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hidePivotFieldList="1"/>
  <mc:AlternateContent xmlns:mc="http://schemas.openxmlformats.org/markup-compatibility/2006">
    <mc:Choice Requires="x15">
      <x15ac:absPath xmlns:x15ac="http://schemas.microsoft.com/office/spreadsheetml/2010/11/ac" url="D:\Anirban_FL\Fwd REF ID 201209464\"/>
    </mc:Choice>
  </mc:AlternateContent>
  <xr:revisionPtr revIDLastSave="0" documentId="13_ncr:1_{821F0502-A160-4F0B-A871-0F9D7DB071B0}" xr6:coauthVersionLast="45" xr6:coauthVersionMax="45" xr10:uidLastSave="{00000000-0000-0000-0000-000000000000}"/>
  <bookViews>
    <workbookView xWindow="9936" yWindow="60" windowWidth="12864" windowHeight="12096" tabRatio="923" activeTab="2" xr2:uid="{00000000-000D-0000-FFFF-FFFF00000000}"/>
  </bookViews>
  <sheets>
    <sheet name="Sheet1" sheetId="1" r:id="rId1"/>
    <sheet name="Q1" sheetId="2" r:id="rId2"/>
    <sheet name="Sheet9" sheetId="9" r:id="rId3"/>
    <sheet name="Sheet11" sheetId="11" state="hidden" r:id="rId4"/>
    <sheet name="Q2" sheetId="3" r:id="rId5"/>
    <sheet name="Sheet10" sheetId="10" state="hidden" r:id="rId6"/>
    <sheet name="Sheet12" sheetId="12" state="hidden" r:id="rId7"/>
    <sheet name="Sheet13" sheetId="13" r:id="rId8"/>
    <sheet name="Q3" sheetId="4" r:id="rId9"/>
    <sheet name="Q4" sheetId="5" r:id="rId10"/>
    <sheet name="Sheet6" sheetId="6" r:id="rId11"/>
  </sheets>
  <definedNames>
    <definedName name="_xlnm._FilterDatabase" localSheetId="9" hidden="1">'Q4'!$A$1:$U$1</definedName>
    <definedName name="name1">'Q4'!$U$11:$U$15</definedName>
    <definedName name="NAME2">'Q4'!$U$3:$U$6</definedName>
  </definedNames>
  <calcPr calcId="191029"/>
  <pivotCaches>
    <pivotCache cacheId="43" r:id="rId12"/>
    <pivotCache cacheId="52" r:id="rId13"/>
    <pivotCache cacheId="64" r:id="rId14"/>
    <pivotCache cacheId="73" r:id="rId15"/>
    <pivotCache cacheId="85" r:id="rId16"/>
  </pivotCaches>
</workbook>
</file>

<file path=xl/calcChain.xml><?xml version="1.0" encoding="utf-8"?>
<calcChain xmlns="http://schemas.openxmlformats.org/spreadsheetml/2006/main">
  <c r="L7" i="5" l="1"/>
  <c r="G1726" i="5"/>
  <c r="F1726" i="5"/>
  <c r="H1726" i="5" s="1"/>
  <c r="G1725" i="5"/>
  <c r="F1725" i="5"/>
  <c r="H1725" i="5" s="1"/>
  <c r="G1724" i="5"/>
  <c r="F1724" i="5"/>
  <c r="H1724" i="5" s="1"/>
  <c r="G1723" i="5"/>
  <c r="F1723" i="5"/>
  <c r="H1723" i="5" s="1"/>
  <c r="G1722" i="5"/>
  <c r="F1722" i="5"/>
  <c r="H1722" i="5" s="1"/>
  <c r="H1721" i="5"/>
  <c r="G1721" i="5"/>
  <c r="F1721" i="5"/>
  <c r="G1720" i="5"/>
  <c r="F1720" i="5"/>
  <c r="H1720" i="5" s="1"/>
  <c r="G1719" i="5"/>
  <c r="F1719" i="5"/>
  <c r="H1719" i="5" s="1"/>
  <c r="G1718" i="5"/>
  <c r="F1718" i="5"/>
  <c r="H1718" i="5" s="1"/>
  <c r="G1717" i="5"/>
  <c r="F1717" i="5"/>
  <c r="H1717" i="5" s="1"/>
  <c r="H1716" i="5"/>
  <c r="G1716" i="5"/>
  <c r="F1716" i="5"/>
  <c r="G1715" i="5"/>
  <c r="F1715" i="5"/>
  <c r="H1715" i="5" s="1"/>
  <c r="G1714" i="5"/>
  <c r="F1714" i="5"/>
  <c r="H1714" i="5" s="1"/>
  <c r="H1713" i="5"/>
  <c r="G1713" i="5"/>
  <c r="F1713" i="5"/>
  <c r="H1712" i="5"/>
  <c r="G1712" i="5"/>
  <c r="F1712" i="5"/>
  <c r="G1711" i="5"/>
  <c r="F1711" i="5"/>
  <c r="H1711" i="5" s="1"/>
  <c r="G1710" i="5"/>
  <c r="F1710" i="5"/>
  <c r="H1710" i="5" s="1"/>
  <c r="G1709" i="5"/>
  <c r="F1709" i="5"/>
  <c r="H1709" i="5" s="1"/>
  <c r="H1708" i="5"/>
  <c r="G1708" i="5"/>
  <c r="F1708" i="5"/>
  <c r="G1707" i="5"/>
  <c r="F1707" i="5"/>
  <c r="H1707" i="5" s="1"/>
  <c r="G1706" i="5"/>
  <c r="F1706" i="5"/>
  <c r="H1706" i="5" s="1"/>
  <c r="H1705" i="5"/>
  <c r="G1705" i="5"/>
  <c r="F1705" i="5"/>
  <c r="H1704" i="5"/>
  <c r="G1704" i="5"/>
  <c r="F1704" i="5"/>
  <c r="G1703" i="5"/>
  <c r="F1703" i="5"/>
  <c r="H1703" i="5" s="1"/>
  <c r="G1702" i="5"/>
  <c r="F1702" i="5"/>
  <c r="H1702" i="5" s="1"/>
  <c r="G1701" i="5"/>
  <c r="F1701" i="5"/>
  <c r="H1701" i="5" s="1"/>
  <c r="H1700" i="5"/>
  <c r="G1700" i="5"/>
  <c r="F1700" i="5"/>
  <c r="G1699" i="5"/>
  <c r="F1699" i="5"/>
  <c r="H1699" i="5" s="1"/>
  <c r="G1698" i="5"/>
  <c r="F1698" i="5"/>
  <c r="H1698" i="5" s="1"/>
  <c r="H1697" i="5"/>
  <c r="G1697" i="5"/>
  <c r="F1697" i="5"/>
  <c r="H1696" i="5"/>
  <c r="G1696" i="5"/>
  <c r="F1696" i="5"/>
  <c r="G1695" i="5"/>
  <c r="F1695" i="5"/>
  <c r="H1695" i="5" s="1"/>
  <c r="G1694" i="5"/>
  <c r="F1694" i="5"/>
  <c r="H1694" i="5" s="1"/>
  <c r="G1693" i="5"/>
  <c r="F1693" i="5"/>
  <c r="H1693" i="5" s="1"/>
  <c r="H1692" i="5"/>
  <c r="G1692" i="5"/>
  <c r="F1692" i="5"/>
  <c r="G1691" i="5"/>
  <c r="F1691" i="5"/>
  <c r="H1691" i="5" s="1"/>
  <c r="G1690" i="5"/>
  <c r="F1690" i="5"/>
  <c r="H1690" i="5" s="1"/>
  <c r="H1689" i="5"/>
  <c r="G1689" i="5"/>
  <c r="F1689" i="5"/>
  <c r="H1688" i="5"/>
  <c r="G1688" i="5"/>
  <c r="F1688" i="5"/>
  <c r="G1687" i="5"/>
  <c r="F1687" i="5"/>
  <c r="H1687" i="5" s="1"/>
  <c r="G1686" i="5"/>
  <c r="F1686" i="5"/>
  <c r="H1686" i="5" s="1"/>
  <c r="G1685" i="5"/>
  <c r="F1685" i="5"/>
  <c r="H1685" i="5" s="1"/>
  <c r="H1684" i="5"/>
  <c r="G1684" i="5"/>
  <c r="F1684" i="5"/>
  <c r="G1683" i="5"/>
  <c r="F1683" i="5"/>
  <c r="H1683" i="5" s="1"/>
  <c r="G1682" i="5"/>
  <c r="F1682" i="5"/>
  <c r="H1682" i="5" s="1"/>
  <c r="H1681" i="5"/>
  <c r="G1681" i="5"/>
  <c r="F1681" i="5"/>
  <c r="H1680" i="5"/>
  <c r="G1680" i="5"/>
  <c r="F1680" i="5"/>
  <c r="G1679" i="5"/>
  <c r="F1679" i="5"/>
  <c r="H1679" i="5" s="1"/>
  <c r="G1678" i="5"/>
  <c r="F1678" i="5"/>
  <c r="H1678" i="5" s="1"/>
  <c r="G1677" i="5"/>
  <c r="F1677" i="5"/>
  <c r="H1677" i="5" s="1"/>
  <c r="H1676" i="5"/>
  <c r="G1676" i="5"/>
  <c r="F1676" i="5"/>
  <c r="G1675" i="5"/>
  <c r="F1675" i="5"/>
  <c r="H1675" i="5" s="1"/>
  <c r="G1674" i="5"/>
  <c r="F1674" i="5"/>
  <c r="H1674" i="5" s="1"/>
  <c r="H1673" i="5"/>
  <c r="G1673" i="5"/>
  <c r="F1673" i="5"/>
  <c r="H1672" i="5"/>
  <c r="G1672" i="5"/>
  <c r="F1672" i="5"/>
  <c r="G1671" i="5"/>
  <c r="F1671" i="5"/>
  <c r="H1671" i="5" s="1"/>
  <c r="G1670" i="5"/>
  <c r="F1670" i="5"/>
  <c r="H1670" i="5" s="1"/>
  <c r="G1669" i="5"/>
  <c r="F1669" i="5"/>
  <c r="H1669" i="5" s="1"/>
  <c r="H1668" i="5"/>
  <c r="G1668" i="5"/>
  <c r="F1668" i="5"/>
  <c r="G1667" i="5"/>
  <c r="F1667" i="5"/>
  <c r="H1667" i="5" s="1"/>
  <c r="G1666" i="5"/>
  <c r="F1666" i="5"/>
  <c r="H1666" i="5" s="1"/>
  <c r="H1665" i="5"/>
  <c r="G1665" i="5"/>
  <c r="F1665" i="5"/>
  <c r="H1664" i="5"/>
  <c r="G1664" i="5"/>
  <c r="F1664" i="5"/>
  <c r="G1663" i="5"/>
  <c r="F1663" i="5"/>
  <c r="H1663" i="5" s="1"/>
  <c r="G1662" i="5"/>
  <c r="F1662" i="5"/>
  <c r="H1662" i="5" s="1"/>
  <c r="G1661" i="5"/>
  <c r="F1661" i="5"/>
  <c r="H1661" i="5" s="1"/>
  <c r="H1660" i="5"/>
  <c r="G1660" i="5"/>
  <c r="F1660" i="5"/>
  <c r="G1659" i="5"/>
  <c r="F1659" i="5"/>
  <c r="H1659" i="5" s="1"/>
  <c r="G1658" i="5"/>
  <c r="F1658" i="5"/>
  <c r="H1658" i="5" s="1"/>
  <c r="H1657" i="5"/>
  <c r="G1657" i="5"/>
  <c r="F1657" i="5"/>
  <c r="H1656" i="5"/>
  <c r="G1656" i="5"/>
  <c r="F1656" i="5"/>
  <c r="G1655" i="5"/>
  <c r="F1655" i="5"/>
  <c r="H1655" i="5" s="1"/>
  <c r="G1654" i="5"/>
  <c r="F1654" i="5"/>
  <c r="H1654" i="5" s="1"/>
  <c r="G1653" i="5"/>
  <c r="F1653" i="5"/>
  <c r="H1653" i="5" s="1"/>
  <c r="H1652" i="5"/>
  <c r="G1652" i="5"/>
  <c r="F1652" i="5"/>
  <c r="G1651" i="5"/>
  <c r="F1651" i="5"/>
  <c r="H1651" i="5" s="1"/>
  <c r="G1650" i="5"/>
  <c r="F1650" i="5"/>
  <c r="H1650" i="5" s="1"/>
  <c r="H1649" i="5"/>
  <c r="G1649" i="5"/>
  <c r="F1649" i="5"/>
  <c r="H1648" i="5"/>
  <c r="G1648" i="5"/>
  <c r="F1648" i="5"/>
  <c r="G1647" i="5"/>
  <c r="F1647" i="5"/>
  <c r="H1647" i="5" s="1"/>
  <c r="G1646" i="5"/>
  <c r="F1646" i="5"/>
  <c r="H1646" i="5" s="1"/>
  <c r="G1645" i="5"/>
  <c r="F1645" i="5"/>
  <c r="H1645" i="5" s="1"/>
  <c r="H1644" i="5"/>
  <c r="G1644" i="5"/>
  <c r="F1644" i="5"/>
  <c r="G1643" i="5"/>
  <c r="F1643" i="5"/>
  <c r="H1643" i="5" s="1"/>
  <c r="G1642" i="5"/>
  <c r="F1642" i="5"/>
  <c r="H1642" i="5" s="1"/>
  <c r="H1641" i="5"/>
  <c r="G1641" i="5"/>
  <c r="F1641" i="5"/>
  <c r="H1640" i="5"/>
  <c r="G1640" i="5"/>
  <c r="F1640" i="5"/>
  <c r="G1639" i="5"/>
  <c r="F1639" i="5"/>
  <c r="H1639" i="5" s="1"/>
  <c r="G1638" i="5"/>
  <c r="F1638" i="5"/>
  <c r="H1638" i="5" s="1"/>
  <c r="G1637" i="5"/>
  <c r="F1637" i="5"/>
  <c r="H1637" i="5" s="1"/>
  <c r="H1636" i="5"/>
  <c r="G1636" i="5"/>
  <c r="F1636" i="5"/>
  <c r="G1635" i="5"/>
  <c r="F1635" i="5"/>
  <c r="H1635" i="5" s="1"/>
  <c r="G1634" i="5"/>
  <c r="F1634" i="5"/>
  <c r="H1634" i="5" s="1"/>
  <c r="H1633" i="5"/>
  <c r="G1633" i="5"/>
  <c r="F1633" i="5"/>
  <c r="H1632" i="5"/>
  <c r="G1632" i="5"/>
  <c r="F1632" i="5"/>
  <c r="G1631" i="5"/>
  <c r="F1631" i="5"/>
  <c r="H1631" i="5" s="1"/>
  <c r="G1630" i="5"/>
  <c r="F1630" i="5"/>
  <c r="H1630" i="5" s="1"/>
  <c r="G1629" i="5"/>
  <c r="F1629" i="5"/>
  <c r="H1629" i="5" s="1"/>
  <c r="H1628" i="5"/>
  <c r="G1628" i="5"/>
  <c r="F1628" i="5"/>
  <c r="G1627" i="5"/>
  <c r="F1627" i="5"/>
  <c r="H1627" i="5" s="1"/>
  <c r="G1626" i="5"/>
  <c r="F1626" i="5"/>
  <c r="H1626" i="5" s="1"/>
  <c r="H1625" i="5"/>
  <c r="G1625" i="5"/>
  <c r="F1625" i="5"/>
  <c r="H1624" i="5"/>
  <c r="G1624" i="5"/>
  <c r="F1624" i="5"/>
  <c r="G1623" i="5"/>
  <c r="F1623" i="5"/>
  <c r="H1623" i="5" s="1"/>
  <c r="G1622" i="5"/>
  <c r="F1622" i="5"/>
  <c r="H1622" i="5" s="1"/>
  <c r="G1621" i="5"/>
  <c r="F1621" i="5"/>
  <c r="H1621" i="5" s="1"/>
  <c r="H1620" i="5"/>
  <c r="G1620" i="5"/>
  <c r="F1620" i="5"/>
  <c r="G1619" i="5"/>
  <c r="F1619" i="5"/>
  <c r="H1619" i="5" s="1"/>
  <c r="G1618" i="5"/>
  <c r="F1618" i="5"/>
  <c r="H1618" i="5" s="1"/>
  <c r="H1617" i="5"/>
  <c r="G1617" i="5"/>
  <c r="F1617" i="5"/>
  <c r="H1616" i="5"/>
  <c r="G1616" i="5"/>
  <c r="F1616" i="5"/>
  <c r="G1615" i="5"/>
  <c r="F1615" i="5"/>
  <c r="H1615" i="5" s="1"/>
  <c r="G1614" i="5"/>
  <c r="F1614" i="5"/>
  <c r="H1614" i="5" s="1"/>
  <c r="G1613" i="5"/>
  <c r="F1613" i="5"/>
  <c r="H1613" i="5" s="1"/>
  <c r="H1612" i="5"/>
  <c r="G1612" i="5"/>
  <c r="F1612" i="5"/>
  <c r="G1611" i="5"/>
  <c r="F1611" i="5"/>
  <c r="H1611" i="5" s="1"/>
  <c r="G1610" i="5"/>
  <c r="F1610" i="5"/>
  <c r="H1610" i="5" s="1"/>
  <c r="H1609" i="5"/>
  <c r="G1609" i="5"/>
  <c r="F1609" i="5"/>
  <c r="H1608" i="5"/>
  <c r="G1608" i="5"/>
  <c r="F1608" i="5"/>
  <c r="G1607" i="5"/>
  <c r="F1607" i="5"/>
  <c r="H1607" i="5" s="1"/>
  <c r="G1606" i="5"/>
  <c r="F1606" i="5"/>
  <c r="H1606" i="5" s="1"/>
  <c r="G1605" i="5"/>
  <c r="F1605" i="5"/>
  <c r="H1605" i="5" s="1"/>
  <c r="H1604" i="5"/>
  <c r="G1604" i="5"/>
  <c r="F1604" i="5"/>
  <c r="G1603" i="5"/>
  <c r="F1603" i="5"/>
  <c r="H1603" i="5" s="1"/>
  <c r="G1602" i="5"/>
  <c r="F1602" i="5"/>
  <c r="H1602" i="5" s="1"/>
  <c r="H1601" i="5"/>
  <c r="G1601" i="5"/>
  <c r="F1601" i="5"/>
  <c r="H1600" i="5"/>
  <c r="G1600" i="5"/>
  <c r="F1600" i="5"/>
  <c r="G1599" i="5"/>
  <c r="F1599" i="5"/>
  <c r="H1599" i="5" s="1"/>
  <c r="G1598" i="5"/>
  <c r="F1598" i="5"/>
  <c r="H1598" i="5" s="1"/>
  <c r="G1597" i="5"/>
  <c r="F1597" i="5"/>
  <c r="H1597" i="5" s="1"/>
  <c r="H1596" i="5"/>
  <c r="G1596" i="5"/>
  <c r="F1596" i="5"/>
  <c r="G1595" i="5"/>
  <c r="F1595" i="5"/>
  <c r="H1595" i="5" s="1"/>
  <c r="G1594" i="5"/>
  <c r="F1594" i="5"/>
  <c r="H1594" i="5" s="1"/>
  <c r="H1593" i="5"/>
  <c r="G1593" i="5"/>
  <c r="F1593" i="5"/>
  <c r="H1592" i="5"/>
  <c r="G1592" i="5"/>
  <c r="F1592" i="5"/>
  <c r="G1591" i="5"/>
  <c r="F1591" i="5"/>
  <c r="H1591" i="5" s="1"/>
  <c r="G1590" i="5"/>
  <c r="F1590" i="5"/>
  <c r="H1590" i="5" s="1"/>
  <c r="G1589" i="5"/>
  <c r="F1589" i="5"/>
  <c r="H1589" i="5" s="1"/>
  <c r="H1588" i="5"/>
  <c r="G1588" i="5"/>
  <c r="F1588" i="5"/>
  <c r="G1587" i="5"/>
  <c r="F1587" i="5"/>
  <c r="H1587" i="5" s="1"/>
  <c r="G1586" i="5"/>
  <c r="F1586" i="5"/>
  <c r="H1586" i="5" s="1"/>
  <c r="H1585" i="5"/>
  <c r="G1585" i="5"/>
  <c r="F1585" i="5"/>
  <c r="H1584" i="5"/>
  <c r="G1584" i="5"/>
  <c r="F1584" i="5"/>
  <c r="G1583" i="5"/>
  <c r="F1583" i="5"/>
  <c r="H1583" i="5" s="1"/>
  <c r="G1582" i="5"/>
  <c r="F1582" i="5"/>
  <c r="H1582" i="5" s="1"/>
  <c r="G1581" i="5"/>
  <c r="F1581" i="5"/>
  <c r="H1581" i="5" s="1"/>
  <c r="H1580" i="5"/>
  <c r="G1580" i="5"/>
  <c r="F1580" i="5"/>
  <c r="G1579" i="5"/>
  <c r="F1579" i="5"/>
  <c r="H1579" i="5" s="1"/>
  <c r="G1578" i="5"/>
  <c r="F1578" i="5"/>
  <c r="H1578" i="5" s="1"/>
  <c r="H1577" i="5"/>
  <c r="G1577" i="5"/>
  <c r="F1577" i="5"/>
  <c r="H1576" i="5"/>
  <c r="G1576" i="5"/>
  <c r="F1576" i="5"/>
  <c r="G1575" i="5"/>
  <c r="F1575" i="5"/>
  <c r="H1575" i="5" s="1"/>
  <c r="G1574" i="5"/>
  <c r="F1574" i="5"/>
  <c r="H1574" i="5" s="1"/>
  <c r="G1573" i="5"/>
  <c r="F1573" i="5"/>
  <c r="H1573" i="5" s="1"/>
  <c r="H1572" i="5"/>
  <c r="G1572" i="5"/>
  <c r="F1572" i="5"/>
  <c r="G1571" i="5"/>
  <c r="F1571" i="5"/>
  <c r="H1571" i="5" s="1"/>
  <c r="G1570" i="5"/>
  <c r="F1570" i="5"/>
  <c r="H1570" i="5" s="1"/>
  <c r="H1569" i="5"/>
  <c r="G1569" i="5"/>
  <c r="F1569" i="5"/>
  <c r="H1568" i="5"/>
  <c r="G1568" i="5"/>
  <c r="F1568" i="5"/>
  <c r="G1567" i="5"/>
  <c r="F1567" i="5"/>
  <c r="H1567" i="5" s="1"/>
  <c r="G1566" i="5"/>
  <c r="F1566" i="5"/>
  <c r="H1566" i="5" s="1"/>
  <c r="G1565" i="5"/>
  <c r="F1565" i="5"/>
  <c r="H1565" i="5" s="1"/>
  <c r="H1564" i="5"/>
  <c r="G1564" i="5"/>
  <c r="F1564" i="5"/>
  <c r="G1563" i="5"/>
  <c r="F1563" i="5"/>
  <c r="H1563" i="5" s="1"/>
  <c r="G1562" i="5"/>
  <c r="F1562" i="5"/>
  <c r="H1562" i="5" s="1"/>
  <c r="H1561" i="5"/>
  <c r="G1561" i="5"/>
  <c r="F1561" i="5"/>
  <c r="H1560" i="5"/>
  <c r="G1560" i="5"/>
  <c r="F1560" i="5"/>
  <c r="G1559" i="5"/>
  <c r="F1559" i="5"/>
  <c r="H1559" i="5" s="1"/>
  <c r="G1558" i="5"/>
  <c r="F1558" i="5"/>
  <c r="H1558" i="5" s="1"/>
  <c r="G1557" i="5"/>
  <c r="F1557" i="5"/>
  <c r="H1557" i="5" s="1"/>
  <c r="H1556" i="5"/>
  <c r="G1556" i="5"/>
  <c r="F1556" i="5"/>
  <c r="G1555" i="5"/>
  <c r="F1555" i="5"/>
  <c r="H1555" i="5" s="1"/>
  <c r="G1554" i="5"/>
  <c r="F1554" i="5"/>
  <c r="H1554" i="5" s="1"/>
  <c r="H1553" i="5"/>
  <c r="G1553" i="5"/>
  <c r="F1553" i="5"/>
  <c r="H1552" i="5"/>
  <c r="G1552" i="5"/>
  <c r="F1552" i="5"/>
  <c r="G1551" i="5"/>
  <c r="F1551" i="5"/>
  <c r="H1551" i="5" s="1"/>
  <c r="G1550" i="5"/>
  <c r="F1550" i="5"/>
  <c r="H1550" i="5" s="1"/>
  <c r="G1549" i="5"/>
  <c r="F1549" i="5"/>
  <c r="H1549" i="5" s="1"/>
  <c r="H1548" i="5"/>
  <c r="G1548" i="5"/>
  <c r="F1548" i="5"/>
  <c r="G1547" i="5"/>
  <c r="F1547" i="5"/>
  <c r="H1547" i="5" s="1"/>
  <c r="G1546" i="5"/>
  <c r="F1546" i="5"/>
  <c r="H1546" i="5" s="1"/>
  <c r="H1545" i="5"/>
  <c r="G1545" i="5"/>
  <c r="F1545" i="5"/>
  <c r="H1544" i="5"/>
  <c r="G1544" i="5"/>
  <c r="F1544" i="5"/>
  <c r="G1543" i="5"/>
  <c r="F1543" i="5"/>
  <c r="H1543" i="5" s="1"/>
  <c r="G1542" i="5"/>
  <c r="F1542" i="5"/>
  <c r="H1542" i="5" s="1"/>
  <c r="G1541" i="5"/>
  <c r="F1541" i="5"/>
  <c r="H1541" i="5" s="1"/>
  <c r="H1540" i="5"/>
  <c r="G1540" i="5"/>
  <c r="F1540" i="5"/>
  <c r="G1539" i="5"/>
  <c r="F1539" i="5"/>
  <c r="H1539" i="5" s="1"/>
  <c r="G1538" i="5"/>
  <c r="F1538" i="5"/>
  <c r="H1538" i="5" s="1"/>
  <c r="H1537" i="5"/>
  <c r="G1537" i="5"/>
  <c r="F1537" i="5"/>
  <c r="H1536" i="5"/>
  <c r="G1536" i="5"/>
  <c r="F1536" i="5"/>
  <c r="G1535" i="5"/>
  <c r="F1535" i="5"/>
  <c r="H1535" i="5" s="1"/>
  <c r="G1534" i="5"/>
  <c r="F1534" i="5"/>
  <c r="H1534" i="5" s="1"/>
  <c r="G1533" i="5"/>
  <c r="F1533" i="5"/>
  <c r="H1533" i="5" s="1"/>
  <c r="H1532" i="5"/>
  <c r="G1532" i="5"/>
  <c r="F1532" i="5"/>
  <c r="G1531" i="5"/>
  <c r="F1531" i="5"/>
  <c r="H1531" i="5" s="1"/>
  <c r="G1530" i="5"/>
  <c r="F1530" i="5"/>
  <c r="H1530" i="5" s="1"/>
  <c r="H1529" i="5"/>
  <c r="G1529" i="5"/>
  <c r="F1529" i="5"/>
  <c r="H1528" i="5"/>
  <c r="G1528" i="5"/>
  <c r="F1528" i="5"/>
  <c r="G1527" i="5"/>
  <c r="F1527" i="5"/>
  <c r="H1527" i="5" s="1"/>
  <c r="G1526" i="5"/>
  <c r="F1526" i="5"/>
  <c r="H1526" i="5" s="1"/>
  <c r="G1525" i="5"/>
  <c r="F1525" i="5"/>
  <c r="H1525" i="5" s="1"/>
  <c r="H1524" i="5"/>
  <c r="G1524" i="5"/>
  <c r="F1524" i="5"/>
  <c r="G1523" i="5"/>
  <c r="F1523" i="5"/>
  <c r="H1523" i="5" s="1"/>
  <c r="H1522" i="5"/>
  <c r="G1522" i="5"/>
  <c r="F1522" i="5"/>
  <c r="H1521" i="5"/>
  <c r="G1521" i="5"/>
  <c r="F1521" i="5"/>
  <c r="H1520" i="5"/>
  <c r="G1520" i="5"/>
  <c r="F1520" i="5"/>
  <c r="G1519" i="5"/>
  <c r="F1519" i="5"/>
  <c r="H1519" i="5" s="1"/>
  <c r="G1518" i="5"/>
  <c r="F1518" i="5"/>
  <c r="H1518" i="5" s="1"/>
  <c r="G1517" i="5"/>
  <c r="F1517" i="5"/>
  <c r="H1517" i="5" s="1"/>
  <c r="G1516" i="5"/>
  <c r="F1516" i="5"/>
  <c r="H1516" i="5" s="1"/>
  <c r="G1515" i="5"/>
  <c r="F1515" i="5"/>
  <c r="H1515" i="5" s="1"/>
  <c r="H1514" i="5"/>
  <c r="G1514" i="5"/>
  <c r="F1514" i="5"/>
  <c r="H1513" i="5"/>
  <c r="G1513" i="5"/>
  <c r="F1513" i="5"/>
  <c r="H1512" i="5"/>
  <c r="G1512" i="5"/>
  <c r="F1512" i="5"/>
  <c r="G1511" i="5"/>
  <c r="F1511" i="5"/>
  <c r="H1511" i="5" s="1"/>
  <c r="G1510" i="5"/>
  <c r="F1510" i="5"/>
  <c r="H1510" i="5" s="1"/>
  <c r="G1509" i="5"/>
  <c r="F1509" i="5"/>
  <c r="H1509" i="5" s="1"/>
  <c r="G1508" i="5"/>
  <c r="F1508" i="5"/>
  <c r="H1508" i="5" s="1"/>
  <c r="G1507" i="5"/>
  <c r="F1507" i="5"/>
  <c r="H1507" i="5" s="1"/>
  <c r="H1506" i="5"/>
  <c r="G1506" i="5"/>
  <c r="F1506" i="5"/>
  <c r="H1505" i="5"/>
  <c r="G1505" i="5"/>
  <c r="F1505" i="5"/>
  <c r="H1504" i="5"/>
  <c r="G1504" i="5"/>
  <c r="F1504" i="5"/>
  <c r="G1503" i="5"/>
  <c r="F1503" i="5"/>
  <c r="H1503" i="5" s="1"/>
  <c r="G1502" i="5"/>
  <c r="F1502" i="5"/>
  <c r="H1502" i="5" s="1"/>
  <c r="G1501" i="5"/>
  <c r="F1501" i="5"/>
  <c r="H1501" i="5" s="1"/>
  <c r="G1500" i="5"/>
  <c r="F1500" i="5"/>
  <c r="H1500" i="5" s="1"/>
  <c r="G1499" i="5"/>
  <c r="F1499" i="5"/>
  <c r="H1499" i="5" s="1"/>
  <c r="H1498" i="5"/>
  <c r="G1498" i="5"/>
  <c r="F1498" i="5"/>
  <c r="H1497" i="5"/>
  <c r="G1497" i="5"/>
  <c r="F1497" i="5"/>
  <c r="H1496" i="5"/>
  <c r="G1496" i="5"/>
  <c r="F1496" i="5"/>
  <c r="G1495" i="5"/>
  <c r="F1495" i="5"/>
  <c r="H1495" i="5" s="1"/>
  <c r="G1494" i="5"/>
  <c r="F1494" i="5"/>
  <c r="H1494" i="5" s="1"/>
  <c r="G1493" i="5"/>
  <c r="F1493" i="5"/>
  <c r="H1493" i="5" s="1"/>
  <c r="G1492" i="5"/>
  <c r="F1492" i="5"/>
  <c r="H1492" i="5" s="1"/>
  <c r="G1491" i="5"/>
  <c r="F1491" i="5"/>
  <c r="H1491" i="5" s="1"/>
  <c r="H1490" i="5"/>
  <c r="G1490" i="5"/>
  <c r="F1490" i="5"/>
  <c r="H1489" i="5"/>
  <c r="G1489" i="5"/>
  <c r="F1489" i="5"/>
  <c r="H1488" i="5"/>
  <c r="G1488" i="5"/>
  <c r="F1488" i="5"/>
  <c r="G1487" i="5"/>
  <c r="F1487" i="5"/>
  <c r="H1487" i="5" s="1"/>
  <c r="G1486" i="5"/>
  <c r="F1486" i="5"/>
  <c r="H1486" i="5" s="1"/>
  <c r="G1485" i="5"/>
  <c r="F1485" i="5"/>
  <c r="H1485" i="5" s="1"/>
  <c r="G1484" i="5"/>
  <c r="F1484" i="5"/>
  <c r="H1484" i="5" s="1"/>
  <c r="G1483" i="5"/>
  <c r="F1483" i="5"/>
  <c r="H1483" i="5" s="1"/>
  <c r="H1482" i="5"/>
  <c r="G1482" i="5"/>
  <c r="F1482" i="5"/>
  <c r="H1481" i="5"/>
  <c r="G1481" i="5"/>
  <c r="F1481" i="5"/>
  <c r="H1480" i="5"/>
  <c r="G1480" i="5"/>
  <c r="F1480" i="5"/>
  <c r="G1479" i="5"/>
  <c r="F1479" i="5"/>
  <c r="H1479" i="5" s="1"/>
  <c r="G1478" i="5"/>
  <c r="F1478" i="5"/>
  <c r="H1478" i="5" s="1"/>
  <c r="G1477" i="5"/>
  <c r="F1477" i="5"/>
  <c r="H1477" i="5" s="1"/>
  <c r="G1476" i="5"/>
  <c r="F1476" i="5"/>
  <c r="H1476" i="5" s="1"/>
  <c r="G1475" i="5"/>
  <c r="F1475" i="5"/>
  <c r="H1475" i="5" s="1"/>
  <c r="H1474" i="5"/>
  <c r="G1474" i="5"/>
  <c r="F1474" i="5"/>
  <c r="H1473" i="5"/>
  <c r="G1473" i="5"/>
  <c r="F1473" i="5"/>
  <c r="H1472" i="5"/>
  <c r="G1472" i="5"/>
  <c r="F1472" i="5"/>
  <c r="G1471" i="5"/>
  <c r="F1471" i="5"/>
  <c r="H1471" i="5" s="1"/>
  <c r="G1470" i="5"/>
  <c r="F1470" i="5"/>
  <c r="H1470" i="5" s="1"/>
  <c r="G1469" i="5"/>
  <c r="F1469" i="5"/>
  <c r="H1469" i="5" s="1"/>
  <c r="G1468" i="5"/>
  <c r="F1468" i="5"/>
  <c r="H1468" i="5" s="1"/>
  <c r="G1467" i="5"/>
  <c r="F1467" i="5"/>
  <c r="H1467" i="5" s="1"/>
  <c r="H1466" i="5"/>
  <c r="G1466" i="5"/>
  <c r="F1466" i="5"/>
  <c r="H1465" i="5"/>
  <c r="G1465" i="5"/>
  <c r="F1465" i="5"/>
  <c r="H1464" i="5"/>
  <c r="G1464" i="5"/>
  <c r="F1464" i="5"/>
  <c r="G1463" i="5"/>
  <c r="F1463" i="5"/>
  <c r="H1463" i="5" s="1"/>
  <c r="G1462" i="5"/>
  <c r="F1462" i="5"/>
  <c r="H1462" i="5" s="1"/>
  <c r="G1461" i="5"/>
  <c r="F1461" i="5"/>
  <c r="H1461" i="5" s="1"/>
  <c r="G1460" i="5"/>
  <c r="F1460" i="5"/>
  <c r="H1460" i="5" s="1"/>
  <c r="G1459" i="5"/>
  <c r="F1459" i="5"/>
  <c r="H1459" i="5" s="1"/>
  <c r="H1458" i="5"/>
  <c r="G1458" i="5"/>
  <c r="F1458" i="5"/>
  <c r="H1457" i="5"/>
  <c r="G1457" i="5"/>
  <c r="F1457" i="5"/>
  <c r="H1456" i="5"/>
  <c r="G1456" i="5"/>
  <c r="F1456" i="5"/>
  <c r="G1455" i="5"/>
  <c r="F1455" i="5"/>
  <c r="H1455" i="5" s="1"/>
  <c r="G1454" i="5"/>
  <c r="F1454" i="5"/>
  <c r="H1454" i="5" s="1"/>
  <c r="G1453" i="5"/>
  <c r="F1453" i="5"/>
  <c r="H1453" i="5" s="1"/>
  <c r="G1452" i="5"/>
  <c r="F1452" i="5"/>
  <c r="H1452" i="5" s="1"/>
  <c r="G1451" i="5"/>
  <c r="F1451" i="5"/>
  <c r="H1451" i="5" s="1"/>
  <c r="H1450" i="5"/>
  <c r="G1450" i="5"/>
  <c r="F1450" i="5"/>
  <c r="H1449" i="5"/>
  <c r="G1449" i="5"/>
  <c r="F1449" i="5"/>
  <c r="H1448" i="5"/>
  <c r="G1448" i="5"/>
  <c r="F1448" i="5"/>
  <c r="G1447" i="5"/>
  <c r="F1447" i="5"/>
  <c r="H1447" i="5" s="1"/>
  <c r="G1446" i="5"/>
  <c r="F1446" i="5"/>
  <c r="H1446" i="5" s="1"/>
  <c r="G1445" i="5"/>
  <c r="F1445" i="5"/>
  <c r="H1445" i="5" s="1"/>
  <c r="G1444" i="5"/>
  <c r="F1444" i="5"/>
  <c r="H1444" i="5" s="1"/>
  <c r="G1443" i="5"/>
  <c r="F1443" i="5"/>
  <c r="H1443" i="5" s="1"/>
  <c r="H1442" i="5"/>
  <c r="G1442" i="5"/>
  <c r="F1442" i="5"/>
  <c r="H1441" i="5"/>
  <c r="G1441" i="5"/>
  <c r="F1441" i="5"/>
  <c r="H1440" i="5"/>
  <c r="G1440" i="5"/>
  <c r="F1440" i="5"/>
  <c r="G1439" i="5"/>
  <c r="F1439" i="5"/>
  <c r="H1439" i="5" s="1"/>
  <c r="G1438" i="5"/>
  <c r="F1438" i="5"/>
  <c r="H1438" i="5" s="1"/>
  <c r="G1437" i="5"/>
  <c r="F1437" i="5"/>
  <c r="H1437" i="5" s="1"/>
  <c r="G1436" i="5"/>
  <c r="F1436" i="5"/>
  <c r="H1436" i="5" s="1"/>
  <c r="G1435" i="5"/>
  <c r="F1435" i="5"/>
  <c r="H1435" i="5" s="1"/>
  <c r="H1434" i="5"/>
  <c r="G1434" i="5"/>
  <c r="F1434" i="5"/>
  <c r="H1433" i="5"/>
  <c r="G1433" i="5"/>
  <c r="F1433" i="5"/>
  <c r="H1432" i="5"/>
  <c r="G1432" i="5"/>
  <c r="F1432" i="5"/>
  <c r="G1431" i="5"/>
  <c r="F1431" i="5"/>
  <c r="H1431" i="5" s="1"/>
  <c r="G1430" i="5"/>
  <c r="F1430" i="5"/>
  <c r="H1430" i="5" s="1"/>
  <c r="G1429" i="5"/>
  <c r="F1429" i="5"/>
  <c r="H1429" i="5" s="1"/>
  <c r="G1428" i="5"/>
  <c r="F1428" i="5"/>
  <c r="H1428" i="5" s="1"/>
  <c r="G1427" i="5"/>
  <c r="F1427" i="5"/>
  <c r="H1427" i="5" s="1"/>
  <c r="H1426" i="5"/>
  <c r="G1426" i="5"/>
  <c r="F1426" i="5"/>
  <c r="H1425" i="5"/>
  <c r="G1425" i="5"/>
  <c r="F1425" i="5"/>
  <c r="H1424" i="5"/>
  <c r="G1424" i="5"/>
  <c r="F1424" i="5"/>
  <c r="G1423" i="5"/>
  <c r="F1423" i="5"/>
  <c r="H1423" i="5" s="1"/>
  <c r="G1422" i="5"/>
  <c r="F1422" i="5"/>
  <c r="H1422" i="5" s="1"/>
  <c r="G1421" i="5"/>
  <c r="F1421" i="5"/>
  <c r="H1421" i="5" s="1"/>
  <c r="G1420" i="5"/>
  <c r="F1420" i="5"/>
  <c r="H1420" i="5" s="1"/>
  <c r="G1419" i="5"/>
  <c r="F1419" i="5"/>
  <c r="H1419" i="5" s="1"/>
  <c r="H1418" i="5"/>
  <c r="G1418" i="5"/>
  <c r="F1418" i="5"/>
  <c r="H1417" i="5"/>
  <c r="G1417" i="5"/>
  <c r="F1417" i="5"/>
  <c r="H1416" i="5"/>
  <c r="G1416" i="5"/>
  <c r="F1416" i="5"/>
  <c r="G1415" i="5"/>
  <c r="F1415" i="5"/>
  <c r="H1415" i="5" s="1"/>
  <c r="G1414" i="5"/>
  <c r="F1414" i="5"/>
  <c r="H1414" i="5" s="1"/>
  <c r="G1413" i="5"/>
  <c r="F1413" i="5"/>
  <c r="H1413" i="5" s="1"/>
  <c r="G1412" i="5"/>
  <c r="F1412" i="5"/>
  <c r="H1412" i="5" s="1"/>
  <c r="G1411" i="5"/>
  <c r="F1411" i="5"/>
  <c r="H1411" i="5" s="1"/>
  <c r="H1410" i="5"/>
  <c r="G1410" i="5"/>
  <c r="F1410" i="5"/>
  <c r="H1409" i="5"/>
  <c r="G1409" i="5"/>
  <c r="F1409" i="5"/>
  <c r="H1408" i="5"/>
  <c r="G1408" i="5"/>
  <c r="F1408" i="5"/>
  <c r="G1407" i="5"/>
  <c r="F1407" i="5"/>
  <c r="H1407" i="5" s="1"/>
  <c r="G1406" i="5"/>
  <c r="F1406" i="5"/>
  <c r="H1406" i="5" s="1"/>
  <c r="G1405" i="5"/>
  <c r="F1405" i="5"/>
  <c r="H1405" i="5" s="1"/>
  <c r="G1404" i="5"/>
  <c r="F1404" i="5"/>
  <c r="H1404" i="5" s="1"/>
  <c r="G1403" i="5"/>
  <c r="F1403" i="5"/>
  <c r="H1403" i="5" s="1"/>
  <c r="H1402" i="5"/>
  <c r="G1402" i="5"/>
  <c r="F1402" i="5"/>
  <c r="H1401" i="5"/>
  <c r="G1401" i="5"/>
  <c r="F1401" i="5"/>
  <c r="H1400" i="5"/>
  <c r="G1400" i="5"/>
  <c r="F1400" i="5"/>
  <c r="G1399" i="5"/>
  <c r="F1399" i="5"/>
  <c r="H1399" i="5" s="1"/>
  <c r="G1398" i="5"/>
  <c r="F1398" i="5"/>
  <c r="H1398" i="5" s="1"/>
  <c r="G1397" i="5"/>
  <c r="F1397" i="5"/>
  <c r="H1397" i="5" s="1"/>
  <c r="G1396" i="5"/>
  <c r="F1396" i="5"/>
  <c r="H1396" i="5" s="1"/>
  <c r="G1395" i="5"/>
  <c r="F1395" i="5"/>
  <c r="H1395" i="5" s="1"/>
  <c r="H1394" i="5"/>
  <c r="G1394" i="5"/>
  <c r="F1394" i="5"/>
  <c r="H1393" i="5"/>
  <c r="G1393" i="5"/>
  <c r="F1393" i="5"/>
  <c r="H1392" i="5"/>
  <c r="G1392" i="5"/>
  <c r="F1392" i="5"/>
  <c r="G1391" i="5"/>
  <c r="F1391" i="5"/>
  <c r="H1391" i="5" s="1"/>
  <c r="G1390" i="5"/>
  <c r="F1390" i="5"/>
  <c r="H1390" i="5" s="1"/>
  <c r="G1389" i="5"/>
  <c r="F1389" i="5"/>
  <c r="H1389" i="5" s="1"/>
  <c r="G1388" i="5"/>
  <c r="F1388" i="5"/>
  <c r="H1388" i="5" s="1"/>
  <c r="G1387" i="5"/>
  <c r="F1387" i="5"/>
  <c r="H1387" i="5" s="1"/>
  <c r="H1386" i="5"/>
  <c r="G1386" i="5"/>
  <c r="F1386" i="5"/>
  <c r="H1385" i="5"/>
  <c r="G1385" i="5"/>
  <c r="F1385" i="5"/>
  <c r="H1384" i="5"/>
  <c r="G1384" i="5"/>
  <c r="F1384" i="5"/>
  <c r="G1383" i="5"/>
  <c r="F1383" i="5"/>
  <c r="H1383" i="5" s="1"/>
  <c r="G1382" i="5"/>
  <c r="F1382" i="5"/>
  <c r="H1382" i="5" s="1"/>
  <c r="G1381" i="5"/>
  <c r="F1381" i="5"/>
  <c r="H1381" i="5" s="1"/>
  <c r="G1380" i="5"/>
  <c r="F1380" i="5"/>
  <c r="H1380" i="5" s="1"/>
  <c r="G1379" i="5"/>
  <c r="F1379" i="5"/>
  <c r="H1379" i="5" s="1"/>
  <c r="H1378" i="5"/>
  <c r="G1378" i="5"/>
  <c r="F1378" i="5"/>
  <c r="H1377" i="5"/>
  <c r="G1377" i="5"/>
  <c r="F1377" i="5"/>
  <c r="H1376" i="5"/>
  <c r="G1376" i="5"/>
  <c r="F1376" i="5"/>
  <c r="G1375" i="5"/>
  <c r="F1375" i="5"/>
  <c r="H1375" i="5" s="1"/>
  <c r="G1374" i="5"/>
  <c r="F1374" i="5"/>
  <c r="H1374" i="5" s="1"/>
  <c r="G1373" i="5"/>
  <c r="F1373" i="5"/>
  <c r="H1373" i="5" s="1"/>
  <c r="G1372" i="5"/>
  <c r="F1372" i="5"/>
  <c r="H1372" i="5" s="1"/>
  <c r="G1371" i="5"/>
  <c r="F1371" i="5"/>
  <c r="H1371" i="5" s="1"/>
  <c r="H1370" i="5"/>
  <c r="G1370" i="5"/>
  <c r="F1370" i="5"/>
  <c r="H1369" i="5"/>
  <c r="G1369" i="5"/>
  <c r="F1369" i="5"/>
  <c r="H1368" i="5"/>
  <c r="G1368" i="5"/>
  <c r="F1368" i="5"/>
  <c r="G1367" i="5"/>
  <c r="F1367" i="5"/>
  <c r="H1367" i="5" s="1"/>
  <c r="G1366" i="5"/>
  <c r="F1366" i="5"/>
  <c r="H1366" i="5" s="1"/>
  <c r="G1365" i="5"/>
  <c r="F1365" i="5"/>
  <c r="H1365" i="5" s="1"/>
  <c r="G1364" i="5"/>
  <c r="F1364" i="5"/>
  <c r="H1364" i="5" s="1"/>
  <c r="G1363" i="5"/>
  <c r="F1363" i="5"/>
  <c r="H1363" i="5" s="1"/>
  <c r="H1362" i="5"/>
  <c r="G1362" i="5"/>
  <c r="F1362" i="5"/>
  <c r="H1361" i="5"/>
  <c r="G1361" i="5"/>
  <c r="F1361" i="5"/>
  <c r="H1360" i="5"/>
  <c r="G1360" i="5"/>
  <c r="F1360" i="5"/>
  <c r="G1359" i="5"/>
  <c r="F1359" i="5"/>
  <c r="H1359" i="5" s="1"/>
  <c r="G1358" i="5"/>
  <c r="F1358" i="5"/>
  <c r="H1358" i="5" s="1"/>
  <c r="G1357" i="5"/>
  <c r="F1357" i="5"/>
  <c r="H1357" i="5" s="1"/>
  <c r="G1356" i="5"/>
  <c r="F1356" i="5"/>
  <c r="H1356" i="5" s="1"/>
  <c r="G1355" i="5"/>
  <c r="F1355" i="5"/>
  <c r="H1355" i="5" s="1"/>
  <c r="H1354" i="5"/>
  <c r="G1354" i="5"/>
  <c r="F1354" i="5"/>
  <c r="H1353" i="5"/>
  <c r="G1353" i="5"/>
  <c r="F1353" i="5"/>
  <c r="H1352" i="5"/>
  <c r="G1352" i="5"/>
  <c r="F1352" i="5"/>
  <c r="G1351" i="5"/>
  <c r="F1351" i="5"/>
  <c r="H1351" i="5" s="1"/>
  <c r="G1350" i="5"/>
  <c r="F1350" i="5"/>
  <c r="H1350" i="5" s="1"/>
  <c r="G1349" i="5"/>
  <c r="F1349" i="5"/>
  <c r="H1349" i="5" s="1"/>
  <c r="G1348" i="5"/>
  <c r="F1348" i="5"/>
  <c r="H1348" i="5" s="1"/>
  <c r="G1347" i="5"/>
  <c r="F1347" i="5"/>
  <c r="H1347" i="5" s="1"/>
  <c r="H1346" i="5"/>
  <c r="G1346" i="5"/>
  <c r="F1346" i="5"/>
  <c r="H1345" i="5"/>
  <c r="G1345" i="5"/>
  <c r="F1345" i="5"/>
  <c r="H1344" i="5"/>
  <c r="G1344" i="5"/>
  <c r="F1344" i="5"/>
  <c r="G1343" i="5"/>
  <c r="F1343" i="5"/>
  <c r="H1343" i="5" s="1"/>
  <c r="G1342" i="5"/>
  <c r="F1342" i="5"/>
  <c r="H1342" i="5" s="1"/>
  <c r="G1341" i="5"/>
  <c r="F1341" i="5"/>
  <c r="H1341" i="5" s="1"/>
  <c r="G1340" i="5"/>
  <c r="F1340" i="5"/>
  <c r="H1340" i="5" s="1"/>
  <c r="G1339" i="5"/>
  <c r="F1339" i="5"/>
  <c r="H1339" i="5" s="1"/>
  <c r="H1338" i="5"/>
  <c r="G1338" i="5"/>
  <c r="F1338" i="5"/>
  <c r="H1337" i="5"/>
  <c r="G1337" i="5"/>
  <c r="F1337" i="5"/>
  <c r="H1336" i="5"/>
  <c r="G1336" i="5"/>
  <c r="F1336" i="5"/>
  <c r="G1335" i="5"/>
  <c r="F1335" i="5"/>
  <c r="H1335" i="5" s="1"/>
  <c r="G1334" i="5"/>
  <c r="F1334" i="5"/>
  <c r="H1334" i="5" s="1"/>
  <c r="G1333" i="5"/>
  <c r="F1333" i="5"/>
  <c r="H1333" i="5" s="1"/>
  <c r="G1332" i="5"/>
  <c r="F1332" i="5"/>
  <c r="H1332" i="5" s="1"/>
  <c r="G1331" i="5"/>
  <c r="F1331" i="5"/>
  <c r="H1331" i="5" s="1"/>
  <c r="H1330" i="5"/>
  <c r="G1330" i="5"/>
  <c r="F1330" i="5"/>
  <c r="H1329" i="5"/>
  <c r="G1329" i="5"/>
  <c r="F1329" i="5"/>
  <c r="H1328" i="5"/>
  <c r="G1328" i="5"/>
  <c r="F1328" i="5"/>
  <c r="G1327" i="5"/>
  <c r="F1327" i="5"/>
  <c r="H1327" i="5" s="1"/>
  <c r="G1326" i="5"/>
  <c r="F1326" i="5"/>
  <c r="H1326" i="5" s="1"/>
  <c r="G1325" i="5"/>
  <c r="F1325" i="5"/>
  <c r="H1325" i="5" s="1"/>
  <c r="G1324" i="5"/>
  <c r="F1324" i="5"/>
  <c r="H1324" i="5" s="1"/>
  <c r="G1323" i="5"/>
  <c r="F1323" i="5"/>
  <c r="H1323" i="5" s="1"/>
  <c r="H1322" i="5"/>
  <c r="G1322" i="5"/>
  <c r="F1322" i="5"/>
  <c r="H1321" i="5"/>
  <c r="G1321" i="5"/>
  <c r="F1321" i="5"/>
  <c r="H1320" i="5"/>
  <c r="G1320" i="5"/>
  <c r="F1320" i="5"/>
  <c r="G1319" i="5"/>
  <c r="F1319" i="5"/>
  <c r="H1319" i="5" s="1"/>
  <c r="G1318" i="5"/>
  <c r="F1318" i="5"/>
  <c r="H1318" i="5" s="1"/>
  <c r="G1317" i="5"/>
  <c r="F1317" i="5"/>
  <c r="H1317" i="5" s="1"/>
  <c r="G1316" i="5"/>
  <c r="F1316" i="5"/>
  <c r="H1316" i="5" s="1"/>
  <c r="G1315" i="5"/>
  <c r="F1315" i="5"/>
  <c r="H1315" i="5" s="1"/>
  <c r="H1314" i="5"/>
  <c r="G1314" i="5"/>
  <c r="F1314" i="5"/>
  <c r="H1313" i="5"/>
  <c r="G1313" i="5"/>
  <c r="F1313" i="5"/>
  <c r="H1312" i="5"/>
  <c r="G1312" i="5"/>
  <c r="F1312" i="5"/>
  <c r="G1311" i="5"/>
  <c r="F1311" i="5"/>
  <c r="H1311" i="5" s="1"/>
  <c r="G1310" i="5"/>
  <c r="F1310" i="5"/>
  <c r="H1310" i="5" s="1"/>
  <c r="G1309" i="5"/>
  <c r="F1309" i="5"/>
  <c r="H1309" i="5" s="1"/>
  <c r="G1308" i="5"/>
  <c r="F1308" i="5"/>
  <c r="H1308" i="5" s="1"/>
  <c r="G1307" i="5"/>
  <c r="F1307" i="5"/>
  <c r="H1307" i="5" s="1"/>
  <c r="H1306" i="5"/>
  <c r="G1306" i="5"/>
  <c r="F1306" i="5"/>
  <c r="H1305" i="5"/>
  <c r="G1305" i="5"/>
  <c r="F1305" i="5"/>
  <c r="H1304" i="5"/>
  <c r="G1304" i="5"/>
  <c r="F1304" i="5"/>
  <c r="G1303" i="5"/>
  <c r="F1303" i="5"/>
  <c r="H1303" i="5" s="1"/>
  <c r="G1302" i="5"/>
  <c r="F1302" i="5"/>
  <c r="H1302" i="5" s="1"/>
  <c r="G1301" i="5"/>
  <c r="F1301" i="5"/>
  <c r="H1301" i="5" s="1"/>
  <c r="G1300" i="5"/>
  <c r="F1300" i="5"/>
  <c r="H1300" i="5" s="1"/>
  <c r="G1299" i="5"/>
  <c r="F1299" i="5"/>
  <c r="H1299" i="5" s="1"/>
  <c r="H1298" i="5"/>
  <c r="G1298" i="5"/>
  <c r="F1298" i="5"/>
  <c r="H1297" i="5"/>
  <c r="G1297" i="5"/>
  <c r="F1297" i="5"/>
  <c r="H1296" i="5"/>
  <c r="G1296" i="5"/>
  <c r="F1296" i="5"/>
  <c r="G1295" i="5"/>
  <c r="F1295" i="5"/>
  <c r="H1295" i="5" s="1"/>
  <c r="G1294" i="5"/>
  <c r="F1294" i="5"/>
  <c r="H1294" i="5" s="1"/>
  <c r="G1293" i="5"/>
  <c r="F1293" i="5"/>
  <c r="H1293" i="5" s="1"/>
  <c r="G1292" i="5"/>
  <c r="F1292" i="5"/>
  <c r="H1292" i="5" s="1"/>
  <c r="G1291" i="5"/>
  <c r="F1291" i="5"/>
  <c r="H1291" i="5" s="1"/>
  <c r="H1290" i="5"/>
  <c r="G1290" i="5"/>
  <c r="F1290" i="5"/>
  <c r="H1289" i="5"/>
  <c r="G1289" i="5"/>
  <c r="F1289" i="5"/>
  <c r="H1288" i="5"/>
  <c r="G1288" i="5"/>
  <c r="F1288" i="5"/>
  <c r="G1287" i="5"/>
  <c r="F1287" i="5"/>
  <c r="H1287" i="5" s="1"/>
  <c r="G1286" i="5"/>
  <c r="F1286" i="5"/>
  <c r="H1286" i="5" s="1"/>
  <c r="G1285" i="5"/>
  <c r="F1285" i="5"/>
  <c r="H1285" i="5" s="1"/>
  <c r="G1284" i="5"/>
  <c r="F1284" i="5"/>
  <c r="H1284" i="5" s="1"/>
  <c r="G1283" i="5"/>
  <c r="F1283" i="5"/>
  <c r="H1283" i="5" s="1"/>
  <c r="H1282" i="5"/>
  <c r="G1282" i="5"/>
  <c r="F1282" i="5"/>
  <c r="H1281" i="5"/>
  <c r="G1281" i="5"/>
  <c r="F1281" i="5"/>
  <c r="H1280" i="5"/>
  <c r="G1280" i="5"/>
  <c r="F1280" i="5"/>
  <c r="G1279" i="5"/>
  <c r="F1279" i="5"/>
  <c r="H1279" i="5" s="1"/>
  <c r="G1278" i="5"/>
  <c r="F1278" i="5"/>
  <c r="H1278" i="5" s="1"/>
  <c r="G1277" i="5"/>
  <c r="F1277" i="5"/>
  <c r="H1277" i="5" s="1"/>
  <c r="G1276" i="5"/>
  <c r="F1276" i="5"/>
  <c r="H1276" i="5" s="1"/>
  <c r="G1275" i="5"/>
  <c r="F1275" i="5"/>
  <c r="H1275" i="5" s="1"/>
  <c r="H1274" i="5"/>
  <c r="G1274" i="5"/>
  <c r="F1274" i="5"/>
  <c r="H1273" i="5"/>
  <c r="G1273" i="5"/>
  <c r="F1273" i="5"/>
  <c r="H1272" i="5"/>
  <c r="G1272" i="5"/>
  <c r="F1272" i="5"/>
  <c r="G1271" i="5"/>
  <c r="F1271" i="5"/>
  <c r="H1271" i="5" s="1"/>
  <c r="G1270" i="5"/>
  <c r="F1270" i="5"/>
  <c r="H1270" i="5" s="1"/>
  <c r="G1269" i="5"/>
  <c r="F1269" i="5"/>
  <c r="H1269" i="5" s="1"/>
  <c r="G1268" i="5"/>
  <c r="F1268" i="5"/>
  <c r="H1268" i="5" s="1"/>
  <c r="G1267" i="5"/>
  <c r="F1267" i="5"/>
  <c r="H1267" i="5" s="1"/>
  <c r="H1266" i="5"/>
  <c r="G1266" i="5"/>
  <c r="F1266" i="5"/>
  <c r="H1265" i="5"/>
  <c r="G1265" i="5"/>
  <c r="F1265" i="5"/>
  <c r="H1264" i="5"/>
  <c r="G1264" i="5"/>
  <c r="F1264" i="5"/>
  <c r="G1263" i="5"/>
  <c r="F1263" i="5"/>
  <c r="H1263" i="5" s="1"/>
  <c r="G1262" i="5"/>
  <c r="F1262" i="5"/>
  <c r="H1262" i="5" s="1"/>
  <c r="G1261" i="5"/>
  <c r="F1261" i="5"/>
  <c r="H1261" i="5" s="1"/>
  <c r="G1260" i="5"/>
  <c r="F1260" i="5"/>
  <c r="H1260" i="5" s="1"/>
  <c r="G1259" i="5"/>
  <c r="F1259" i="5"/>
  <c r="H1259" i="5" s="1"/>
  <c r="H1258" i="5"/>
  <c r="G1258" i="5"/>
  <c r="F1258" i="5"/>
  <c r="H1257" i="5"/>
  <c r="G1257" i="5"/>
  <c r="F1257" i="5"/>
  <c r="H1256" i="5"/>
  <c r="G1256" i="5"/>
  <c r="F1256" i="5"/>
  <c r="G1255" i="5"/>
  <c r="F1255" i="5"/>
  <c r="H1255" i="5" s="1"/>
  <c r="G1254" i="5"/>
  <c r="F1254" i="5"/>
  <c r="H1254" i="5" s="1"/>
  <c r="G1253" i="5"/>
  <c r="F1253" i="5"/>
  <c r="H1253" i="5" s="1"/>
  <c r="G1252" i="5"/>
  <c r="F1252" i="5"/>
  <c r="H1252" i="5" s="1"/>
  <c r="G1251" i="5"/>
  <c r="F1251" i="5"/>
  <c r="H1251" i="5" s="1"/>
  <c r="H1250" i="5"/>
  <c r="G1250" i="5"/>
  <c r="F1250" i="5"/>
  <c r="H1249" i="5"/>
  <c r="G1249" i="5"/>
  <c r="F1249" i="5"/>
  <c r="H1248" i="5"/>
  <c r="G1248" i="5"/>
  <c r="F1248" i="5"/>
  <c r="G1247" i="5"/>
  <c r="F1247" i="5"/>
  <c r="H1247" i="5" s="1"/>
  <c r="G1246" i="5"/>
  <c r="F1246" i="5"/>
  <c r="H1246" i="5" s="1"/>
  <c r="G1245" i="5"/>
  <c r="F1245" i="5"/>
  <c r="H1245" i="5" s="1"/>
  <c r="G1244" i="5"/>
  <c r="F1244" i="5"/>
  <c r="H1244" i="5" s="1"/>
  <c r="G1243" i="5"/>
  <c r="F1243" i="5"/>
  <c r="H1243" i="5" s="1"/>
  <c r="H1242" i="5"/>
  <c r="G1242" i="5"/>
  <c r="F1242" i="5"/>
  <c r="H1241" i="5"/>
  <c r="G1241" i="5"/>
  <c r="F1241" i="5"/>
  <c r="H1240" i="5"/>
  <c r="G1240" i="5"/>
  <c r="F1240" i="5"/>
  <c r="G1239" i="5"/>
  <c r="F1239" i="5"/>
  <c r="H1239" i="5" s="1"/>
  <c r="G1238" i="5"/>
  <c r="F1238" i="5"/>
  <c r="H1238" i="5" s="1"/>
  <c r="G1237" i="5"/>
  <c r="F1237" i="5"/>
  <c r="H1237" i="5" s="1"/>
  <c r="G1236" i="5"/>
  <c r="F1236" i="5"/>
  <c r="H1236" i="5" s="1"/>
  <c r="G1235" i="5"/>
  <c r="F1235" i="5"/>
  <c r="H1235" i="5" s="1"/>
  <c r="H1234" i="5"/>
  <c r="G1234" i="5"/>
  <c r="F1234" i="5"/>
  <c r="H1233" i="5"/>
  <c r="G1233" i="5"/>
  <c r="F1233" i="5"/>
  <c r="H1232" i="5"/>
  <c r="G1232" i="5"/>
  <c r="F1232" i="5"/>
  <c r="G1231" i="5"/>
  <c r="F1231" i="5"/>
  <c r="H1231" i="5" s="1"/>
  <c r="G1230" i="5"/>
  <c r="F1230" i="5"/>
  <c r="H1230" i="5" s="1"/>
  <c r="G1229" i="5"/>
  <c r="F1229" i="5"/>
  <c r="H1229" i="5" s="1"/>
  <c r="G1228" i="5"/>
  <c r="F1228" i="5"/>
  <c r="H1228" i="5" s="1"/>
  <c r="G1227" i="5"/>
  <c r="F1227" i="5"/>
  <c r="H1227" i="5" s="1"/>
  <c r="H1226" i="5"/>
  <c r="G1226" i="5"/>
  <c r="F1226" i="5"/>
  <c r="H1225" i="5"/>
  <c r="G1225" i="5"/>
  <c r="F1225" i="5"/>
  <c r="H1224" i="5"/>
  <c r="G1224" i="5"/>
  <c r="F1224" i="5"/>
  <c r="G1223" i="5"/>
  <c r="F1223" i="5"/>
  <c r="H1223" i="5" s="1"/>
  <c r="G1222" i="5"/>
  <c r="F1222" i="5"/>
  <c r="H1222" i="5" s="1"/>
  <c r="G1221" i="5"/>
  <c r="F1221" i="5"/>
  <c r="H1221" i="5" s="1"/>
  <c r="G1220" i="5"/>
  <c r="F1220" i="5"/>
  <c r="H1220" i="5" s="1"/>
  <c r="G1219" i="5"/>
  <c r="F1219" i="5"/>
  <c r="H1219" i="5" s="1"/>
  <c r="H1218" i="5"/>
  <c r="G1218" i="5"/>
  <c r="F1218" i="5"/>
  <c r="H1217" i="5"/>
  <c r="G1217" i="5"/>
  <c r="F1217" i="5"/>
  <c r="H1216" i="5"/>
  <c r="G1216" i="5"/>
  <c r="F1216" i="5"/>
  <c r="G1215" i="5"/>
  <c r="F1215" i="5"/>
  <c r="H1215" i="5" s="1"/>
  <c r="G1214" i="5"/>
  <c r="F1214" i="5"/>
  <c r="H1214" i="5" s="1"/>
  <c r="G1213" i="5"/>
  <c r="F1213" i="5"/>
  <c r="H1213" i="5" s="1"/>
  <c r="G1212" i="5"/>
  <c r="F1212" i="5"/>
  <c r="H1212" i="5" s="1"/>
  <c r="G1211" i="5"/>
  <c r="F1211" i="5"/>
  <c r="H1211" i="5" s="1"/>
  <c r="H1210" i="5"/>
  <c r="G1210" i="5"/>
  <c r="F1210" i="5"/>
  <c r="H1209" i="5"/>
  <c r="G1209" i="5"/>
  <c r="F1209" i="5"/>
  <c r="H1208" i="5"/>
  <c r="G1208" i="5"/>
  <c r="F1208" i="5"/>
  <c r="G1207" i="5"/>
  <c r="F1207" i="5"/>
  <c r="H1207" i="5" s="1"/>
  <c r="G1206" i="5"/>
  <c r="F1206" i="5"/>
  <c r="H1206" i="5" s="1"/>
  <c r="G1205" i="5"/>
  <c r="F1205" i="5"/>
  <c r="H1205" i="5" s="1"/>
  <c r="G1204" i="5"/>
  <c r="F1204" i="5"/>
  <c r="H1204" i="5" s="1"/>
  <c r="G1203" i="5"/>
  <c r="F1203" i="5"/>
  <c r="H1203" i="5" s="1"/>
  <c r="H1202" i="5"/>
  <c r="G1202" i="5"/>
  <c r="F1202" i="5"/>
  <c r="H1201" i="5"/>
  <c r="G1201" i="5"/>
  <c r="F1201" i="5"/>
  <c r="H1200" i="5"/>
  <c r="G1200" i="5"/>
  <c r="F1200" i="5"/>
  <c r="G1199" i="5"/>
  <c r="F1199" i="5"/>
  <c r="H1199" i="5" s="1"/>
  <c r="G1198" i="5"/>
  <c r="F1198" i="5"/>
  <c r="H1198" i="5" s="1"/>
  <c r="G1197" i="5"/>
  <c r="F1197" i="5"/>
  <c r="H1197" i="5" s="1"/>
  <c r="G1196" i="5"/>
  <c r="F1196" i="5"/>
  <c r="H1196" i="5" s="1"/>
  <c r="G1195" i="5"/>
  <c r="F1195" i="5"/>
  <c r="H1195" i="5" s="1"/>
  <c r="H1194" i="5"/>
  <c r="G1194" i="5"/>
  <c r="F1194" i="5"/>
  <c r="H1193" i="5"/>
  <c r="G1193" i="5"/>
  <c r="F1193" i="5"/>
  <c r="H1192" i="5"/>
  <c r="G1192" i="5"/>
  <c r="F1192" i="5"/>
  <c r="G1191" i="5"/>
  <c r="F1191" i="5"/>
  <c r="H1191" i="5" s="1"/>
  <c r="G1190" i="5"/>
  <c r="F1190" i="5"/>
  <c r="H1190" i="5" s="1"/>
  <c r="G1189" i="5"/>
  <c r="F1189" i="5"/>
  <c r="H1189" i="5" s="1"/>
  <c r="G1188" i="5"/>
  <c r="F1188" i="5"/>
  <c r="H1188" i="5" s="1"/>
  <c r="G1187" i="5"/>
  <c r="F1187" i="5"/>
  <c r="H1187" i="5" s="1"/>
  <c r="H1186" i="5"/>
  <c r="G1186" i="5"/>
  <c r="F1186" i="5"/>
  <c r="H1185" i="5"/>
  <c r="G1185" i="5"/>
  <c r="F1185" i="5"/>
  <c r="H1184" i="5"/>
  <c r="G1184" i="5"/>
  <c r="F1184" i="5"/>
  <c r="G1183" i="5"/>
  <c r="F1183" i="5"/>
  <c r="H1183" i="5" s="1"/>
  <c r="G1182" i="5"/>
  <c r="F1182" i="5"/>
  <c r="H1182" i="5" s="1"/>
  <c r="G1181" i="5"/>
  <c r="F1181" i="5"/>
  <c r="H1181" i="5" s="1"/>
  <c r="G1180" i="5"/>
  <c r="F1180" i="5"/>
  <c r="H1180" i="5" s="1"/>
  <c r="G1179" i="5"/>
  <c r="F1179" i="5"/>
  <c r="H1179" i="5" s="1"/>
  <c r="H1178" i="5"/>
  <c r="G1178" i="5"/>
  <c r="F1178" i="5"/>
  <c r="H1177" i="5"/>
  <c r="G1177" i="5"/>
  <c r="F1177" i="5"/>
  <c r="H1176" i="5"/>
  <c r="G1176" i="5"/>
  <c r="F1176" i="5"/>
  <c r="G1175" i="5"/>
  <c r="F1175" i="5"/>
  <c r="H1175" i="5" s="1"/>
  <c r="G1174" i="5"/>
  <c r="F1174" i="5"/>
  <c r="H1174" i="5" s="1"/>
  <c r="G1173" i="5"/>
  <c r="F1173" i="5"/>
  <c r="H1173" i="5" s="1"/>
  <c r="G1172" i="5"/>
  <c r="F1172" i="5"/>
  <c r="H1172" i="5" s="1"/>
  <c r="G1171" i="5"/>
  <c r="F1171" i="5"/>
  <c r="H1171" i="5" s="1"/>
  <c r="H1170" i="5"/>
  <c r="G1170" i="5"/>
  <c r="F1170" i="5"/>
  <c r="H1169" i="5"/>
  <c r="G1169" i="5"/>
  <c r="F1169" i="5"/>
  <c r="H1168" i="5"/>
  <c r="G1168" i="5"/>
  <c r="F1168" i="5"/>
  <c r="G1167" i="5"/>
  <c r="F1167" i="5"/>
  <c r="H1167" i="5" s="1"/>
  <c r="G1166" i="5"/>
  <c r="F1166" i="5"/>
  <c r="H1166" i="5" s="1"/>
  <c r="G1165" i="5"/>
  <c r="F1165" i="5"/>
  <c r="H1165" i="5" s="1"/>
  <c r="G1164" i="5"/>
  <c r="F1164" i="5"/>
  <c r="H1164" i="5" s="1"/>
  <c r="G1163" i="5"/>
  <c r="F1163" i="5"/>
  <c r="H1163" i="5" s="1"/>
  <c r="H1162" i="5"/>
  <c r="G1162" i="5"/>
  <c r="F1162" i="5"/>
  <c r="H1161" i="5"/>
  <c r="G1161" i="5"/>
  <c r="F1161" i="5"/>
  <c r="H1160" i="5"/>
  <c r="G1160" i="5"/>
  <c r="F1160" i="5"/>
  <c r="G1159" i="5"/>
  <c r="F1159" i="5"/>
  <c r="H1159" i="5" s="1"/>
  <c r="G1158" i="5"/>
  <c r="F1158" i="5"/>
  <c r="H1158" i="5" s="1"/>
  <c r="G1157" i="5"/>
  <c r="F1157" i="5"/>
  <c r="H1157" i="5" s="1"/>
  <c r="G1156" i="5"/>
  <c r="F1156" i="5"/>
  <c r="H1156" i="5" s="1"/>
  <c r="G1155" i="5"/>
  <c r="F1155" i="5"/>
  <c r="H1155" i="5" s="1"/>
  <c r="H1154" i="5"/>
  <c r="G1154" i="5"/>
  <c r="F1154" i="5"/>
  <c r="H1153" i="5"/>
  <c r="G1153" i="5"/>
  <c r="F1153" i="5"/>
  <c r="H1152" i="5"/>
  <c r="G1152" i="5"/>
  <c r="F1152" i="5"/>
  <c r="G1151" i="5"/>
  <c r="F1151" i="5"/>
  <c r="H1151" i="5" s="1"/>
  <c r="G1150" i="5"/>
  <c r="F1150" i="5"/>
  <c r="H1150" i="5" s="1"/>
  <c r="G1149" i="5"/>
  <c r="F1149" i="5"/>
  <c r="H1149" i="5" s="1"/>
  <c r="G1148" i="5"/>
  <c r="F1148" i="5"/>
  <c r="H1148" i="5" s="1"/>
  <c r="G1147" i="5"/>
  <c r="F1147" i="5"/>
  <c r="H1147" i="5" s="1"/>
  <c r="H1146" i="5"/>
  <c r="G1146" i="5"/>
  <c r="F1146" i="5"/>
  <c r="H1145" i="5"/>
  <c r="G1145" i="5"/>
  <c r="F1145" i="5"/>
  <c r="H1144" i="5"/>
  <c r="G1144" i="5"/>
  <c r="F1144" i="5"/>
  <c r="G1143" i="5"/>
  <c r="F1143" i="5"/>
  <c r="H1143" i="5" s="1"/>
  <c r="G1142" i="5"/>
  <c r="F1142" i="5"/>
  <c r="H1142" i="5" s="1"/>
  <c r="G1141" i="5"/>
  <c r="F1141" i="5"/>
  <c r="H1141" i="5" s="1"/>
  <c r="G1140" i="5"/>
  <c r="F1140" i="5"/>
  <c r="H1140" i="5" s="1"/>
  <c r="G1139" i="5"/>
  <c r="F1139" i="5"/>
  <c r="H1139" i="5" s="1"/>
  <c r="H1138" i="5"/>
  <c r="G1138" i="5"/>
  <c r="F1138" i="5"/>
  <c r="H1137" i="5"/>
  <c r="G1137" i="5"/>
  <c r="F1137" i="5"/>
  <c r="H1136" i="5"/>
  <c r="G1136" i="5"/>
  <c r="F1136" i="5"/>
  <c r="G1135" i="5"/>
  <c r="F1135" i="5"/>
  <c r="H1135" i="5" s="1"/>
  <c r="G1134" i="5"/>
  <c r="F1134" i="5"/>
  <c r="H1134" i="5" s="1"/>
  <c r="G1133" i="5"/>
  <c r="F1133" i="5"/>
  <c r="H1133" i="5" s="1"/>
  <c r="G1132" i="5"/>
  <c r="F1132" i="5"/>
  <c r="H1132" i="5" s="1"/>
  <c r="G1131" i="5"/>
  <c r="F1131" i="5"/>
  <c r="H1131" i="5" s="1"/>
  <c r="H1130" i="5"/>
  <c r="G1130" i="5"/>
  <c r="F1130" i="5"/>
  <c r="H1129" i="5"/>
  <c r="G1129" i="5"/>
  <c r="F1129" i="5"/>
  <c r="G1128" i="5"/>
  <c r="F1128" i="5"/>
  <c r="H1128" i="5" s="1"/>
  <c r="G1127" i="5"/>
  <c r="F1127" i="5"/>
  <c r="H1127" i="5" s="1"/>
  <c r="G1126" i="5"/>
  <c r="F1126" i="5"/>
  <c r="H1126" i="5" s="1"/>
  <c r="G1125" i="5"/>
  <c r="F1125" i="5"/>
  <c r="H1125" i="5" s="1"/>
  <c r="G1124" i="5"/>
  <c r="F1124" i="5"/>
  <c r="H1124" i="5" s="1"/>
  <c r="G1123" i="5"/>
  <c r="F1123" i="5"/>
  <c r="H1123" i="5" s="1"/>
  <c r="H1122" i="5"/>
  <c r="G1122" i="5"/>
  <c r="F1122" i="5"/>
  <c r="H1121" i="5"/>
  <c r="G1121" i="5"/>
  <c r="F1121" i="5"/>
  <c r="H1120" i="5"/>
  <c r="G1120" i="5"/>
  <c r="F1120" i="5"/>
  <c r="G1119" i="5"/>
  <c r="F1119" i="5"/>
  <c r="H1119" i="5" s="1"/>
  <c r="G1118" i="5"/>
  <c r="F1118" i="5"/>
  <c r="H1118" i="5" s="1"/>
  <c r="G1117" i="5"/>
  <c r="F1117" i="5"/>
  <c r="H1117" i="5" s="1"/>
  <c r="G1116" i="5"/>
  <c r="F1116" i="5"/>
  <c r="H1116" i="5" s="1"/>
  <c r="G1115" i="5"/>
  <c r="F1115" i="5"/>
  <c r="H1115" i="5" s="1"/>
  <c r="H1114" i="5"/>
  <c r="G1114" i="5"/>
  <c r="F1114" i="5"/>
  <c r="H1113" i="5"/>
  <c r="G1113" i="5"/>
  <c r="F1113" i="5"/>
  <c r="G1112" i="5"/>
  <c r="F1112" i="5"/>
  <c r="H1112" i="5" s="1"/>
  <c r="G1111" i="5"/>
  <c r="F1111" i="5"/>
  <c r="H1111" i="5" s="1"/>
  <c r="G1110" i="5"/>
  <c r="F1110" i="5"/>
  <c r="H1110" i="5" s="1"/>
  <c r="G1109" i="5"/>
  <c r="F1109" i="5"/>
  <c r="H1109" i="5" s="1"/>
  <c r="G1108" i="5"/>
  <c r="F1108" i="5"/>
  <c r="H1108" i="5" s="1"/>
  <c r="G1107" i="5"/>
  <c r="F1107" i="5"/>
  <c r="H1107" i="5" s="1"/>
  <c r="H1106" i="5"/>
  <c r="G1106" i="5"/>
  <c r="F1106" i="5"/>
  <c r="H1105" i="5"/>
  <c r="G1105" i="5"/>
  <c r="F1105" i="5"/>
  <c r="H1104" i="5"/>
  <c r="G1104" i="5"/>
  <c r="F1104" i="5"/>
  <c r="G1103" i="5"/>
  <c r="F1103" i="5"/>
  <c r="H1103" i="5" s="1"/>
  <c r="G1102" i="5"/>
  <c r="F1102" i="5"/>
  <c r="H1102" i="5" s="1"/>
  <c r="H1101" i="5"/>
  <c r="G1101" i="5"/>
  <c r="F1101" i="5"/>
  <c r="H1100" i="5"/>
  <c r="G1100" i="5"/>
  <c r="F1100" i="5"/>
  <c r="G1099" i="5"/>
  <c r="F1099" i="5"/>
  <c r="H1099" i="5" s="1"/>
  <c r="H1098" i="5"/>
  <c r="G1098" i="5"/>
  <c r="F1098" i="5"/>
  <c r="H1097" i="5"/>
  <c r="G1097" i="5"/>
  <c r="F1097" i="5"/>
  <c r="G1096" i="5"/>
  <c r="F1096" i="5"/>
  <c r="H1096" i="5" s="1"/>
  <c r="G1095" i="5"/>
  <c r="F1095" i="5"/>
  <c r="H1095" i="5" s="1"/>
  <c r="G1094" i="5"/>
  <c r="F1094" i="5"/>
  <c r="H1094" i="5" s="1"/>
  <c r="H1093" i="5"/>
  <c r="G1093" i="5"/>
  <c r="F1093" i="5"/>
  <c r="G1092" i="5"/>
  <c r="F1092" i="5"/>
  <c r="H1092" i="5" s="1"/>
  <c r="G1091" i="5"/>
  <c r="F1091" i="5"/>
  <c r="H1091" i="5" s="1"/>
  <c r="H1090" i="5"/>
  <c r="G1090" i="5"/>
  <c r="F1090" i="5"/>
  <c r="H1089" i="5"/>
  <c r="G1089" i="5"/>
  <c r="F1089" i="5"/>
  <c r="G1088" i="5"/>
  <c r="F1088" i="5"/>
  <c r="H1088" i="5" s="1"/>
  <c r="H1087" i="5"/>
  <c r="G1087" i="5"/>
  <c r="F1087" i="5"/>
  <c r="H1086" i="5"/>
  <c r="G1086" i="5"/>
  <c r="F1086" i="5"/>
  <c r="G1085" i="5"/>
  <c r="F1085" i="5"/>
  <c r="H1085" i="5" s="1"/>
  <c r="G1084" i="5"/>
  <c r="F1084" i="5"/>
  <c r="H1084" i="5" s="1"/>
  <c r="G1083" i="5"/>
  <c r="F1083" i="5"/>
  <c r="H1083" i="5" s="1"/>
  <c r="G1082" i="5"/>
  <c r="F1082" i="5"/>
  <c r="H1082" i="5" s="1"/>
  <c r="H1081" i="5"/>
  <c r="G1081" i="5"/>
  <c r="F1081" i="5"/>
  <c r="G1080" i="5"/>
  <c r="F1080" i="5"/>
  <c r="H1080" i="5" s="1"/>
  <c r="H1079" i="5"/>
  <c r="G1079" i="5"/>
  <c r="F1079" i="5"/>
  <c r="H1078" i="5"/>
  <c r="G1078" i="5"/>
  <c r="F1078" i="5"/>
  <c r="G1077" i="5"/>
  <c r="F1077" i="5"/>
  <c r="H1077" i="5" s="1"/>
  <c r="H1076" i="5"/>
  <c r="G1076" i="5"/>
  <c r="F1076" i="5"/>
  <c r="G1075" i="5"/>
  <c r="F1075" i="5"/>
  <c r="H1075" i="5" s="1"/>
  <c r="G1074" i="5"/>
  <c r="F1074" i="5"/>
  <c r="H1074" i="5" s="1"/>
  <c r="H1073" i="5"/>
  <c r="G1073" i="5"/>
  <c r="F1073" i="5"/>
  <c r="H1072" i="5"/>
  <c r="G1072" i="5"/>
  <c r="F1072" i="5"/>
  <c r="G1071" i="5"/>
  <c r="F1071" i="5"/>
  <c r="H1071" i="5" s="1"/>
  <c r="G1070" i="5"/>
  <c r="F1070" i="5"/>
  <c r="H1070" i="5" s="1"/>
  <c r="G1069" i="5"/>
  <c r="F1069" i="5"/>
  <c r="H1069" i="5" s="1"/>
  <c r="H1068" i="5"/>
  <c r="G1068" i="5"/>
  <c r="F1068" i="5"/>
  <c r="G1067" i="5"/>
  <c r="F1067" i="5"/>
  <c r="H1067" i="5" s="1"/>
  <c r="G1066" i="5"/>
  <c r="F1066" i="5"/>
  <c r="H1066" i="5" s="1"/>
  <c r="H1065" i="5"/>
  <c r="G1065" i="5"/>
  <c r="F1065" i="5"/>
  <c r="G1064" i="5"/>
  <c r="F1064" i="5"/>
  <c r="H1064" i="5" s="1"/>
  <c r="G1063" i="5"/>
  <c r="F1063" i="5"/>
  <c r="H1063" i="5" s="1"/>
  <c r="H1062" i="5"/>
  <c r="G1062" i="5"/>
  <c r="F1062" i="5"/>
  <c r="H1061" i="5"/>
  <c r="G1061" i="5"/>
  <c r="F1061" i="5"/>
  <c r="G1060" i="5"/>
  <c r="F1060" i="5"/>
  <c r="H1060" i="5" s="1"/>
  <c r="G1059" i="5"/>
  <c r="F1059" i="5"/>
  <c r="H1059" i="5" s="1"/>
  <c r="H1058" i="5"/>
  <c r="G1058" i="5"/>
  <c r="F1058" i="5"/>
  <c r="H1057" i="5"/>
  <c r="G1057" i="5"/>
  <c r="F1057" i="5"/>
  <c r="G1056" i="5"/>
  <c r="F1056" i="5"/>
  <c r="H1056" i="5" s="1"/>
  <c r="H1055" i="5"/>
  <c r="G1055" i="5"/>
  <c r="F1055" i="5"/>
  <c r="H1054" i="5"/>
  <c r="G1054" i="5"/>
  <c r="F1054" i="5"/>
  <c r="G1053" i="5"/>
  <c r="F1053" i="5"/>
  <c r="H1053" i="5" s="1"/>
  <c r="G1052" i="5"/>
  <c r="F1052" i="5"/>
  <c r="H1052" i="5" s="1"/>
  <c r="G1051" i="5"/>
  <c r="F1051" i="5"/>
  <c r="H1051" i="5" s="1"/>
  <c r="G1050" i="5"/>
  <c r="F1050" i="5"/>
  <c r="H1050" i="5" s="1"/>
  <c r="G1049" i="5"/>
  <c r="F1049" i="5"/>
  <c r="H1049" i="5" s="1"/>
  <c r="H1048" i="5"/>
  <c r="G1048" i="5"/>
  <c r="F1048" i="5"/>
  <c r="H1047" i="5"/>
  <c r="G1047" i="5"/>
  <c r="F1047" i="5"/>
  <c r="H1046" i="5"/>
  <c r="G1046" i="5"/>
  <c r="F1046" i="5"/>
  <c r="G1045" i="5"/>
  <c r="F1045" i="5"/>
  <c r="H1045" i="5" s="1"/>
  <c r="H1044" i="5"/>
  <c r="G1044" i="5"/>
  <c r="F1044" i="5"/>
  <c r="H1043" i="5"/>
  <c r="G1043" i="5"/>
  <c r="F1043" i="5"/>
  <c r="G1042" i="5"/>
  <c r="F1042" i="5"/>
  <c r="H1042" i="5" s="1"/>
  <c r="G1041" i="5"/>
  <c r="F1041" i="5"/>
  <c r="H1041" i="5" s="1"/>
  <c r="H1040" i="5"/>
  <c r="G1040" i="5"/>
  <c r="F1040" i="5"/>
  <c r="H1039" i="5"/>
  <c r="G1039" i="5"/>
  <c r="F1039" i="5"/>
  <c r="H1038" i="5"/>
  <c r="G1038" i="5"/>
  <c r="F1038" i="5"/>
  <c r="G1037" i="5"/>
  <c r="F1037" i="5"/>
  <c r="H1037" i="5" s="1"/>
  <c r="H1036" i="5"/>
  <c r="G1036" i="5"/>
  <c r="F1036" i="5"/>
  <c r="H1035" i="5"/>
  <c r="G1035" i="5"/>
  <c r="F1035" i="5"/>
  <c r="G1034" i="5"/>
  <c r="F1034" i="5"/>
  <c r="H1034" i="5" s="1"/>
  <c r="G1033" i="5"/>
  <c r="F1033" i="5"/>
  <c r="H1033" i="5" s="1"/>
  <c r="H1032" i="5"/>
  <c r="G1032" i="5"/>
  <c r="F1032" i="5"/>
  <c r="H1031" i="5"/>
  <c r="G1031" i="5"/>
  <c r="F1031" i="5"/>
  <c r="H1030" i="5"/>
  <c r="G1030" i="5"/>
  <c r="F1030" i="5"/>
  <c r="G1029" i="5"/>
  <c r="F1029" i="5"/>
  <c r="H1029" i="5" s="1"/>
  <c r="H1028" i="5"/>
  <c r="G1028" i="5"/>
  <c r="F1028" i="5"/>
  <c r="H1027" i="5"/>
  <c r="G1027" i="5"/>
  <c r="F1027" i="5"/>
  <c r="G1026" i="5"/>
  <c r="F1026" i="5"/>
  <c r="H1026" i="5" s="1"/>
  <c r="G1025" i="5"/>
  <c r="F1025" i="5"/>
  <c r="H1025" i="5" s="1"/>
  <c r="H1024" i="5"/>
  <c r="G1024" i="5"/>
  <c r="F1024" i="5"/>
  <c r="H1023" i="5"/>
  <c r="G1023" i="5"/>
  <c r="F1023" i="5"/>
  <c r="H1022" i="5"/>
  <c r="G1022" i="5"/>
  <c r="F1022" i="5"/>
  <c r="G1021" i="5"/>
  <c r="F1021" i="5"/>
  <c r="H1021" i="5" s="1"/>
  <c r="H1020" i="5"/>
  <c r="G1020" i="5"/>
  <c r="F1020" i="5"/>
  <c r="H1019" i="5"/>
  <c r="G1019" i="5"/>
  <c r="F1019" i="5"/>
  <c r="G1018" i="5"/>
  <c r="F1018" i="5"/>
  <c r="H1018" i="5" s="1"/>
  <c r="H1017" i="5"/>
  <c r="G1017" i="5"/>
  <c r="F1017" i="5"/>
  <c r="H1016" i="5"/>
  <c r="G1016" i="5"/>
  <c r="F1016" i="5"/>
  <c r="G1015" i="5"/>
  <c r="F1015" i="5"/>
  <c r="H1015" i="5" s="1"/>
  <c r="H1014" i="5"/>
  <c r="G1014" i="5"/>
  <c r="F1014" i="5"/>
  <c r="G1013" i="5"/>
  <c r="F1013" i="5"/>
  <c r="H1013" i="5" s="1"/>
  <c r="H1012" i="5"/>
  <c r="G1012" i="5"/>
  <c r="F1012" i="5"/>
  <c r="H1011" i="5"/>
  <c r="G1011" i="5"/>
  <c r="F1011" i="5"/>
  <c r="G1010" i="5"/>
  <c r="F1010" i="5"/>
  <c r="H1010" i="5" s="1"/>
  <c r="H1009" i="5"/>
  <c r="G1009" i="5"/>
  <c r="F1009" i="5"/>
  <c r="H1008" i="5"/>
  <c r="G1008" i="5"/>
  <c r="F1008" i="5"/>
  <c r="G1007" i="5"/>
  <c r="F1007" i="5"/>
  <c r="H1007" i="5" s="1"/>
  <c r="H1006" i="5"/>
  <c r="G1006" i="5"/>
  <c r="F1006" i="5"/>
  <c r="G1005" i="5"/>
  <c r="F1005" i="5"/>
  <c r="H1005" i="5" s="1"/>
  <c r="H1004" i="5"/>
  <c r="G1004" i="5"/>
  <c r="F1004" i="5"/>
  <c r="H1003" i="5"/>
  <c r="G1003" i="5"/>
  <c r="F1003" i="5"/>
  <c r="G1002" i="5"/>
  <c r="F1002" i="5"/>
  <c r="H1002" i="5" s="1"/>
  <c r="H1001" i="5"/>
  <c r="G1001" i="5"/>
  <c r="F1001" i="5"/>
  <c r="H1000" i="5"/>
  <c r="G1000" i="5"/>
  <c r="F1000" i="5"/>
  <c r="G999" i="5"/>
  <c r="F999" i="5"/>
  <c r="H999" i="5" s="1"/>
  <c r="H998" i="5"/>
  <c r="G998" i="5"/>
  <c r="F998" i="5"/>
  <c r="G997" i="5"/>
  <c r="F997" i="5"/>
  <c r="H997" i="5" s="1"/>
  <c r="H996" i="5"/>
  <c r="G996" i="5"/>
  <c r="F996" i="5"/>
  <c r="H995" i="5"/>
  <c r="G995" i="5"/>
  <c r="F995" i="5"/>
  <c r="G994" i="5"/>
  <c r="F994" i="5"/>
  <c r="H994" i="5" s="1"/>
  <c r="H993" i="5"/>
  <c r="G993" i="5"/>
  <c r="F993" i="5"/>
  <c r="H992" i="5"/>
  <c r="G992" i="5"/>
  <c r="F992" i="5"/>
  <c r="G991" i="5"/>
  <c r="F991" i="5"/>
  <c r="H991" i="5" s="1"/>
  <c r="H990" i="5"/>
  <c r="G990" i="5"/>
  <c r="F990" i="5"/>
  <c r="G989" i="5"/>
  <c r="F989" i="5"/>
  <c r="H989" i="5" s="1"/>
  <c r="H988" i="5"/>
  <c r="G988" i="5"/>
  <c r="F988" i="5"/>
  <c r="H987" i="5"/>
  <c r="G987" i="5"/>
  <c r="F987" i="5"/>
  <c r="G986" i="5"/>
  <c r="F986" i="5"/>
  <c r="H986" i="5" s="1"/>
  <c r="H985" i="5"/>
  <c r="G985" i="5"/>
  <c r="F985" i="5"/>
  <c r="H984" i="5"/>
  <c r="G984" i="5"/>
  <c r="F984" i="5"/>
  <c r="G983" i="5"/>
  <c r="F983" i="5"/>
  <c r="H983" i="5" s="1"/>
  <c r="H982" i="5"/>
  <c r="G982" i="5"/>
  <c r="F982" i="5"/>
  <c r="G981" i="5"/>
  <c r="F981" i="5"/>
  <c r="H981" i="5" s="1"/>
  <c r="H980" i="5"/>
  <c r="G980" i="5"/>
  <c r="F980" i="5"/>
  <c r="H979" i="5"/>
  <c r="G979" i="5"/>
  <c r="F979" i="5"/>
  <c r="G978" i="5"/>
  <c r="F978" i="5"/>
  <c r="H978" i="5" s="1"/>
  <c r="H977" i="5"/>
  <c r="G977" i="5"/>
  <c r="F977" i="5"/>
  <c r="H976" i="5"/>
  <c r="G976" i="5"/>
  <c r="F976" i="5"/>
  <c r="G975" i="5"/>
  <c r="F975" i="5"/>
  <c r="H975" i="5" s="1"/>
  <c r="H974" i="5"/>
  <c r="G974" i="5"/>
  <c r="F974" i="5"/>
  <c r="G973" i="5"/>
  <c r="F973" i="5"/>
  <c r="H973" i="5" s="1"/>
  <c r="H972" i="5"/>
  <c r="G972" i="5"/>
  <c r="F972" i="5"/>
  <c r="H971" i="5"/>
  <c r="G971" i="5"/>
  <c r="F971" i="5"/>
  <c r="G970" i="5"/>
  <c r="F970" i="5"/>
  <c r="H970" i="5" s="1"/>
  <c r="H969" i="5"/>
  <c r="G969" i="5"/>
  <c r="F969" i="5"/>
  <c r="H968" i="5"/>
  <c r="G968" i="5"/>
  <c r="F968" i="5"/>
  <c r="G967" i="5"/>
  <c r="F967" i="5"/>
  <c r="H967" i="5" s="1"/>
  <c r="H966" i="5"/>
  <c r="G966" i="5"/>
  <c r="F966" i="5"/>
  <c r="G965" i="5"/>
  <c r="F965" i="5"/>
  <c r="H965" i="5" s="1"/>
  <c r="H964" i="5"/>
  <c r="G964" i="5"/>
  <c r="F964" i="5"/>
  <c r="H963" i="5"/>
  <c r="G963" i="5"/>
  <c r="F963" i="5"/>
  <c r="G962" i="5"/>
  <c r="F962" i="5"/>
  <c r="H962" i="5" s="1"/>
  <c r="H961" i="5"/>
  <c r="G961" i="5"/>
  <c r="F961" i="5"/>
  <c r="H960" i="5"/>
  <c r="G960" i="5"/>
  <c r="F960" i="5"/>
  <c r="G959" i="5"/>
  <c r="F959" i="5"/>
  <c r="H959" i="5" s="1"/>
  <c r="H958" i="5"/>
  <c r="G958" i="5"/>
  <c r="F958" i="5"/>
  <c r="G957" i="5"/>
  <c r="F957" i="5"/>
  <c r="H957" i="5" s="1"/>
  <c r="H956" i="5"/>
  <c r="G956" i="5"/>
  <c r="F956" i="5"/>
  <c r="H955" i="5"/>
  <c r="G955" i="5"/>
  <c r="F955" i="5"/>
  <c r="G954" i="5"/>
  <c r="F954" i="5"/>
  <c r="H954" i="5" s="1"/>
  <c r="H953" i="5"/>
  <c r="G953" i="5"/>
  <c r="F953" i="5"/>
  <c r="H952" i="5"/>
  <c r="G952" i="5"/>
  <c r="F952" i="5"/>
  <c r="G951" i="5"/>
  <c r="F951" i="5"/>
  <c r="H951" i="5" s="1"/>
  <c r="H950" i="5"/>
  <c r="G950" i="5"/>
  <c r="F950" i="5"/>
  <c r="G949" i="5"/>
  <c r="F949" i="5"/>
  <c r="H949" i="5" s="1"/>
  <c r="H948" i="5"/>
  <c r="G948" i="5"/>
  <c r="F948" i="5"/>
  <c r="H947" i="5"/>
  <c r="G947" i="5"/>
  <c r="F947" i="5"/>
  <c r="G946" i="5"/>
  <c r="F946" i="5"/>
  <c r="H946" i="5" s="1"/>
  <c r="H945" i="5"/>
  <c r="G945" i="5"/>
  <c r="F945" i="5"/>
  <c r="H944" i="5"/>
  <c r="G944" i="5"/>
  <c r="F944" i="5"/>
  <c r="G943" i="5"/>
  <c r="F943" i="5"/>
  <c r="H943" i="5" s="1"/>
  <c r="H942" i="5"/>
  <c r="G942" i="5"/>
  <c r="F942" i="5"/>
  <c r="G941" i="5"/>
  <c r="F941" i="5"/>
  <c r="H941" i="5" s="1"/>
  <c r="H940" i="5"/>
  <c r="G940" i="5"/>
  <c r="F940" i="5"/>
  <c r="H939" i="5"/>
  <c r="G939" i="5"/>
  <c r="F939" i="5"/>
  <c r="G938" i="5"/>
  <c r="F938" i="5"/>
  <c r="H938" i="5" s="1"/>
  <c r="H937" i="5"/>
  <c r="G937" i="5"/>
  <c r="F937" i="5"/>
  <c r="H936" i="5"/>
  <c r="G936" i="5"/>
  <c r="F936" i="5"/>
  <c r="G935" i="5"/>
  <c r="F935" i="5"/>
  <c r="H935" i="5" s="1"/>
  <c r="H934" i="5"/>
  <c r="G934" i="5"/>
  <c r="F934" i="5"/>
  <c r="G933" i="5"/>
  <c r="F933" i="5"/>
  <c r="H933" i="5" s="1"/>
  <c r="H932" i="5"/>
  <c r="G932" i="5"/>
  <c r="F932" i="5"/>
  <c r="H931" i="5"/>
  <c r="G931" i="5"/>
  <c r="F931" i="5"/>
  <c r="G930" i="5"/>
  <c r="F930" i="5"/>
  <c r="H930" i="5" s="1"/>
  <c r="H929" i="5"/>
  <c r="G929" i="5"/>
  <c r="F929" i="5"/>
  <c r="H928" i="5"/>
  <c r="G928" i="5"/>
  <c r="F928" i="5"/>
  <c r="G927" i="5"/>
  <c r="F927" i="5"/>
  <c r="H927" i="5" s="1"/>
  <c r="H926" i="5"/>
  <c r="G926" i="5"/>
  <c r="F926" i="5"/>
  <c r="G925" i="5"/>
  <c r="F925" i="5"/>
  <c r="H925" i="5" s="1"/>
  <c r="H924" i="5"/>
  <c r="G924" i="5"/>
  <c r="F924" i="5"/>
  <c r="H923" i="5"/>
  <c r="G923" i="5"/>
  <c r="F923" i="5"/>
  <c r="G922" i="5"/>
  <c r="F922" i="5"/>
  <c r="H922" i="5" s="1"/>
  <c r="H921" i="5"/>
  <c r="G921" i="5"/>
  <c r="F921" i="5"/>
  <c r="H920" i="5"/>
  <c r="G920" i="5"/>
  <c r="F920" i="5"/>
  <c r="G919" i="5"/>
  <c r="F919" i="5"/>
  <c r="H919" i="5" s="1"/>
  <c r="H918" i="5"/>
  <c r="G918" i="5"/>
  <c r="F918" i="5"/>
  <c r="G917" i="5"/>
  <c r="F917" i="5"/>
  <c r="H917" i="5" s="1"/>
  <c r="H916" i="5"/>
  <c r="G916" i="5"/>
  <c r="F916" i="5"/>
  <c r="H915" i="5"/>
  <c r="G915" i="5"/>
  <c r="F915" i="5"/>
  <c r="G914" i="5"/>
  <c r="F914" i="5"/>
  <c r="H914" i="5" s="1"/>
  <c r="H913" i="5"/>
  <c r="G913" i="5"/>
  <c r="F913" i="5"/>
  <c r="H912" i="5"/>
  <c r="G912" i="5"/>
  <c r="F912" i="5"/>
  <c r="G911" i="5"/>
  <c r="F911" i="5"/>
  <c r="H911" i="5" s="1"/>
  <c r="H910" i="5"/>
  <c r="G910" i="5"/>
  <c r="F910" i="5"/>
  <c r="G909" i="5"/>
  <c r="F909" i="5"/>
  <c r="H909" i="5" s="1"/>
  <c r="H908" i="5"/>
  <c r="G908" i="5"/>
  <c r="F908" i="5"/>
  <c r="H907" i="5"/>
  <c r="G907" i="5"/>
  <c r="F907" i="5"/>
  <c r="G906" i="5"/>
  <c r="F906" i="5"/>
  <c r="H906" i="5" s="1"/>
  <c r="H905" i="5"/>
  <c r="G905" i="5"/>
  <c r="F905" i="5"/>
  <c r="H904" i="5"/>
  <c r="G904" i="5"/>
  <c r="F904" i="5"/>
  <c r="G903" i="5"/>
  <c r="F903" i="5"/>
  <c r="H903" i="5" s="1"/>
  <c r="G902" i="5"/>
  <c r="F902" i="5"/>
  <c r="H902" i="5" s="1"/>
  <c r="G901" i="5"/>
  <c r="F901" i="5"/>
  <c r="H901" i="5" s="1"/>
  <c r="H900" i="5"/>
  <c r="G900" i="5"/>
  <c r="F900" i="5"/>
  <c r="H899" i="5"/>
  <c r="G899" i="5"/>
  <c r="F899" i="5"/>
  <c r="G898" i="5"/>
  <c r="F898" i="5"/>
  <c r="H898" i="5" s="1"/>
  <c r="H897" i="5"/>
  <c r="G897" i="5"/>
  <c r="F897" i="5"/>
  <c r="H896" i="5"/>
  <c r="G896" i="5"/>
  <c r="F896" i="5"/>
  <c r="G895" i="5"/>
  <c r="F895" i="5"/>
  <c r="H895" i="5" s="1"/>
  <c r="G894" i="5"/>
  <c r="F894" i="5"/>
  <c r="H894" i="5" s="1"/>
  <c r="G893" i="5"/>
  <c r="F893" i="5"/>
  <c r="H893" i="5" s="1"/>
  <c r="H892" i="5"/>
  <c r="G892" i="5"/>
  <c r="F892" i="5"/>
  <c r="H891" i="5"/>
  <c r="G891" i="5"/>
  <c r="F891" i="5"/>
  <c r="G890" i="5"/>
  <c r="F890" i="5"/>
  <c r="H890" i="5" s="1"/>
  <c r="H889" i="5"/>
  <c r="G889" i="5"/>
  <c r="F889" i="5"/>
  <c r="H888" i="5"/>
  <c r="G888" i="5"/>
  <c r="F888" i="5"/>
  <c r="G887" i="5"/>
  <c r="F887" i="5"/>
  <c r="H887" i="5" s="1"/>
  <c r="G886" i="5"/>
  <c r="F886" i="5"/>
  <c r="H886" i="5" s="1"/>
  <c r="G885" i="5"/>
  <c r="F885" i="5"/>
  <c r="H885" i="5" s="1"/>
  <c r="H884" i="5"/>
  <c r="G884" i="5"/>
  <c r="F884" i="5"/>
  <c r="H883" i="5"/>
  <c r="G883" i="5"/>
  <c r="F883" i="5"/>
  <c r="G882" i="5"/>
  <c r="F882" i="5"/>
  <c r="H882" i="5" s="1"/>
  <c r="H881" i="5"/>
  <c r="G881" i="5"/>
  <c r="F881" i="5"/>
  <c r="H880" i="5"/>
  <c r="G880" i="5"/>
  <c r="F880" i="5"/>
  <c r="G879" i="5"/>
  <c r="F879" i="5"/>
  <c r="H879" i="5" s="1"/>
  <c r="G878" i="5"/>
  <c r="F878" i="5"/>
  <c r="H878" i="5" s="1"/>
  <c r="G877" i="5"/>
  <c r="F877" i="5"/>
  <c r="H877" i="5" s="1"/>
  <c r="H876" i="5"/>
  <c r="G876" i="5"/>
  <c r="F876" i="5"/>
  <c r="H875" i="5"/>
  <c r="G875" i="5"/>
  <c r="F875" i="5"/>
  <c r="G874" i="5"/>
  <c r="F874" i="5"/>
  <c r="H874" i="5" s="1"/>
  <c r="H873" i="5"/>
  <c r="G873" i="5"/>
  <c r="F873" i="5"/>
  <c r="H872" i="5"/>
  <c r="G872" i="5"/>
  <c r="F872" i="5"/>
  <c r="G871" i="5"/>
  <c r="F871" i="5"/>
  <c r="H871" i="5" s="1"/>
  <c r="G870" i="5"/>
  <c r="F870" i="5"/>
  <c r="H870" i="5" s="1"/>
  <c r="G869" i="5"/>
  <c r="F869" i="5"/>
  <c r="H869" i="5" s="1"/>
  <c r="H868" i="5"/>
  <c r="G868" i="5"/>
  <c r="F868" i="5"/>
  <c r="H867" i="5"/>
  <c r="G867" i="5"/>
  <c r="F867" i="5"/>
  <c r="G866" i="5"/>
  <c r="F866" i="5"/>
  <c r="H866" i="5" s="1"/>
  <c r="H865" i="5"/>
  <c r="G865" i="5"/>
  <c r="F865" i="5"/>
  <c r="H864" i="5"/>
  <c r="G864" i="5"/>
  <c r="F864" i="5"/>
  <c r="G863" i="5"/>
  <c r="F863" i="5"/>
  <c r="H863" i="5" s="1"/>
  <c r="G862" i="5"/>
  <c r="F862" i="5"/>
  <c r="H862" i="5" s="1"/>
  <c r="G861" i="5"/>
  <c r="F861" i="5"/>
  <c r="H861" i="5" s="1"/>
  <c r="H860" i="5"/>
  <c r="G860" i="5"/>
  <c r="F860" i="5"/>
  <c r="H859" i="5"/>
  <c r="G859" i="5"/>
  <c r="F859" i="5"/>
  <c r="G858" i="5"/>
  <c r="F858" i="5"/>
  <c r="H858" i="5" s="1"/>
  <c r="H857" i="5"/>
  <c r="G857" i="5"/>
  <c r="F857" i="5"/>
  <c r="H856" i="5"/>
  <c r="G856" i="5"/>
  <c r="F856" i="5"/>
  <c r="G855" i="5"/>
  <c r="F855" i="5"/>
  <c r="H855" i="5" s="1"/>
  <c r="G854" i="5"/>
  <c r="F854" i="5"/>
  <c r="H854" i="5" s="1"/>
  <c r="G853" i="5"/>
  <c r="F853" i="5"/>
  <c r="H853" i="5" s="1"/>
  <c r="H852" i="5"/>
  <c r="G852" i="5"/>
  <c r="F852" i="5"/>
  <c r="H851" i="5"/>
  <c r="G851" i="5"/>
  <c r="F851" i="5"/>
  <c r="G850" i="5"/>
  <c r="F850" i="5"/>
  <c r="H850" i="5" s="1"/>
  <c r="H849" i="5"/>
  <c r="G849" i="5"/>
  <c r="F849" i="5"/>
  <c r="H848" i="5"/>
  <c r="G848" i="5"/>
  <c r="F848" i="5"/>
  <c r="G847" i="5"/>
  <c r="F847" i="5"/>
  <c r="H847" i="5" s="1"/>
  <c r="G846" i="5"/>
  <c r="F846" i="5"/>
  <c r="H846" i="5" s="1"/>
  <c r="G845" i="5"/>
  <c r="F845" i="5"/>
  <c r="H845" i="5" s="1"/>
  <c r="H844" i="5"/>
  <c r="G844" i="5"/>
  <c r="F844" i="5"/>
  <c r="H843" i="5"/>
  <c r="G843" i="5"/>
  <c r="F843" i="5"/>
  <c r="G842" i="5"/>
  <c r="F842" i="5"/>
  <c r="H842" i="5" s="1"/>
  <c r="H841" i="5"/>
  <c r="G841" i="5"/>
  <c r="F841" i="5"/>
  <c r="H840" i="5"/>
  <c r="G840" i="5"/>
  <c r="F840" i="5"/>
  <c r="G839" i="5"/>
  <c r="F839" i="5"/>
  <c r="H839" i="5" s="1"/>
  <c r="G838" i="5"/>
  <c r="F838" i="5"/>
  <c r="H838" i="5" s="1"/>
  <c r="G837" i="5"/>
  <c r="F837" i="5"/>
  <c r="H837" i="5" s="1"/>
  <c r="H836" i="5"/>
  <c r="G836" i="5"/>
  <c r="F836" i="5"/>
  <c r="H835" i="5"/>
  <c r="G835" i="5"/>
  <c r="F835" i="5"/>
  <c r="G834" i="5"/>
  <c r="F834" i="5"/>
  <c r="H834" i="5" s="1"/>
  <c r="H833" i="5"/>
  <c r="G833" i="5"/>
  <c r="F833" i="5"/>
  <c r="G832" i="5"/>
  <c r="F832" i="5"/>
  <c r="H832" i="5" s="1"/>
  <c r="G831" i="5"/>
  <c r="F831" i="5"/>
  <c r="H831" i="5" s="1"/>
  <c r="G830" i="5"/>
  <c r="F830" i="5"/>
  <c r="H830" i="5" s="1"/>
  <c r="G829" i="5"/>
  <c r="F829" i="5"/>
  <c r="H829" i="5" s="1"/>
  <c r="H828" i="5"/>
  <c r="G828" i="5"/>
  <c r="F828" i="5"/>
  <c r="H827" i="5"/>
  <c r="G827" i="5"/>
  <c r="F827" i="5"/>
  <c r="G826" i="5"/>
  <c r="F826" i="5"/>
  <c r="H826" i="5" s="1"/>
  <c r="H825" i="5"/>
  <c r="G825" i="5"/>
  <c r="F825" i="5"/>
  <c r="G824" i="5"/>
  <c r="F824" i="5"/>
  <c r="H824" i="5" s="1"/>
  <c r="G823" i="5"/>
  <c r="F823" i="5"/>
  <c r="H823" i="5" s="1"/>
  <c r="G822" i="5"/>
  <c r="F822" i="5"/>
  <c r="H822" i="5" s="1"/>
  <c r="G821" i="5"/>
  <c r="F821" i="5"/>
  <c r="H821" i="5" s="1"/>
  <c r="H820" i="5"/>
  <c r="G820" i="5"/>
  <c r="F820" i="5"/>
  <c r="H819" i="5"/>
  <c r="G819" i="5"/>
  <c r="F819" i="5"/>
  <c r="G818" i="5"/>
  <c r="F818" i="5"/>
  <c r="H818" i="5" s="1"/>
  <c r="H817" i="5"/>
  <c r="G817" i="5"/>
  <c r="F817" i="5"/>
  <c r="G816" i="5"/>
  <c r="F816" i="5"/>
  <c r="H816" i="5" s="1"/>
  <c r="G815" i="5"/>
  <c r="F815" i="5"/>
  <c r="H815" i="5" s="1"/>
  <c r="G814" i="5"/>
  <c r="F814" i="5"/>
  <c r="H814" i="5" s="1"/>
  <c r="G813" i="5"/>
  <c r="F813" i="5"/>
  <c r="H813" i="5" s="1"/>
  <c r="H812" i="5"/>
  <c r="G812" i="5"/>
  <c r="F812" i="5"/>
  <c r="H811" i="5"/>
  <c r="G811" i="5"/>
  <c r="F811" i="5"/>
  <c r="G810" i="5"/>
  <c r="F810" i="5"/>
  <c r="H810" i="5" s="1"/>
  <c r="H809" i="5"/>
  <c r="G809" i="5"/>
  <c r="F809" i="5"/>
  <c r="G808" i="5"/>
  <c r="F808" i="5"/>
  <c r="H808" i="5" s="1"/>
  <c r="G807" i="5"/>
  <c r="F807" i="5"/>
  <c r="H807" i="5" s="1"/>
  <c r="G806" i="5"/>
  <c r="F806" i="5"/>
  <c r="H806" i="5" s="1"/>
  <c r="G805" i="5"/>
  <c r="F805" i="5"/>
  <c r="H805" i="5" s="1"/>
  <c r="H804" i="5"/>
  <c r="G804" i="5"/>
  <c r="F804" i="5"/>
  <c r="H803" i="5"/>
  <c r="G803" i="5"/>
  <c r="F803" i="5"/>
  <c r="G802" i="5"/>
  <c r="F802" i="5"/>
  <c r="H802" i="5" s="1"/>
  <c r="H801" i="5"/>
  <c r="G801" i="5"/>
  <c r="F801" i="5"/>
  <c r="G800" i="5"/>
  <c r="F800" i="5"/>
  <c r="H800" i="5" s="1"/>
  <c r="G799" i="5"/>
  <c r="F799" i="5"/>
  <c r="H799" i="5" s="1"/>
  <c r="G798" i="5"/>
  <c r="F798" i="5"/>
  <c r="H798" i="5" s="1"/>
  <c r="G797" i="5"/>
  <c r="F797" i="5"/>
  <c r="H797" i="5" s="1"/>
  <c r="H796" i="5"/>
  <c r="G796" i="5"/>
  <c r="F796" i="5"/>
  <c r="H795" i="5"/>
  <c r="G795" i="5"/>
  <c r="F795" i="5"/>
  <c r="G794" i="5"/>
  <c r="F794" i="5"/>
  <c r="H794" i="5" s="1"/>
  <c r="H793" i="5"/>
  <c r="G793" i="5"/>
  <c r="F793" i="5"/>
  <c r="G792" i="5"/>
  <c r="F792" i="5"/>
  <c r="H792" i="5" s="1"/>
  <c r="G791" i="5"/>
  <c r="F791" i="5"/>
  <c r="H791" i="5" s="1"/>
  <c r="G790" i="5"/>
  <c r="F790" i="5"/>
  <c r="H790" i="5" s="1"/>
  <c r="G789" i="5"/>
  <c r="F789" i="5"/>
  <c r="H789" i="5" s="1"/>
  <c r="H788" i="5"/>
  <c r="G788" i="5"/>
  <c r="F788" i="5"/>
  <c r="H787" i="5"/>
  <c r="G787" i="5"/>
  <c r="F787" i="5"/>
  <c r="G786" i="5"/>
  <c r="F786" i="5"/>
  <c r="H786" i="5" s="1"/>
  <c r="H785" i="5"/>
  <c r="G785" i="5"/>
  <c r="F785" i="5"/>
  <c r="G784" i="5"/>
  <c r="F784" i="5"/>
  <c r="H784" i="5" s="1"/>
  <c r="G783" i="5"/>
  <c r="F783" i="5"/>
  <c r="H783" i="5" s="1"/>
  <c r="G782" i="5"/>
  <c r="F782" i="5"/>
  <c r="H782" i="5" s="1"/>
  <c r="H781" i="5"/>
  <c r="G781" i="5"/>
  <c r="F781" i="5"/>
  <c r="H780" i="5"/>
  <c r="G780" i="5"/>
  <c r="F780" i="5"/>
  <c r="H779" i="5"/>
  <c r="G779" i="5"/>
  <c r="F779" i="5"/>
  <c r="G778" i="5"/>
  <c r="F778" i="5"/>
  <c r="H778" i="5" s="1"/>
  <c r="H777" i="5"/>
  <c r="G777" i="5"/>
  <c r="F777" i="5"/>
  <c r="G776" i="5"/>
  <c r="F776" i="5"/>
  <c r="H776" i="5" s="1"/>
  <c r="G775" i="5"/>
  <c r="F775" i="5"/>
  <c r="H775" i="5" s="1"/>
  <c r="G774" i="5"/>
  <c r="F774" i="5"/>
  <c r="H774" i="5" s="1"/>
  <c r="H773" i="5"/>
  <c r="G773" i="5"/>
  <c r="F773" i="5"/>
  <c r="H772" i="5"/>
  <c r="G772" i="5"/>
  <c r="F772" i="5"/>
  <c r="H771" i="5"/>
  <c r="G771" i="5"/>
  <c r="F771" i="5"/>
  <c r="G770" i="5"/>
  <c r="F770" i="5"/>
  <c r="H770" i="5" s="1"/>
  <c r="H769" i="5"/>
  <c r="G769" i="5"/>
  <c r="F769" i="5"/>
  <c r="G768" i="5"/>
  <c r="F768" i="5"/>
  <c r="H768" i="5" s="1"/>
  <c r="G767" i="5"/>
  <c r="F767" i="5"/>
  <c r="H767" i="5" s="1"/>
  <c r="G766" i="5"/>
  <c r="F766" i="5"/>
  <c r="H766" i="5" s="1"/>
  <c r="H765" i="5"/>
  <c r="G765" i="5"/>
  <c r="F765" i="5"/>
  <c r="H764" i="5"/>
  <c r="G764" i="5"/>
  <c r="F764" i="5"/>
  <c r="H763" i="5"/>
  <c r="G763" i="5"/>
  <c r="F763" i="5"/>
  <c r="G762" i="5"/>
  <c r="F762" i="5"/>
  <c r="H762" i="5" s="1"/>
  <c r="H761" i="5"/>
  <c r="G761" i="5"/>
  <c r="F761" i="5"/>
  <c r="G760" i="5"/>
  <c r="F760" i="5"/>
  <c r="H760" i="5" s="1"/>
  <c r="G759" i="5"/>
  <c r="F759" i="5"/>
  <c r="H759" i="5" s="1"/>
  <c r="G758" i="5"/>
  <c r="F758" i="5"/>
  <c r="H758" i="5" s="1"/>
  <c r="H757" i="5"/>
  <c r="G757" i="5"/>
  <c r="F757" i="5"/>
  <c r="H756" i="5"/>
  <c r="G756" i="5"/>
  <c r="F756" i="5"/>
  <c r="H755" i="5"/>
  <c r="G755" i="5"/>
  <c r="F755" i="5"/>
  <c r="G754" i="5"/>
  <c r="F754" i="5"/>
  <c r="H754" i="5" s="1"/>
  <c r="H753" i="5"/>
  <c r="G753" i="5"/>
  <c r="F753" i="5"/>
  <c r="G752" i="5"/>
  <c r="F752" i="5"/>
  <c r="H752" i="5" s="1"/>
  <c r="G751" i="5"/>
  <c r="F751" i="5"/>
  <c r="H751" i="5" s="1"/>
  <c r="G750" i="5"/>
  <c r="F750" i="5"/>
  <c r="H750" i="5" s="1"/>
  <c r="H749" i="5"/>
  <c r="G749" i="5"/>
  <c r="F749" i="5"/>
  <c r="H748" i="5"/>
  <c r="G748" i="5"/>
  <c r="F748" i="5"/>
  <c r="H747" i="5"/>
  <c r="G747" i="5"/>
  <c r="F747" i="5"/>
  <c r="G746" i="5"/>
  <c r="F746" i="5"/>
  <c r="H746" i="5" s="1"/>
  <c r="H745" i="5"/>
  <c r="G745" i="5"/>
  <c r="F745" i="5"/>
  <c r="G744" i="5"/>
  <c r="F744" i="5"/>
  <c r="H744" i="5" s="1"/>
  <c r="G743" i="5"/>
  <c r="F743" i="5"/>
  <c r="H743" i="5" s="1"/>
  <c r="G742" i="5"/>
  <c r="F742" i="5"/>
  <c r="H742" i="5" s="1"/>
  <c r="H741" i="5"/>
  <c r="G741" i="5"/>
  <c r="F741" i="5"/>
  <c r="H740" i="5"/>
  <c r="G740" i="5"/>
  <c r="F740" i="5"/>
  <c r="H739" i="5"/>
  <c r="G739" i="5"/>
  <c r="F739" i="5"/>
  <c r="G738" i="5"/>
  <c r="F738" i="5"/>
  <c r="H738" i="5" s="1"/>
  <c r="H737" i="5"/>
  <c r="G737" i="5"/>
  <c r="F737" i="5"/>
  <c r="G736" i="5"/>
  <c r="F736" i="5"/>
  <c r="H736" i="5" s="1"/>
  <c r="G735" i="5"/>
  <c r="F735" i="5"/>
  <c r="H735" i="5" s="1"/>
  <c r="G734" i="5"/>
  <c r="F734" i="5"/>
  <c r="H734" i="5" s="1"/>
  <c r="H733" i="5"/>
  <c r="G733" i="5"/>
  <c r="F733" i="5"/>
  <c r="H732" i="5"/>
  <c r="G732" i="5"/>
  <c r="F732" i="5"/>
  <c r="H731" i="5"/>
  <c r="G731" i="5"/>
  <c r="F731" i="5"/>
  <c r="G730" i="5"/>
  <c r="F730" i="5"/>
  <c r="H730" i="5" s="1"/>
  <c r="H729" i="5"/>
  <c r="G729" i="5"/>
  <c r="F729" i="5"/>
  <c r="G728" i="5"/>
  <c r="F728" i="5"/>
  <c r="H728" i="5" s="1"/>
  <c r="G727" i="5"/>
  <c r="F727" i="5"/>
  <c r="H727" i="5" s="1"/>
  <c r="G726" i="5"/>
  <c r="F726" i="5"/>
  <c r="H726" i="5" s="1"/>
  <c r="H725" i="5"/>
  <c r="G725" i="5"/>
  <c r="F725" i="5"/>
  <c r="H724" i="5"/>
  <c r="G724" i="5"/>
  <c r="F724" i="5"/>
  <c r="H723" i="5"/>
  <c r="G723" i="5"/>
  <c r="F723" i="5"/>
  <c r="G722" i="5"/>
  <c r="F722" i="5"/>
  <c r="H722" i="5" s="1"/>
  <c r="H721" i="5"/>
  <c r="G721" i="5"/>
  <c r="F721" i="5"/>
  <c r="G720" i="5"/>
  <c r="F720" i="5"/>
  <c r="H720" i="5" s="1"/>
  <c r="G719" i="5"/>
  <c r="F719" i="5"/>
  <c r="H719" i="5" s="1"/>
  <c r="G718" i="5"/>
  <c r="F718" i="5"/>
  <c r="H718" i="5" s="1"/>
  <c r="H717" i="5"/>
  <c r="G717" i="5"/>
  <c r="F717" i="5"/>
  <c r="H716" i="5"/>
  <c r="G716" i="5"/>
  <c r="F716" i="5"/>
  <c r="H715" i="5"/>
  <c r="G715" i="5"/>
  <c r="F715" i="5"/>
  <c r="G714" i="5"/>
  <c r="F714" i="5"/>
  <c r="H714" i="5" s="1"/>
  <c r="H713" i="5"/>
  <c r="G713" i="5"/>
  <c r="F713" i="5"/>
  <c r="G712" i="5"/>
  <c r="F712" i="5"/>
  <c r="H712" i="5" s="1"/>
  <c r="G711" i="5"/>
  <c r="F711" i="5"/>
  <c r="H711" i="5" s="1"/>
  <c r="G710" i="5"/>
  <c r="F710" i="5"/>
  <c r="H710" i="5" s="1"/>
  <c r="H709" i="5"/>
  <c r="G709" i="5"/>
  <c r="F709" i="5"/>
  <c r="H708" i="5"/>
  <c r="G708" i="5"/>
  <c r="F708" i="5"/>
  <c r="H707" i="5"/>
  <c r="G707" i="5"/>
  <c r="F707" i="5"/>
  <c r="G706" i="5"/>
  <c r="F706" i="5"/>
  <c r="H706" i="5" s="1"/>
  <c r="H705" i="5"/>
  <c r="G705" i="5"/>
  <c r="F705" i="5"/>
  <c r="G704" i="5"/>
  <c r="F704" i="5"/>
  <c r="H704" i="5" s="1"/>
  <c r="G703" i="5"/>
  <c r="F703" i="5"/>
  <c r="H703" i="5" s="1"/>
  <c r="G702" i="5"/>
  <c r="F702" i="5"/>
  <c r="H702" i="5" s="1"/>
  <c r="H701" i="5"/>
  <c r="G701" i="5"/>
  <c r="F701" i="5"/>
  <c r="H700" i="5"/>
  <c r="G700" i="5"/>
  <c r="F700" i="5"/>
  <c r="H699" i="5"/>
  <c r="G699" i="5"/>
  <c r="F699" i="5"/>
  <c r="G698" i="5"/>
  <c r="F698" i="5"/>
  <c r="H698" i="5" s="1"/>
  <c r="H697" i="5"/>
  <c r="G697" i="5"/>
  <c r="F697" i="5"/>
  <c r="G696" i="5"/>
  <c r="F696" i="5"/>
  <c r="H696" i="5" s="1"/>
  <c r="G695" i="5"/>
  <c r="F695" i="5"/>
  <c r="H695" i="5" s="1"/>
  <c r="G694" i="5"/>
  <c r="F694" i="5"/>
  <c r="H694" i="5" s="1"/>
  <c r="H693" i="5"/>
  <c r="G693" i="5"/>
  <c r="F693" i="5"/>
  <c r="H692" i="5"/>
  <c r="G692" i="5"/>
  <c r="F692" i="5"/>
  <c r="H691" i="5"/>
  <c r="G691" i="5"/>
  <c r="F691" i="5"/>
  <c r="G690" i="5"/>
  <c r="F690" i="5"/>
  <c r="H690" i="5" s="1"/>
  <c r="H689" i="5"/>
  <c r="G689" i="5"/>
  <c r="F689" i="5"/>
  <c r="G688" i="5"/>
  <c r="F688" i="5"/>
  <c r="H688" i="5" s="1"/>
  <c r="G687" i="5"/>
  <c r="F687" i="5"/>
  <c r="H687" i="5" s="1"/>
  <c r="G686" i="5"/>
  <c r="F686" i="5"/>
  <c r="H686" i="5" s="1"/>
  <c r="H685" i="5"/>
  <c r="G685" i="5"/>
  <c r="F685" i="5"/>
  <c r="H684" i="5"/>
  <c r="G684" i="5"/>
  <c r="F684" i="5"/>
  <c r="H683" i="5"/>
  <c r="G683" i="5"/>
  <c r="F683" i="5"/>
  <c r="G682" i="5"/>
  <c r="F682" i="5"/>
  <c r="H682" i="5" s="1"/>
  <c r="H681" i="5"/>
  <c r="G681" i="5"/>
  <c r="F681" i="5"/>
  <c r="G680" i="5"/>
  <c r="F680" i="5"/>
  <c r="H680" i="5" s="1"/>
  <c r="G679" i="5"/>
  <c r="F679" i="5"/>
  <c r="H679" i="5" s="1"/>
  <c r="G678" i="5"/>
  <c r="F678" i="5"/>
  <c r="H678" i="5" s="1"/>
  <c r="H677" i="5"/>
  <c r="G677" i="5"/>
  <c r="F677" i="5"/>
  <c r="H676" i="5"/>
  <c r="G676" i="5"/>
  <c r="F676" i="5"/>
  <c r="H675" i="5"/>
  <c r="G675" i="5"/>
  <c r="F675" i="5"/>
  <c r="G674" i="5"/>
  <c r="F674" i="5"/>
  <c r="H674" i="5" s="1"/>
  <c r="H673" i="5"/>
  <c r="G673" i="5"/>
  <c r="F673" i="5"/>
  <c r="G672" i="5"/>
  <c r="F672" i="5"/>
  <c r="H672" i="5" s="1"/>
  <c r="G671" i="5"/>
  <c r="F671" i="5"/>
  <c r="H671" i="5" s="1"/>
  <c r="G670" i="5"/>
  <c r="F670" i="5"/>
  <c r="H670" i="5" s="1"/>
  <c r="H669" i="5"/>
  <c r="G669" i="5"/>
  <c r="F669" i="5"/>
  <c r="H668" i="5"/>
  <c r="G668" i="5"/>
  <c r="F668" i="5"/>
  <c r="H667" i="5"/>
  <c r="G667" i="5"/>
  <c r="F667" i="5"/>
  <c r="G666" i="5"/>
  <c r="F666" i="5"/>
  <c r="H666" i="5" s="1"/>
  <c r="H665" i="5"/>
  <c r="G665" i="5"/>
  <c r="F665" i="5"/>
  <c r="G664" i="5"/>
  <c r="F664" i="5"/>
  <c r="H664" i="5" s="1"/>
  <c r="G663" i="5"/>
  <c r="F663" i="5"/>
  <c r="H663" i="5" s="1"/>
  <c r="G662" i="5"/>
  <c r="F662" i="5"/>
  <c r="H662" i="5" s="1"/>
  <c r="H661" i="5"/>
  <c r="G661" i="5"/>
  <c r="F661" i="5"/>
  <c r="H660" i="5"/>
  <c r="G660" i="5"/>
  <c r="F660" i="5"/>
  <c r="H659" i="5"/>
  <c r="G659" i="5"/>
  <c r="F659" i="5"/>
  <c r="G658" i="5"/>
  <c r="F658" i="5"/>
  <c r="H658" i="5" s="1"/>
  <c r="H657" i="5"/>
  <c r="G657" i="5"/>
  <c r="F657" i="5"/>
  <c r="G656" i="5"/>
  <c r="F656" i="5"/>
  <c r="H656" i="5" s="1"/>
  <c r="G655" i="5"/>
  <c r="F655" i="5"/>
  <c r="H655" i="5" s="1"/>
  <c r="G654" i="5"/>
  <c r="F654" i="5"/>
  <c r="H654" i="5" s="1"/>
  <c r="H653" i="5"/>
  <c r="G653" i="5"/>
  <c r="F653" i="5"/>
  <c r="H652" i="5"/>
  <c r="G652" i="5"/>
  <c r="F652" i="5"/>
  <c r="H651" i="5"/>
  <c r="G651" i="5"/>
  <c r="F651" i="5"/>
  <c r="G650" i="5"/>
  <c r="F650" i="5"/>
  <c r="H650" i="5" s="1"/>
  <c r="H649" i="5"/>
  <c r="G649" i="5"/>
  <c r="F649" i="5"/>
  <c r="G648" i="5"/>
  <c r="F648" i="5"/>
  <c r="H648" i="5" s="1"/>
  <c r="G647" i="5"/>
  <c r="F647" i="5"/>
  <c r="H647" i="5" s="1"/>
  <c r="G646" i="5"/>
  <c r="F646" i="5"/>
  <c r="H646" i="5" s="1"/>
  <c r="H645" i="5"/>
  <c r="G645" i="5"/>
  <c r="F645" i="5"/>
  <c r="H644" i="5"/>
  <c r="G644" i="5"/>
  <c r="F644" i="5"/>
  <c r="H643" i="5"/>
  <c r="G643" i="5"/>
  <c r="F643" i="5"/>
  <c r="G642" i="5"/>
  <c r="F642" i="5"/>
  <c r="H642" i="5" s="1"/>
  <c r="H641" i="5"/>
  <c r="G641" i="5"/>
  <c r="F641" i="5"/>
  <c r="G640" i="5"/>
  <c r="F640" i="5"/>
  <c r="H640" i="5" s="1"/>
  <c r="G639" i="5"/>
  <c r="F639" i="5"/>
  <c r="H639" i="5" s="1"/>
  <c r="G638" i="5"/>
  <c r="F638" i="5"/>
  <c r="H638" i="5" s="1"/>
  <c r="H637" i="5"/>
  <c r="G637" i="5"/>
  <c r="F637" i="5"/>
  <c r="H636" i="5"/>
  <c r="G636" i="5"/>
  <c r="F636" i="5"/>
  <c r="H635" i="5"/>
  <c r="G635" i="5"/>
  <c r="F635" i="5"/>
  <c r="G634" i="5"/>
  <c r="F634" i="5"/>
  <c r="H634" i="5" s="1"/>
  <c r="H633" i="5"/>
  <c r="G633" i="5"/>
  <c r="F633" i="5"/>
  <c r="G632" i="5"/>
  <c r="F632" i="5"/>
  <c r="H632" i="5" s="1"/>
  <c r="G631" i="5"/>
  <c r="F631" i="5"/>
  <c r="H631" i="5" s="1"/>
  <c r="G630" i="5"/>
  <c r="F630" i="5"/>
  <c r="H630" i="5" s="1"/>
  <c r="H629" i="5"/>
  <c r="G629" i="5"/>
  <c r="F629" i="5"/>
  <c r="H628" i="5"/>
  <c r="G628" i="5"/>
  <c r="F628" i="5"/>
  <c r="H627" i="5"/>
  <c r="G627" i="5"/>
  <c r="F627" i="5"/>
  <c r="G626" i="5"/>
  <c r="F626" i="5"/>
  <c r="H626" i="5" s="1"/>
  <c r="H625" i="5"/>
  <c r="G625" i="5"/>
  <c r="F625" i="5"/>
  <c r="G624" i="5"/>
  <c r="F624" i="5"/>
  <c r="H624" i="5" s="1"/>
  <c r="G623" i="5"/>
  <c r="F623" i="5"/>
  <c r="H623" i="5" s="1"/>
  <c r="G622" i="5"/>
  <c r="F622" i="5"/>
  <c r="H622" i="5" s="1"/>
  <c r="H621" i="5"/>
  <c r="G621" i="5"/>
  <c r="F621" i="5"/>
  <c r="H620" i="5"/>
  <c r="G620" i="5"/>
  <c r="F620" i="5"/>
  <c r="H619" i="5"/>
  <c r="G619" i="5"/>
  <c r="F619" i="5"/>
  <c r="G618" i="5"/>
  <c r="F618" i="5"/>
  <c r="H618" i="5" s="1"/>
  <c r="H617" i="5"/>
  <c r="G617" i="5"/>
  <c r="F617" i="5"/>
  <c r="G616" i="5"/>
  <c r="F616" i="5"/>
  <c r="H616" i="5" s="1"/>
  <c r="G615" i="5"/>
  <c r="F615" i="5"/>
  <c r="H615" i="5" s="1"/>
  <c r="G614" i="5"/>
  <c r="F614" i="5"/>
  <c r="H614" i="5" s="1"/>
  <c r="H613" i="5"/>
  <c r="G613" i="5"/>
  <c r="F613" i="5"/>
  <c r="H612" i="5"/>
  <c r="G612" i="5"/>
  <c r="F612" i="5"/>
  <c r="H611" i="5"/>
  <c r="G611" i="5"/>
  <c r="F611" i="5"/>
  <c r="G610" i="5"/>
  <c r="F610" i="5"/>
  <c r="H610" i="5" s="1"/>
  <c r="H609" i="5"/>
  <c r="G609" i="5"/>
  <c r="F609" i="5"/>
  <c r="G608" i="5"/>
  <c r="F608" i="5"/>
  <c r="H608" i="5" s="1"/>
  <c r="G607" i="5"/>
  <c r="F607" i="5"/>
  <c r="H607" i="5" s="1"/>
  <c r="G606" i="5"/>
  <c r="F606" i="5"/>
  <c r="H606" i="5" s="1"/>
  <c r="H605" i="5"/>
  <c r="G605" i="5"/>
  <c r="F605" i="5"/>
  <c r="H604" i="5"/>
  <c r="G604" i="5"/>
  <c r="F604" i="5"/>
  <c r="H603" i="5"/>
  <c r="G603" i="5"/>
  <c r="F603" i="5"/>
  <c r="G602" i="5"/>
  <c r="F602" i="5"/>
  <c r="H602" i="5" s="1"/>
  <c r="H601" i="5"/>
  <c r="G601" i="5"/>
  <c r="F601" i="5"/>
  <c r="G600" i="5"/>
  <c r="F600" i="5"/>
  <c r="H600" i="5" s="1"/>
  <c r="G599" i="5"/>
  <c r="F599" i="5"/>
  <c r="H599" i="5" s="1"/>
  <c r="G598" i="5"/>
  <c r="F598" i="5"/>
  <c r="H598" i="5" s="1"/>
  <c r="H597" i="5"/>
  <c r="G597" i="5"/>
  <c r="F597" i="5"/>
  <c r="H596" i="5"/>
  <c r="G596" i="5"/>
  <c r="F596" i="5"/>
  <c r="H595" i="5"/>
  <c r="G595" i="5"/>
  <c r="F595" i="5"/>
  <c r="G594" i="5"/>
  <c r="F594" i="5"/>
  <c r="H594" i="5" s="1"/>
  <c r="H593" i="5"/>
  <c r="G593" i="5"/>
  <c r="F593" i="5"/>
  <c r="G592" i="5"/>
  <c r="F592" i="5"/>
  <c r="H592" i="5" s="1"/>
  <c r="G591" i="5"/>
  <c r="F591" i="5"/>
  <c r="H591" i="5" s="1"/>
  <c r="G590" i="5"/>
  <c r="F590" i="5"/>
  <c r="H590" i="5" s="1"/>
  <c r="H589" i="5"/>
  <c r="G589" i="5"/>
  <c r="F589" i="5"/>
  <c r="H588" i="5"/>
  <c r="G588" i="5"/>
  <c r="F588" i="5"/>
  <c r="H587" i="5"/>
  <c r="G587" i="5"/>
  <c r="F587" i="5"/>
  <c r="G586" i="5"/>
  <c r="F586" i="5"/>
  <c r="H586" i="5" s="1"/>
  <c r="H585" i="5"/>
  <c r="G585" i="5"/>
  <c r="F585" i="5"/>
  <c r="G584" i="5"/>
  <c r="F584" i="5"/>
  <c r="H584" i="5" s="1"/>
  <c r="G583" i="5"/>
  <c r="F583" i="5"/>
  <c r="H583" i="5" s="1"/>
  <c r="G582" i="5"/>
  <c r="F582" i="5"/>
  <c r="H582" i="5" s="1"/>
  <c r="H581" i="5"/>
  <c r="G581" i="5"/>
  <c r="F581" i="5"/>
  <c r="H580" i="5"/>
  <c r="G580" i="5"/>
  <c r="F580" i="5"/>
  <c r="H579" i="5"/>
  <c r="G579" i="5"/>
  <c r="F579" i="5"/>
  <c r="G578" i="5"/>
  <c r="F578" i="5"/>
  <c r="H578" i="5" s="1"/>
  <c r="H577" i="5"/>
  <c r="G577" i="5"/>
  <c r="F577" i="5"/>
  <c r="G576" i="5"/>
  <c r="F576" i="5"/>
  <c r="H576" i="5" s="1"/>
  <c r="G575" i="5"/>
  <c r="F575" i="5"/>
  <c r="H575" i="5" s="1"/>
  <c r="G574" i="5"/>
  <c r="F574" i="5"/>
  <c r="H574" i="5" s="1"/>
  <c r="H573" i="5"/>
  <c r="G573" i="5"/>
  <c r="F573" i="5"/>
  <c r="H572" i="5"/>
  <c r="G572" i="5"/>
  <c r="F572" i="5"/>
  <c r="H571" i="5"/>
  <c r="G571" i="5"/>
  <c r="F571" i="5"/>
  <c r="G570" i="5"/>
  <c r="F570" i="5"/>
  <c r="H570" i="5" s="1"/>
  <c r="H569" i="5"/>
  <c r="G569" i="5"/>
  <c r="F569" i="5"/>
  <c r="G568" i="5"/>
  <c r="F568" i="5"/>
  <c r="H568" i="5" s="1"/>
  <c r="G567" i="5"/>
  <c r="F567" i="5"/>
  <c r="H567" i="5" s="1"/>
  <c r="G566" i="5"/>
  <c r="F566" i="5"/>
  <c r="H566" i="5" s="1"/>
  <c r="H565" i="5"/>
  <c r="G565" i="5"/>
  <c r="F565" i="5"/>
  <c r="H564" i="5"/>
  <c r="G564" i="5"/>
  <c r="F564" i="5"/>
  <c r="H563" i="5"/>
  <c r="G563" i="5"/>
  <c r="F563" i="5"/>
  <c r="G562" i="5"/>
  <c r="F562" i="5"/>
  <c r="H562" i="5" s="1"/>
  <c r="H561" i="5"/>
  <c r="G561" i="5"/>
  <c r="F561" i="5"/>
  <c r="G560" i="5"/>
  <c r="F560" i="5"/>
  <c r="H560" i="5" s="1"/>
  <c r="G559" i="5"/>
  <c r="F559" i="5"/>
  <c r="H559" i="5" s="1"/>
  <c r="G558" i="5"/>
  <c r="F558" i="5"/>
  <c r="H558" i="5" s="1"/>
  <c r="H557" i="5"/>
  <c r="G557" i="5"/>
  <c r="F557" i="5"/>
  <c r="H556" i="5"/>
  <c r="G556" i="5"/>
  <c r="F556" i="5"/>
  <c r="H555" i="5"/>
  <c r="G555" i="5"/>
  <c r="F555" i="5"/>
  <c r="G554" i="5"/>
  <c r="F554" i="5"/>
  <c r="H554" i="5" s="1"/>
  <c r="H553" i="5"/>
  <c r="G553" i="5"/>
  <c r="F553" i="5"/>
  <c r="G552" i="5"/>
  <c r="F552" i="5"/>
  <c r="H552" i="5" s="1"/>
  <c r="G551" i="5"/>
  <c r="F551" i="5"/>
  <c r="H551" i="5" s="1"/>
  <c r="G550" i="5"/>
  <c r="F550" i="5"/>
  <c r="H550" i="5" s="1"/>
  <c r="H549" i="5"/>
  <c r="G549" i="5"/>
  <c r="F549" i="5"/>
  <c r="H548" i="5"/>
  <c r="G548" i="5"/>
  <c r="F548" i="5"/>
  <c r="H547" i="5"/>
  <c r="G547" i="5"/>
  <c r="F547" i="5"/>
  <c r="G546" i="5"/>
  <c r="F546" i="5"/>
  <c r="H546" i="5" s="1"/>
  <c r="H545" i="5"/>
  <c r="G545" i="5"/>
  <c r="F545" i="5"/>
  <c r="G544" i="5"/>
  <c r="F544" i="5"/>
  <c r="H544" i="5" s="1"/>
  <c r="G543" i="5"/>
  <c r="F543" i="5"/>
  <c r="H543" i="5" s="1"/>
  <c r="G542" i="5"/>
  <c r="F542" i="5"/>
  <c r="H542" i="5" s="1"/>
  <c r="H541" i="5"/>
  <c r="G541" i="5"/>
  <c r="F541" i="5"/>
  <c r="H540" i="5"/>
  <c r="G540" i="5"/>
  <c r="F540" i="5"/>
  <c r="H539" i="5"/>
  <c r="G539" i="5"/>
  <c r="F539" i="5"/>
  <c r="G538" i="5"/>
  <c r="F538" i="5"/>
  <c r="H538" i="5" s="1"/>
  <c r="H537" i="5"/>
  <c r="G537" i="5"/>
  <c r="F537" i="5"/>
  <c r="G536" i="5"/>
  <c r="F536" i="5"/>
  <c r="H536" i="5" s="1"/>
  <c r="G535" i="5"/>
  <c r="F535" i="5"/>
  <c r="H535" i="5" s="1"/>
  <c r="G534" i="5"/>
  <c r="F534" i="5"/>
  <c r="H534" i="5" s="1"/>
  <c r="H533" i="5"/>
  <c r="G533" i="5"/>
  <c r="F533" i="5"/>
  <c r="H532" i="5"/>
  <c r="G532" i="5"/>
  <c r="F532" i="5"/>
  <c r="H531" i="5"/>
  <c r="G531" i="5"/>
  <c r="F531" i="5"/>
  <c r="G530" i="5"/>
  <c r="F530" i="5"/>
  <c r="H530" i="5" s="1"/>
  <c r="H529" i="5"/>
  <c r="G529" i="5"/>
  <c r="F529" i="5"/>
  <c r="G528" i="5"/>
  <c r="F528" i="5"/>
  <c r="H528" i="5" s="1"/>
  <c r="G527" i="5"/>
  <c r="F527" i="5"/>
  <c r="H527" i="5" s="1"/>
  <c r="G526" i="5"/>
  <c r="F526" i="5"/>
  <c r="H526" i="5" s="1"/>
  <c r="H525" i="5"/>
  <c r="G525" i="5"/>
  <c r="F525" i="5"/>
  <c r="H524" i="5"/>
  <c r="G524" i="5"/>
  <c r="F524" i="5"/>
  <c r="H523" i="5"/>
  <c r="G523" i="5"/>
  <c r="F523" i="5"/>
  <c r="G522" i="5"/>
  <c r="F522" i="5"/>
  <c r="H522" i="5" s="1"/>
  <c r="H521" i="5"/>
  <c r="G521" i="5"/>
  <c r="F521" i="5"/>
  <c r="G520" i="5"/>
  <c r="F520" i="5"/>
  <c r="H520" i="5" s="1"/>
  <c r="G519" i="5"/>
  <c r="F519" i="5"/>
  <c r="H519" i="5" s="1"/>
  <c r="G518" i="5"/>
  <c r="F518" i="5"/>
  <c r="H518" i="5" s="1"/>
  <c r="H517" i="5"/>
  <c r="G517" i="5"/>
  <c r="F517" i="5"/>
  <c r="H516" i="5"/>
  <c r="G516" i="5"/>
  <c r="F516" i="5"/>
  <c r="G515" i="5"/>
  <c r="F515" i="5"/>
  <c r="H515" i="5" s="1"/>
  <c r="G514" i="5"/>
  <c r="F514" i="5"/>
  <c r="H514" i="5" s="1"/>
  <c r="H513" i="5"/>
  <c r="G513" i="5"/>
  <c r="F513" i="5"/>
  <c r="G512" i="5"/>
  <c r="F512" i="5"/>
  <c r="H512" i="5" s="1"/>
  <c r="G511" i="5"/>
  <c r="F511" i="5"/>
  <c r="H511" i="5" s="1"/>
  <c r="G510" i="5"/>
  <c r="F510" i="5"/>
  <c r="H510" i="5" s="1"/>
  <c r="H509" i="5"/>
  <c r="G509" i="5"/>
  <c r="F509" i="5"/>
  <c r="H508" i="5"/>
  <c r="G508" i="5"/>
  <c r="F508" i="5"/>
  <c r="G507" i="5"/>
  <c r="F507" i="5"/>
  <c r="H507" i="5" s="1"/>
  <c r="G506" i="5"/>
  <c r="F506" i="5"/>
  <c r="H506" i="5" s="1"/>
  <c r="H505" i="5"/>
  <c r="G505" i="5"/>
  <c r="F505" i="5"/>
  <c r="G504" i="5"/>
  <c r="F504" i="5"/>
  <c r="H504" i="5" s="1"/>
  <c r="G503" i="5"/>
  <c r="F503" i="5"/>
  <c r="H503" i="5" s="1"/>
  <c r="G502" i="5"/>
  <c r="F502" i="5"/>
  <c r="H502" i="5" s="1"/>
  <c r="H501" i="5"/>
  <c r="G501" i="5"/>
  <c r="F501" i="5"/>
  <c r="H500" i="5"/>
  <c r="G500" i="5"/>
  <c r="F500" i="5"/>
  <c r="G499" i="5"/>
  <c r="F499" i="5"/>
  <c r="H499" i="5" s="1"/>
  <c r="G498" i="5"/>
  <c r="F498" i="5"/>
  <c r="H498" i="5" s="1"/>
  <c r="H497" i="5"/>
  <c r="G497" i="5"/>
  <c r="F497" i="5"/>
  <c r="G496" i="5"/>
  <c r="F496" i="5"/>
  <c r="H496" i="5" s="1"/>
  <c r="G495" i="5"/>
  <c r="F495" i="5"/>
  <c r="H495" i="5" s="1"/>
  <c r="G494" i="5"/>
  <c r="F494" i="5"/>
  <c r="H494" i="5" s="1"/>
  <c r="H493" i="5"/>
  <c r="G493" i="5"/>
  <c r="F493" i="5"/>
  <c r="H492" i="5"/>
  <c r="G492" i="5"/>
  <c r="F492" i="5"/>
  <c r="G491" i="5"/>
  <c r="F491" i="5"/>
  <c r="H491" i="5" s="1"/>
  <c r="G490" i="5"/>
  <c r="F490" i="5"/>
  <c r="H490" i="5" s="1"/>
  <c r="H489" i="5"/>
  <c r="G489" i="5"/>
  <c r="F489" i="5"/>
  <c r="G488" i="5"/>
  <c r="F488" i="5"/>
  <c r="H488" i="5" s="1"/>
  <c r="G487" i="5"/>
  <c r="F487" i="5"/>
  <c r="H487" i="5" s="1"/>
  <c r="G486" i="5"/>
  <c r="F486" i="5"/>
  <c r="H486" i="5" s="1"/>
  <c r="H485" i="5"/>
  <c r="G485" i="5"/>
  <c r="F485" i="5"/>
  <c r="H484" i="5"/>
  <c r="G484" i="5"/>
  <c r="F484" i="5"/>
  <c r="G483" i="5"/>
  <c r="F483" i="5"/>
  <c r="H483" i="5" s="1"/>
  <c r="G482" i="5"/>
  <c r="F482" i="5"/>
  <c r="H482" i="5" s="1"/>
  <c r="H481" i="5"/>
  <c r="G481" i="5"/>
  <c r="F481" i="5"/>
  <c r="G480" i="5"/>
  <c r="F480" i="5"/>
  <c r="H480" i="5" s="1"/>
  <c r="G479" i="5"/>
  <c r="F479" i="5"/>
  <c r="H479" i="5" s="1"/>
  <c r="G478" i="5"/>
  <c r="F478" i="5"/>
  <c r="H478" i="5" s="1"/>
  <c r="H477" i="5"/>
  <c r="G477" i="5"/>
  <c r="F477" i="5"/>
  <c r="H476" i="5"/>
  <c r="G476" i="5"/>
  <c r="F476" i="5"/>
  <c r="G475" i="5"/>
  <c r="F475" i="5"/>
  <c r="H475" i="5" s="1"/>
  <c r="G474" i="5"/>
  <c r="F474" i="5"/>
  <c r="H474" i="5" s="1"/>
  <c r="H473" i="5"/>
  <c r="G473" i="5"/>
  <c r="F473" i="5"/>
  <c r="G472" i="5"/>
  <c r="F472" i="5"/>
  <c r="H472" i="5" s="1"/>
  <c r="G471" i="5"/>
  <c r="F471" i="5"/>
  <c r="H471" i="5" s="1"/>
  <c r="G470" i="5"/>
  <c r="F470" i="5"/>
  <c r="H470" i="5" s="1"/>
  <c r="H469" i="5"/>
  <c r="G469" i="5"/>
  <c r="F469" i="5"/>
  <c r="H468" i="5"/>
  <c r="G468" i="5"/>
  <c r="F468" i="5"/>
  <c r="G467" i="5"/>
  <c r="F467" i="5"/>
  <c r="H467" i="5" s="1"/>
  <c r="G466" i="5"/>
  <c r="F466" i="5"/>
  <c r="H466" i="5" s="1"/>
  <c r="H465" i="5"/>
  <c r="G465" i="5"/>
  <c r="F465" i="5"/>
  <c r="G464" i="5"/>
  <c r="F464" i="5"/>
  <c r="H464" i="5" s="1"/>
  <c r="G463" i="5"/>
  <c r="F463" i="5"/>
  <c r="H463" i="5" s="1"/>
  <c r="G462" i="5"/>
  <c r="F462" i="5"/>
  <c r="H462" i="5" s="1"/>
  <c r="H461" i="5"/>
  <c r="G461" i="5"/>
  <c r="F461" i="5"/>
  <c r="H460" i="5"/>
  <c r="G460" i="5"/>
  <c r="F460" i="5"/>
  <c r="G459" i="5"/>
  <c r="F459" i="5"/>
  <c r="H459" i="5" s="1"/>
  <c r="G458" i="5"/>
  <c r="F458" i="5"/>
  <c r="H458" i="5" s="1"/>
  <c r="H457" i="5"/>
  <c r="G457" i="5"/>
  <c r="F457" i="5"/>
  <c r="G456" i="5"/>
  <c r="F456" i="5"/>
  <c r="H456" i="5" s="1"/>
  <c r="G455" i="5"/>
  <c r="F455" i="5"/>
  <c r="H455" i="5" s="1"/>
  <c r="G454" i="5"/>
  <c r="F454" i="5"/>
  <c r="H454" i="5" s="1"/>
  <c r="H453" i="5"/>
  <c r="G453" i="5"/>
  <c r="F453" i="5"/>
  <c r="H452" i="5"/>
  <c r="G452" i="5"/>
  <c r="F452" i="5"/>
  <c r="G451" i="5"/>
  <c r="F451" i="5"/>
  <c r="H451" i="5" s="1"/>
  <c r="G450" i="5"/>
  <c r="F450" i="5"/>
  <c r="H450" i="5" s="1"/>
  <c r="H449" i="5"/>
  <c r="G449" i="5"/>
  <c r="F449" i="5"/>
  <c r="G448" i="5"/>
  <c r="F448" i="5"/>
  <c r="H448" i="5" s="1"/>
  <c r="G447" i="5"/>
  <c r="F447" i="5"/>
  <c r="H447" i="5" s="1"/>
  <c r="G446" i="5"/>
  <c r="F446" i="5"/>
  <c r="H446" i="5" s="1"/>
  <c r="H445" i="5"/>
  <c r="G445" i="5"/>
  <c r="F445" i="5"/>
  <c r="H444" i="5"/>
  <c r="G444" i="5"/>
  <c r="F444" i="5"/>
  <c r="G443" i="5"/>
  <c r="F443" i="5"/>
  <c r="H443" i="5" s="1"/>
  <c r="G442" i="5"/>
  <c r="F442" i="5"/>
  <c r="H442" i="5" s="1"/>
  <c r="H441" i="5"/>
  <c r="G441" i="5"/>
  <c r="F441" i="5"/>
  <c r="G440" i="5"/>
  <c r="F440" i="5"/>
  <c r="H440" i="5" s="1"/>
  <c r="G439" i="5"/>
  <c r="F439" i="5"/>
  <c r="H439" i="5" s="1"/>
  <c r="G438" i="5"/>
  <c r="F438" i="5"/>
  <c r="H438" i="5" s="1"/>
  <c r="H437" i="5"/>
  <c r="G437" i="5"/>
  <c r="F437" i="5"/>
  <c r="H436" i="5"/>
  <c r="G436" i="5"/>
  <c r="F436" i="5"/>
  <c r="G435" i="5"/>
  <c r="F435" i="5"/>
  <c r="H435" i="5" s="1"/>
  <c r="G434" i="5"/>
  <c r="F434" i="5"/>
  <c r="H434" i="5" s="1"/>
  <c r="H433" i="5"/>
  <c r="G433" i="5"/>
  <c r="F433" i="5"/>
  <c r="G432" i="5"/>
  <c r="F432" i="5"/>
  <c r="H432" i="5" s="1"/>
  <c r="G431" i="5"/>
  <c r="F431" i="5"/>
  <c r="H431" i="5" s="1"/>
  <c r="G430" i="5"/>
  <c r="F430" i="5"/>
  <c r="H430" i="5" s="1"/>
  <c r="H429" i="5"/>
  <c r="G429" i="5"/>
  <c r="F429" i="5"/>
  <c r="H428" i="5"/>
  <c r="G428" i="5"/>
  <c r="F428" i="5"/>
  <c r="G427" i="5"/>
  <c r="F427" i="5"/>
  <c r="H427" i="5" s="1"/>
  <c r="H426" i="5"/>
  <c r="G426" i="5"/>
  <c r="F426" i="5"/>
  <c r="H425" i="5"/>
  <c r="G425" i="5"/>
  <c r="F425" i="5"/>
  <c r="G424" i="5"/>
  <c r="F424" i="5"/>
  <c r="H424" i="5" s="1"/>
  <c r="G423" i="5"/>
  <c r="F423" i="5"/>
  <c r="H423" i="5" s="1"/>
  <c r="G422" i="5"/>
  <c r="F422" i="5"/>
  <c r="H422" i="5" s="1"/>
  <c r="H421" i="5"/>
  <c r="G421" i="5"/>
  <c r="F421" i="5"/>
  <c r="H420" i="5"/>
  <c r="G420" i="5"/>
  <c r="F420" i="5"/>
  <c r="G419" i="5"/>
  <c r="F419" i="5"/>
  <c r="H419" i="5" s="1"/>
  <c r="G418" i="5"/>
  <c r="F418" i="5"/>
  <c r="H418" i="5" s="1"/>
  <c r="H417" i="5"/>
  <c r="G417" i="5"/>
  <c r="F417" i="5"/>
  <c r="G416" i="5"/>
  <c r="F416" i="5"/>
  <c r="H416" i="5" s="1"/>
  <c r="G415" i="5"/>
  <c r="F415" i="5"/>
  <c r="H415" i="5" s="1"/>
  <c r="G414" i="5"/>
  <c r="F414" i="5"/>
  <c r="H414" i="5" s="1"/>
  <c r="H413" i="5"/>
  <c r="G413" i="5"/>
  <c r="F413" i="5"/>
  <c r="H412" i="5"/>
  <c r="G412" i="5"/>
  <c r="F412" i="5"/>
  <c r="G411" i="5"/>
  <c r="F411" i="5"/>
  <c r="H411" i="5" s="1"/>
  <c r="H410" i="5"/>
  <c r="G410" i="5"/>
  <c r="F410" i="5"/>
  <c r="H409" i="5"/>
  <c r="G409" i="5"/>
  <c r="F409" i="5"/>
  <c r="G408" i="5"/>
  <c r="F408" i="5"/>
  <c r="H408" i="5" s="1"/>
  <c r="G407" i="5"/>
  <c r="F407" i="5"/>
  <c r="H407" i="5" s="1"/>
  <c r="G406" i="5"/>
  <c r="F406" i="5"/>
  <c r="H406" i="5" s="1"/>
  <c r="H405" i="5"/>
  <c r="G405" i="5"/>
  <c r="F405" i="5"/>
  <c r="H404" i="5"/>
  <c r="G404" i="5"/>
  <c r="F404" i="5"/>
  <c r="G403" i="5"/>
  <c r="F403" i="5"/>
  <c r="H403" i="5" s="1"/>
  <c r="G402" i="5"/>
  <c r="F402" i="5"/>
  <c r="H402" i="5" s="1"/>
  <c r="H401" i="5"/>
  <c r="G401" i="5"/>
  <c r="F401" i="5"/>
  <c r="G400" i="5"/>
  <c r="F400" i="5"/>
  <c r="H400" i="5" s="1"/>
  <c r="G399" i="5"/>
  <c r="F399" i="5"/>
  <c r="H399" i="5" s="1"/>
  <c r="G398" i="5"/>
  <c r="F398" i="5"/>
  <c r="H398" i="5" s="1"/>
  <c r="H397" i="5"/>
  <c r="G397" i="5"/>
  <c r="F397" i="5"/>
  <c r="H396" i="5"/>
  <c r="G396" i="5"/>
  <c r="F396" i="5"/>
  <c r="G395" i="5"/>
  <c r="F395" i="5"/>
  <c r="H395" i="5" s="1"/>
  <c r="H394" i="5"/>
  <c r="G394" i="5"/>
  <c r="F394" i="5"/>
  <c r="H393" i="5"/>
  <c r="G393" i="5"/>
  <c r="F393" i="5"/>
  <c r="G392" i="5"/>
  <c r="F392" i="5"/>
  <c r="H392" i="5" s="1"/>
  <c r="G391" i="5"/>
  <c r="F391" i="5"/>
  <c r="H391" i="5" s="1"/>
  <c r="G390" i="5"/>
  <c r="F390" i="5"/>
  <c r="H390" i="5" s="1"/>
  <c r="H389" i="5"/>
  <c r="G389" i="5"/>
  <c r="F389" i="5"/>
  <c r="H388" i="5"/>
  <c r="G388" i="5"/>
  <c r="F388" i="5"/>
  <c r="G387" i="5"/>
  <c r="F387" i="5"/>
  <c r="H387" i="5" s="1"/>
  <c r="G386" i="5"/>
  <c r="F386" i="5"/>
  <c r="H386" i="5" s="1"/>
  <c r="H385" i="5"/>
  <c r="G385" i="5"/>
  <c r="F385" i="5"/>
  <c r="G384" i="5"/>
  <c r="F384" i="5"/>
  <c r="H384" i="5" s="1"/>
  <c r="G383" i="5"/>
  <c r="F383" i="5"/>
  <c r="H383" i="5" s="1"/>
  <c r="G382" i="5"/>
  <c r="F382" i="5"/>
  <c r="H382" i="5" s="1"/>
  <c r="H381" i="5"/>
  <c r="G381" i="5"/>
  <c r="F381" i="5"/>
  <c r="H380" i="5"/>
  <c r="G380" i="5"/>
  <c r="F380" i="5"/>
  <c r="H379" i="5"/>
  <c r="G379" i="5"/>
  <c r="F379" i="5"/>
  <c r="G378" i="5"/>
  <c r="F378" i="5"/>
  <c r="H378" i="5" s="1"/>
  <c r="G377" i="5"/>
  <c r="F377" i="5"/>
  <c r="H377" i="5" s="1"/>
  <c r="G376" i="5"/>
  <c r="F376" i="5"/>
  <c r="H376" i="5" s="1"/>
  <c r="G375" i="5"/>
  <c r="F375" i="5"/>
  <c r="H375" i="5" s="1"/>
  <c r="G374" i="5"/>
  <c r="F374" i="5"/>
  <c r="H374" i="5" s="1"/>
  <c r="H373" i="5"/>
  <c r="G373" i="5"/>
  <c r="F373" i="5"/>
  <c r="H372" i="5"/>
  <c r="G372" i="5"/>
  <c r="F372" i="5"/>
  <c r="G371" i="5"/>
  <c r="F371" i="5"/>
  <c r="H371" i="5" s="1"/>
  <c r="H370" i="5"/>
  <c r="G370" i="5"/>
  <c r="F370" i="5"/>
  <c r="G369" i="5"/>
  <c r="F369" i="5"/>
  <c r="H369" i="5" s="1"/>
  <c r="G368" i="5"/>
  <c r="F368" i="5"/>
  <c r="H368" i="5" s="1"/>
  <c r="G367" i="5"/>
  <c r="F367" i="5"/>
  <c r="H367" i="5" s="1"/>
  <c r="G366" i="5"/>
  <c r="F366" i="5"/>
  <c r="H366" i="5" s="1"/>
  <c r="H365" i="5"/>
  <c r="G365" i="5"/>
  <c r="F365" i="5"/>
  <c r="H364" i="5"/>
  <c r="G364" i="5"/>
  <c r="F364" i="5"/>
  <c r="G363" i="5"/>
  <c r="F363" i="5"/>
  <c r="H363" i="5" s="1"/>
  <c r="G362" i="5"/>
  <c r="F362" i="5"/>
  <c r="H362" i="5" s="1"/>
  <c r="H361" i="5"/>
  <c r="G361" i="5"/>
  <c r="F361" i="5"/>
  <c r="G360" i="5"/>
  <c r="F360" i="5"/>
  <c r="H360" i="5" s="1"/>
  <c r="G359" i="5"/>
  <c r="F359" i="5"/>
  <c r="H359" i="5" s="1"/>
  <c r="H358" i="5"/>
  <c r="G358" i="5"/>
  <c r="F358" i="5"/>
  <c r="H357" i="5"/>
  <c r="G357" i="5"/>
  <c r="F357" i="5"/>
  <c r="G356" i="5"/>
  <c r="F356" i="5"/>
  <c r="H356" i="5" s="1"/>
  <c r="G355" i="5"/>
  <c r="F355" i="5"/>
  <c r="H355" i="5" s="1"/>
  <c r="G354" i="5"/>
  <c r="F354" i="5"/>
  <c r="H354" i="5" s="1"/>
  <c r="H353" i="5"/>
  <c r="G353" i="5"/>
  <c r="F353" i="5"/>
  <c r="G352" i="5"/>
  <c r="F352" i="5"/>
  <c r="H352" i="5" s="1"/>
  <c r="G351" i="5"/>
  <c r="F351" i="5"/>
  <c r="H351" i="5" s="1"/>
  <c r="H350" i="5"/>
  <c r="G350" i="5"/>
  <c r="F350" i="5"/>
  <c r="H349" i="5"/>
  <c r="G349" i="5"/>
  <c r="F349" i="5"/>
  <c r="G348" i="5"/>
  <c r="F348" i="5"/>
  <c r="H348" i="5" s="1"/>
  <c r="H347" i="5"/>
  <c r="G347" i="5"/>
  <c r="F347" i="5"/>
  <c r="G346" i="5"/>
  <c r="F346" i="5"/>
  <c r="H346" i="5" s="1"/>
  <c r="G345" i="5"/>
  <c r="F345" i="5"/>
  <c r="H345" i="5" s="1"/>
  <c r="G344" i="5"/>
  <c r="F344" i="5"/>
  <c r="H344" i="5" s="1"/>
  <c r="G343" i="5"/>
  <c r="F343" i="5"/>
  <c r="H343" i="5" s="1"/>
  <c r="G342" i="5"/>
  <c r="F342" i="5"/>
  <c r="H342" i="5" s="1"/>
  <c r="G341" i="5"/>
  <c r="F341" i="5"/>
  <c r="H341" i="5" s="1"/>
  <c r="G340" i="5"/>
  <c r="F340" i="5"/>
  <c r="H340" i="5" s="1"/>
  <c r="H339" i="5"/>
  <c r="G339" i="5"/>
  <c r="F339" i="5"/>
  <c r="G338" i="5"/>
  <c r="F338" i="5"/>
  <c r="H338" i="5" s="1"/>
  <c r="G337" i="5"/>
  <c r="F337" i="5"/>
  <c r="H337" i="5" s="1"/>
  <c r="H336" i="5"/>
  <c r="G336" i="5"/>
  <c r="F336" i="5"/>
  <c r="G335" i="5"/>
  <c r="F335" i="5"/>
  <c r="H335" i="5" s="1"/>
  <c r="G334" i="5"/>
  <c r="F334" i="5"/>
  <c r="H334" i="5" s="1"/>
  <c r="G333" i="5"/>
  <c r="F333" i="5"/>
  <c r="H333" i="5" s="1"/>
  <c r="G332" i="5"/>
  <c r="F332" i="5"/>
  <c r="H332" i="5" s="1"/>
  <c r="H331" i="5"/>
  <c r="G331" i="5"/>
  <c r="F331" i="5"/>
  <c r="G330" i="5"/>
  <c r="F330" i="5"/>
  <c r="H330" i="5" s="1"/>
  <c r="G329" i="5"/>
  <c r="F329" i="5"/>
  <c r="H329" i="5" s="1"/>
  <c r="H328" i="5"/>
  <c r="G328" i="5"/>
  <c r="F328" i="5"/>
  <c r="G327" i="5"/>
  <c r="F327" i="5"/>
  <c r="H327" i="5" s="1"/>
  <c r="G326" i="5"/>
  <c r="F326" i="5"/>
  <c r="H326" i="5" s="1"/>
  <c r="G325" i="5"/>
  <c r="F325" i="5"/>
  <c r="H325" i="5" s="1"/>
  <c r="G324" i="5"/>
  <c r="F324" i="5"/>
  <c r="H324" i="5" s="1"/>
  <c r="H323" i="5"/>
  <c r="G323" i="5"/>
  <c r="F323" i="5"/>
  <c r="G322" i="5"/>
  <c r="F322" i="5"/>
  <c r="H322" i="5" s="1"/>
  <c r="G321" i="5"/>
  <c r="F321" i="5"/>
  <c r="H321" i="5" s="1"/>
  <c r="H320" i="5"/>
  <c r="G320" i="5"/>
  <c r="F320" i="5"/>
  <c r="G319" i="5"/>
  <c r="F319" i="5"/>
  <c r="H319" i="5" s="1"/>
  <c r="G318" i="5"/>
  <c r="F318" i="5"/>
  <c r="H318" i="5" s="1"/>
  <c r="G317" i="5"/>
  <c r="F317" i="5"/>
  <c r="H317" i="5" s="1"/>
  <c r="G316" i="5"/>
  <c r="F316" i="5"/>
  <c r="H316" i="5" s="1"/>
  <c r="H315" i="5"/>
  <c r="G315" i="5"/>
  <c r="F315" i="5"/>
  <c r="G314" i="5"/>
  <c r="F314" i="5"/>
  <c r="H314" i="5" s="1"/>
  <c r="G313" i="5"/>
  <c r="F313" i="5"/>
  <c r="H313" i="5" s="1"/>
  <c r="H312" i="5"/>
  <c r="G312" i="5"/>
  <c r="F312" i="5"/>
  <c r="G311" i="5"/>
  <c r="F311" i="5"/>
  <c r="H311" i="5" s="1"/>
  <c r="G310" i="5"/>
  <c r="F310" i="5"/>
  <c r="H310" i="5" s="1"/>
  <c r="G309" i="5"/>
  <c r="F309" i="5"/>
  <c r="H309" i="5" s="1"/>
  <c r="G308" i="5"/>
  <c r="F308" i="5"/>
  <c r="H308" i="5" s="1"/>
  <c r="H307" i="5"/>
  <c r="G307" i="5"/>
  <c r="F307" i="5"/>
  <c r="G306" i="5"/>
  <c r="F306" i="5"/>
  <c r="H306" i="5" s="1"/>
  <c r="G305" i="5"/>
  <c r="F305" i="5"/>
  <c r="H305" i="5" s="1"/>
  <c r="H304" i="5"/>
  <c r="G304" i="5"/>
  <c r="F304" i="5"/>
  <c r="G303" i="5"/>
  <c r="F303" i="5"/>
  <c r="H303" i="5" s="1"/>
  <c r="G302" i="5"/>
  <c r="F302" i="5"/>
  <c r="H302" i="5" s="1"/>
  <c r="G301" i="5"/>
  <c r="F301" i="5"/>
  <c r="H301" i="5" s="1"/>
  <c r="G300" i="5"/>
  <c r="F300" i="5"/>
  <c r="H300" i="5" s="1"/>
  <c r="H299" i="5"/>
  <c r="G299" i="5"/>
  <c r="F299" i="5"/>
  <c r="G298" i="5"/>
  <c r="F298" i="5"/>
  <c r="H298" i="5" s="1"/>
  <c r="G297" i="5"/>
  <c r="F297" i="5"/>
  <c r="H297" i="5" s="1"/>
  <c r="H296" i="5"/>
  <c r="G296" i="5"/>
  <c r="F296" i="5"/>
  <c r="G295" i="5"/>
  <c r="F295" i="5"/>
  <c r="H295" i="5" s="1"/>
  <c r="G294" i="5"/>
  <c r="F294" i="5"/>
  <c r="H294" i="5" s="1"/>
  <c r="G293" i="5"/>
  <c r="F293" i="5"/>
  <c r="H293" i="5" s="1"/>
  <c r="G292" i="5"/>
  <c r="F292" i="5"/>
  <c r="H292" i="5" s="1"/>
  <c r="H291" i="5"/>
  <c r="G291" i="5"/>
  <c r="F291" i="5"/>
  <c r="G290" i="5"/>
  <c r="F290" i="5"/>
  <c r="H290" i="5" s="1"/>
  <c r="G289" i="5"/>
  <c r="F289" i="5"/>
  <c r="H289" i="5" s="1"/>
  <c r="H288" i="5"/>
  <c r="G288" i="5"/>
  <c r="F288" i="5"/>
  <c r="G287" i="5"/>
  <c r="F287" i="5"/>
  <c r="H287" i="5" s="1"/>
  <c r="G286" i="5"/>
  <c r="F286" i="5"/>
  <c r="H286" i="5" s="1"/>
  <c r="G285" i="5"/>
  <c r="F285" i="5"/>
  <c r="H285" i="5" s="1"/>
  <c r="G284" i="5"/>
  <c r="F284" i="5"/>
  <c r="H284" i="5" s="1"/>
  <c r="H283" i="5"/>
  <c r="G283" i="5"/>
  <c r="F283" i="5"/>
  <c r="G282" i="5"/>
  <c r="F282" i="5"/>
  <c r="H282" i="5" s="1"/>
  <c r="G281" i="5"/>
  <c r="F281" i="5"/>
  <c r="H281" i="5" s="1"/>
  <c r="H280" i="5"/>
  <c r="G280" i="5"/>
  <c r="F280" i="5"/>
  <c r="G279" i="5"/>
  <c r="F279" i="5"/>
  <c r="H279" i="5" s="1"/>
  <c r="G278" i="5"/>
  <c r="F278" i="5"/>
  <c r="H278" i="5" s="1"/>
  <c r="G277" i="5"/>
  <c r="F277" i="5"/>
  <c r="H277" i="5" s="1"/>
  <c r="G276" i="5"/>
  <c r="F276" i="5"/>
  <c r="H276" i="5" s="1"/>
  <c r="H275" i="5"/>
  <c r="G275" i="5"/>
  <c r="F275" i="5"/>
  <c r="G274" i="5"/>
  <c r="F274" i="5"/>
  <c r="H274" i="5" s="1"/>
  <c r="G273" i="5"/>
  <c r="F273" i="5"/>
  <c r="H273" i="5" s="1"/>
  <c r="H272" i="5"/>
  <c r="G272" i="5"/>
  <c r="F272" i="5"/>
  <c r="G271" i="5"/>
  <c r="F271" i="5"/>
  <c r="H271" i="5" s="1"/>
  <c r="G270" i="5"/>
  <c r="F270" i="5"/>
  <c r="H270" i="5" s="1"/>
  <c r="G269" i="5"/>
  <c r="F269" i="5"/>
  <c r="H269" i="5" s="1"/>
  <c r="G268" i="5"/>
  <c r="F268" i="5"/>
  <c r="H268" i="5" s="1"/>
  <c r="H267" i="5"/>
  <c r="G267" i="5"/>
  <c r="F267" i="5"/>
  <c r="G266" i="5"/>
  <c r="F266" i="5"/>
  <c r="H266" i="5" s="1"/>
  <c r="G265" i="5"/>
  <c r="F265" i="5"/>
  <c r="H265" i="5" s="1"/>
  <c r="H264" i="5"/>
  <c r="G264" i="5"/>
  <c r="F264" i="5"/>
  <c r="H263" i="5"/>
  <c r="G263" i="5"/>
  <c r="F263" i="5"/>
  <c r="G262" i="5"/>
  <c r="F262" i="5"/>
  <c r="H262" i="5" s="1"/>
  <c r="G261" i="5"/>
  <c r="F261" i="5"/>
  <c r="H261" i="5" s="1"/>
  <c r="G260" i="5"/>
  <c r="F260" i="5"/>
  <c r="H260" i="5" s="1"/>
  <c r="H259" i="5"/>
  <c r="G259" i="5"/>
  <c r="F259" i="5"/>
  <c r="G258" i="5"/>
  <c r="F258" i="5"/>
  <c r="H258" i="5" s="1"/>
  <c r="G257" i="5"/>
  <c r="F257" i="5"/>
  <c r="H257" i="5" s="1"/>
  <c r="H256" i="5"/>
  <c r="G256" i="5"/>
  <c r="F256" i="5"/>
  <c r="H255" i="5"/>
  <c r="G255" i="5"/>
  <c r="F255" i="5"/>
  <c r="G254" i="5"/>
  <c r="F254" i="5"/>
  <c r="H254" i="5" s="1"/>
  <c r="G253" i="5"/>
  <c r="F253" i="5"/>
  <c r="H253" i="5" s="1"/>
  <c r="G252" i="5"/>
  <c r="F252" i="5"/>
  <c r="H252" i="5" s="1"/>
  <c r="H251" i="5"/>
  <c r="G251" i="5"/>
  <c r="F251" i="5"/>
  <c r="G250" i="5"/>
  <c r="F250" i="5"/>
  <c r="H250" i="5" s="1"/>
  <c r="G249" i="5"/>
  <c r="F249" i="5"/>
  <c r="H249" i="5" s="1"/>
  <c r="H248" i="5"/>
  <c r="G248" i="5"/>
  <c r="F248" i="5"/>
  <c r="H247" i="5"/>
  <c r="G247" i="5"/>
  <c r="F247" i="5"/>
  <c r="G246" i="5"/>
  <c r="F246" i="5"/>
  <c r="H246" i="5" s="1"/>
  <c r="G245" i="5"/>
  <c r="F245" i="5"/>
  <c r="H245" i="5" s="1"/>
  <c r="G244" i="5"/>
  <c r="F244" i="5"/>
  <c r="H244" i="5" s="1"/>
  <c r="H243" i="5"/>
  <c r="G243" i="5"/>
  <c r="F243" i="5"/>
  <c r="G242" i="5"/>
  <c r="F242" i="5"/>
  <c r="H242" i="5" s="1"/>
  <c r="G241" i="5"/>
  <c r="F241" i="5"/>
  <c r="H241" i="5" s="1"/>
  <c r="H240" i="5"/>
  <c r="G240" i="5"/>
  <c r="F240" i="5"/>
  <c r="H239" i="5"/>
  <c r="G239" i="5"/>
  <c r="F239" i="5"/>
  <c r="G238" i="5"/>
  <c r="F238" i="5"/>
  <c r="H238" i="5" s="1"/>
  <c r="G237" i="5"/>
  <c r="F237" i="5"/>
  <c r="H237" i="5" s="1"/>
  <c r="G236" i="5"/>
  <c r="F236" i="5"/>
  <c r="H236" i="5" s="1"/>
  <c r="H235" i="5"/>
  <c r="G235" i="5"/>
  <c r="F235" i="5"/>
  <c r="G234" i="5"/>
  <c r="F234" i="5"/>
  <c r="H234" i="5" s="1"/>
  <c r="G233" i="5"/>
  <c r="F233" i="5"/>
  <c r="H233" i="5" s="1"/>
  <c r="H232" i="5"/>
  <c r="G232" i="5"/>
  <c r="F232" i="5"/>
  <c r="H231" i="5"/>
  <c r="G231" i="5"/>
  <c r="F231" i="5"/>
  <c r="G230" i="5"/>
  <c r="F230" i="5"/>
  <c r="H230" i="5" s="1"/>
  <c r="G229" i="5"/>
  <c r="F229" i="5"/>
  <c r="H229" i="5" s="1"/>
  <c r="G228" i="5"/>
  <c r="F228" i="5"/>
  <c r="H228" i="5" s="1"/>
  <c r="H227" i="5"/>
  <c r="G227" i="5"/>
  <c r="F227" i="5"/>
  <c r="G226" i="5"/>
  <c r="F226" i="5"/>
  <c r="H226" i="5" s="1"/>
  <c r="G225" i="5"/>
  <c r="F225" i="5"/>
  <c r="H225" i="5" s="1"/>
  <c r="H224" i="5"/>
  <c r="G224" i="5"/>
  <c r="F224" i="5"/>
  <c r="H223" i="5"/>
  <c r="G223" i="5"/>
  <c r="F223" i="5"/>
  <c r="G222" i="5"/>
  <c r="F222" i="5"/>
  <c r="H222" i="5" s="1"/>
  <c r="G221" i="5"/>
  <c r="F221" i="5"/>
  <c r="H221" i="5" s="1"/>
  <c r="G220" i="5"/>
  <c r="F220" i="5"/>
  <c r="H220" i="5" s="1"/>
  <c r="H219" i="5"/>
  <c r="G219" i="5"/>
  <c r="F219" i="5"/>
  <c r="G218" i="5"/>
  <c r="F218" i="5"/>
  <c r="H218" i="5" s="1"/>
  <c r="G217" i="5"/>
  <c r="F217" i="5"/>
  <c r="H217" i="5" s="1"/>
  <c r="H216" i="5"/>
  <c r="G216" i="5"/>
  <c r="F216" i="5"/>
  <c r="H215" i="5"/>
  <c r="G215" i="5"/>
  <c r="F215" i="5"/>
  <c r="G214" i="5"/>
  <c r="F214" i="5"/>
  <c r="H214" i="5" s="1"/>
  <c r="G213" i="5"/>
  <c r="F213" i="5"/>
  <c r="H213" i="5" s="1"/>
  <c r="G212" i="5"/>
  <c r="F212" i="5"/>
  <c r="H212" i="5" s="1"/>
  <c r="H211" i="5"/>
  <c r="G211" i="5"/>
  <c r="F211" i="5"/>
  <c r="G210" i="5"/>
  <c r="F210" i="5"/>
  <c r="H210" i="5" s="1"/>
  <c r="G209" i="5"/>
  <c r="F209" i="5"/>
  <c r="H209" i="5" s="1"/>
  <c r="H208" i="5"/>
  <c r="G208" i="5"/>
  <c r="F208" i="5"/>
  <c r="H207" i="5"/>
  <c r="G207" i="5"/>
  <c r="F207" i="5"/>
  <c r="G206" i="5"/>
  <c r="F206" i="5"/>
  <c r="H206" i="5" s="1"/>
  <c r="G205" i="5"/>
  <c r="F205" i="5"/>
  <c r="H205" i="5" s="1"/>
  <c r="G204" i="5"/>
  <c r="F204" i="5"/>
  <c r="H204" i="5" s="1"/>
  <c r="H203" i="5"/>
  <c r="G203" i="5"/>
  <c r="F203" i="5"/>
  <c r="G202" i="5"/>
  <c r="F202" i="5"/>
  <c r="H202" i="5" s="1"/>
  <c r="G201" i="5"/>
  <c r="F201" i="5"/>
  <c r="H201" i="5" s="1"/>
  <c r="H200" i="5"/>
  <c r="G200" i="5"/>
  <c r="F200" i="5"/>
  <c r="H199" i="5"/>
  <c r="G199" i="5"/>
  <c r="F199" i="5"/>
  <c r="G198" i="5"/>
  <c r="F198" i="5"/>
  <c r="H198" i="5" s="1"/>
  <c r="G197" i="5"/>
  <c r="F197" i="5"/>
  <c r="H197" i="5" s="1"/>
  <c r="G196" i="5"/>
  <c r="F196" i="5"/>
  <c r="H196" i="5" s="1"/>
  <c r="H195" i="5"/>
  <c r="G195" i="5"/>
  <c r="F195" i="5"/>
  <c r="G194" i="5"/>
  <c r="F194" i="5"/>
  <c r="H194" i="5" s="1"/>
  <c r="G193" i="5"/>
  <c r="F193" i="5"/>
  <c r="H193" i="5" s="1"/>
  <c r="H192" i="5"/>
  <c r="G192" i="5"/>
  <c r="F192" i="5"/>
  <c r="H191" i="5"/>
  <c r="G191" i="5"/>
  <c r="F191" i="5"/>
  <c r="G190" i="5"/>
  <c r="F190" i="5"/>
  <c r="H190" i="5" s="1"/>
  <c r="G189" i="5"/>
  <c r="F189" i="5"/>
  <c r="H189" i="5" s="1"/>
  <c r="G188" i="5"/>
  <c r="F188" i="5"/>
  <c r="H188" i="5" s="1"/>
  <c r="H187" i="5"/>
  <c r="G187" i="5"/>
  <c r="F187" i="5"/>
  <c r="G186" i="5"/>
  <c r="F186" i="5"/>
  <c r="H186" i="5" s="1"/>
  <c r="G185" i="5"/>
  <c r="F185" i="5"/>
  <c r="H185" i="5" s="1"/>
  <c r="H184" i="5"/>
  <c r="G184" i="5"/>
  <c r="F184" i="5"/>
  <c r="H183" i="5"/>
  <c r="G183" i="5"/>
  <c r="F183" i="5"/>
  <c r="G182" i="5"/>
  <c r="F182" i="5"/>
  <c r="H182" i="5" s="1"/>
  <c r="G181" i="5"/>
  <c r="F181" i="5"/>
  <c r="H181" i="5" s="1"/>
  <c r="G180" i="5"/>
  <c r="F180" i="5"/>
  <c r="H180" i="5" s="1"/>
  <c r="H179" i="5"/>
  <c r="G179" i="5"/>
  <c r="F179" i="5"/>
  <c r="G178" i="5"/>
  <c r="F178" i="5"/>
  <c r="H178" i="5" s="1"/>
  <c r="G177" i="5"/>
  <c r="F177" i="5"/>
  <c r="H177" i="5" s="1"/>
  <c r="H176" i="5"/>
  <c r="G176" i="5"/>
  <c r="F176" i="5"/>
  <c r="H175" i="5"/>
  <c r="G175" i="5"/>
  <c r="F175" i="5"/>
  <c r="G174" i="5"/>
  <c r="F174" i="5"/>
  <c r="H174" i="5" s="1"/>
  <c r="G173" i="5"/>
  <c r="F173" i="5"/>
  <c r="H173" i="5" s="1"/>
  <c r="G172" i="5"/>
  <c r="F172" i="5"/>
  <c r="H172" i="5" s="1"/>
  <c r="H171" i="5"/>
  <c r="G171" i="5"/>
  <c r="F171" i="5"/>
  <c r="G170" i="5"/>
  <c r="F170" i="5"/>
  <c r="H170" i="5" s="1"/>
  <c r="G169" i="5"/>
  <c r="F169" i="5"/>
  <c r="H169" i="5" s="1"/>
  <c r="H168" i="5"/>
  <c r="G168" i="5"/>
  <c r="F168" i="5"/>
  <c r="H167" i="5"/>
  <c r="G167" i="5"/>
  <c r="F167" i="5"/>
  <c r="G166" i="5"/>
  <c r="F166" i="5"/>
  <c r="H166" i="5" s="1"/>
  <c r="G165" i="5"/>
  <c r="F165" i="5"/>
  <c r="H165" i="5" s="1"/>
  <c r="G164" i="5"/>
  <c r="F164" i="5"/>
  <c r="H164" i="5" s="1"/>
  <c r="H163" i="5"/>
  <c r="G163" i="5"/>
  <c r="F163" i="5"/>
  <c r="G162" i="5"/>
  <c r="F162" i="5"/>
  <c r="H162" i="5" s="1"/>
  <c r="G161" i="5"/>
  <c r="F161" i="5"/>
  <c r="H161" i="5" s="1"/>
  <c r="H160" i="5"/>
  <c r="G160" i="5"/>
  <c r="F160" i="5"/>
  <c r="H159" i="5"/>
  <c r="G159" i="5"/>
  <c r="F159" i="5"/>
  <c r="G158" i="5"/>
  <c r="F158" i="5"/>
  <c r="H158" i="5" s="1"/>
  <c r="G157" i="5"/>
  <c r="F157" i="5"/>
  <c r="H157" i="5" s="1"/>
  <c r="G156" i="5"/>
  <c r="F156" i="5"/>
  <c r="H156" i="5" s="1"/>
  <c r="H155" i="5"/>
  <c r="G155" i="5"/>
  <c r="F155" i="5"/>
  <c r="G154" i="5"/>
  <c r="F154" i="5"/>
  <c r="H154" i="5" s="1"/>
  <c r="G153" i="5"/>
  <c r="F153" i="5"/>
  <c r="H153" i="5" s="1"/>
  <c r="H152" i="5"/>
  <c r="G152" i="5"/>
  <c r="F152" i="5"/>
  <c r="H151" i="5"/>
  <c r="G151" i="5"/>
  <c r="F151" i="5"/>
  <c r="G150" i="5"/>
  <c r="F150" i="5"/>
  <c r="H150" i="5" s="1"/>
  <c r="G149" i="5"/>
  <c r="F149" i="5"/>
  <c r="H149" i="5" s="1"/>
  <c r="G148" i="5"/>
  <c r="F148" i="5"/>
  <c r="H148" i="5" s="1"/>
  <c r="H147" i="5"/>
  <c r="G147" i="5"/>
  <c r="F147" i="5"/>
  <c r="G146" i="5"/>
  <c r="F146" i="5"/>
  <c r="H146" i="5" s="1"/>
  <c r="G145" i="5"/>
  <c r="F145" i="5"/>
  <c r="H145" i="5" s="1"/>
  <c r="H144" i="5"/>
  <c r="G144" i="5"/>
  <c r="F144" i="5"/>
  <c r="H143" i="5"/>
  <c r="G143" i="5"/>
  <c r="F143" i="5"/>
  <c r="G142" i="5"/>
  <c r="F142" i="5"/>
  <c r="H142" i="5" s="1"/>
  <c r="G141" i="5"/>
  <c r="F141" i="5"/>
  <c r="H141" i="5" s="1"/>
  <c r="G140" i="5"/>
  <c r="F140" i="5"/>
  <c r="H140" i="5" s="1"/>
  <c r="H139" i="5"/>
  <c r="G139" i="5"/>
  <c r="F139" i="5"/>
  <c r="G138" i="5"/>
  <c r="F138" i="5"/>
  <c r="H138" i="5" s="1"/>
  <c r="G137" i="5"/>
  <c r="F137" i="5"/>
  <c r="H137" i="5" s="1"/>
  <c r="H136" i="5"/>
  <c r="G136" i="5"/>
  <c r="F136" i="5"/>
  <c r="H135" i="5"/>
  <c r="G135" i="5"/>
  <c r="F135" i="5"/>
  <c r="G134" i="5"/>
  <c r="F134" i="5"/>
  <c r="H134" i="5" s="1"/>
  <c r="G133" i="5"/>
  <c r="F133" i="5"/>
  <c r="H133" i="5" s="1"/>
  <c r="G132" i="5"/>
  <c r="F132" i="5"/>
  <c r="H132" i="5" s="1"/>
  <c r="H131" i="5"/>
  <c r="G131" i="5"/>
  <c r="F131" i="5"/>
  <c r="G130" i="5"/>
  <c r="F130" i="5"/>
  <c r="H130" i="5" s="1"/>
  <c r="G129" i="5"/>
  <c r="F129" i="5"/>
  <c r="H129" i="5" s="1"/>
  <c r="H128" i="5"/>
  <c r="G128" i="5"/>
  <c r="F128" i="5"/>
  <c r="H127" i="5"/>
  <c r="G127" i="5"/>
  <c r="F127" i="5"/>
  <c r="G126" i="5"/>
  <c r="F126" i="5"/>
  <c r="H126" i="5" s="1"/>
  <c r="G125" i="5"/>
  <c r="F125" i="5"/>
  <c r="H125" i="5" s="1"/>
  <c r="G124" i="5"/>
  <c r="F124" i="5"/>
  <c r="H124" i="5" s="1"/>
  <c r="H123" i="5"/>
  <c r="G123" i="5"/>
  <c r="F123" i="5"/>
  <c r="G122" i="5"/>
  <c r="F122" i="5"/>
  <c r="H122" i="5" s="1"/>
  <c r="G121" i="5"/>
  <c r="F121" i="5"/>
  <c r="H121" i="5" s="1"/>
  <c r="H120" i="5"/>
  <c r="G120" i="5"/>
  <c r="F120" i="5"/>
  <c r="H119" i="5"/>
  <c r="G119" i="5"/>
  <c r="F119" i="5"/>
  <c r="G118" i="5"/>
  <c r="F118" i="5"/>
  <c r="H118" i="5" s="1"/>
  <c r="G117" i="5"/>
  <c r="F117" i="5"/>
  <c r="H117" i="5" s="1"/>
  <c r="G116" i="5"/>
  <c r="F116" i="5"/>
  <c r="H116" i="5" s="1"/>
  <c r="H115" i="5"/>
  <c r="G115" i="5"/>
  <c r="F115" i="5"/>
  <c r="G114" i="5"/>
  <c r="F114" i="5"/>
  <c r="H114" i="5" s="1"/>
  <c r="G113" i="5"/>
  <c r="F113" i="5"/>
  <c r="H113" i="5" s="1"/>
  <c r="H112" i="5"/>
  <c r="G112" i="5"/>
  <c r="F112" i="5"/>
  <c r="H111" i="5"/>
  <c r="G111" i="5"/>
  <c r="F111" i="5"/>
  <c r="G110" i="5"/>
  <c r="F110" i="5"/>
  <c r="H110" i="5" s="1"/>
  <c r="G109" i="5"/>
  <c r="F109" i="5"/>
  <c r="H109" i="5" s="1"/>
  <c r="G108" i="5"/>
  <c r="F108" i="5"/>
  <c r="H108" i="5" s="1"/>
  <c r="H107" i="5"/>
  <c r="G107" i="5"/>
  <c r="F107" i="5"/>
  <c r="G106" i="5"/>
  <c r="F106" i="5"/>
  <c r="H106" i="5" s="1"/>
  <c r="G105" i="5"/>
  <c r="F105" i="5"/>
  <c r="H105" i="5" s="1"/>
  <c r="H104" i="5"/>
  <c r="G104" i="5"/>
  <c r="F104" i="5"/>
  <c r="H103" i="5"/>
  <c r="G103" i="5"/>
  <c r="F103" i="5"/>
  <c r="G102" i="5"/>
  <c r="F102" i="5"/>
  <c r="H102" i="5" s="1"/>
  <c r="G101" i="5"/>
  <c r="F101" i="5"/>
  <c r="H101" i="5" s="1"/>
  <c r="G100" i="5"/>
  <c r="F100" i="5"/>
  <c r="H100" i="5" s="1"/>
  <c r="H99" i="5"/>
  <c r="G99" i="5"/>
  <c r="F99" i="5"/>
  <c r="G98" i="5"/>
  <c r="F98" i="5"/>
  <c r="H98" i="5" s="1"/>
  <c r="G97" i="5"/>
  <c r="F97" i="5"/>
  <c r="H97" i="5" s="1"/>
  <c r="H96" i="5"/>
  <c r="G96" i="5"/>
  <c r="F96" i="5"/>
  <c r="H95" i="5"/>
  <c r="G95" i="5"/>
  <c r="F95" i="5"/>
  <c r="G94" i="5"/>
  <c r="F94" i="5"/>
  <c r="H94" i="5" s="1"/>
  <c r="G93" i="5"/>
  <c r="F93" i="5"/>
  <c r="H93" i="5" s="1"/>
  <c r="G92" i="5"/>
  <c r="F92" i="5"/>
  <c r="H92" i="5" s="1"/>
  <c r="H91" i="5"/>
  <c r="G91" i="5"/>
  <c r="F91" i="5"/>
  <c r="G90" i="5"/>
  <c r="F90" i="5"/>
  <c r="H90" i="5" s="1"/>
  <c r="G89" i="5"/>
  <c r="F89" i="5"/>
  <c r="H89" i="5" s="1"/>
  <c r="H88" i="5"/>
  <c r="G88" i="5"/>
  <c r="F88" i="5"/>
  <c r="H87" i="5"/>
  <c r="G87" i="5"/>
  <c r="F87" i="5"/>
  <c r="G86" i="5"/>
  <c r="F86" i="5"/>
  <c r="H86" i="5" s="1"/>
  <c r="G85" i="5"/>
  <c r="F85" i="5"/>
  <c r="H85" i="5" s="1"/>
  <c r="G84" i="5"/>
  <c r="F84" i="5"/>
  <c r="H84" i="5" s="1"/>
  <c r="H83" i="5"/>
  <c r="G83" i="5"/>
  <c r="F83" i="5"/>
  <c r="G82" i="5"/>
  <c r="F82" i="5"/>
  <c r="H82" i="5" s="1"/>
  <c r="G81" i="5"/>
  <c r="F81" i="5"/>
  <c r="H81" i="5" s="1"/>
  <c r="H80" i="5"/>
  <c r="G80" i="5"/>
  <c r="F80" i="5"/>
  <c r="H79" i="5"/>
  <c r="G79" i="5"/>
  <c r="F79" i="5"/>
  <c r="G78" i="5"/>
  <c r="F78" i="5"/>
  <c r="H78" i="5" s="1"/>
  <c r="G77" i="5"/>
  <c r="F77" i="5"/>
  <c r="H77" i="5" s="1"/>
  <c r="G76" i="5"/>
  <c r="F76" i="5"/>
  <c r="H76" i="5" s="1"/>
  <c r="H75" i="5"/>
  <c r="G75" i="5"/>
  <c r="F75" i="5"/>
  <c r="G74" i="5"/>
  <c r="F74" i="5"/>
  <c r="H74" i="5" s="1"/>
  <c r="G73" i="5"/>
  <c r="F73" i="5"/>
  <c r="H73" i="5" s="1"/>
  <c r="H72" i="5"/>
  <c r="G72" i="5"/>
  <c r="F72" i="5"/>
  <c r="H71" i="5"/>
  <c r="G71" i="5"/>
  <c r="F71" i="5"/>
  <c r="G70" i="5"/>
  <c r="F70" i="5"/>
  <c r="H70" i="5" s="1"/>
  <c r="G69" i="5"/>
  <c r="F69" i="5"/>
  <c r="H69" i="5" s="1"/>
  <c r="G68" i="5"/>
  <c r="F68" i="5"/>
  <c r="H68" i="5" s="1"/>
  <c r="H67" i="5"/>
  <c r="G67" i="5"/>
  <c r="F67" i="5"/>
  <c r="G66" i="5"/>
  <c r="F66" i="5"/>
  <c r="H66" i="5" s="1"/>
  <c r="G65" i="5"/>
  <c r="F65" i="5"/>
  <c r="H65" i="5" s="1"/>
  <c r="H64" i="5"/>
  <c r="G64" i="5"/>
  <c r="F64" i="5"/>
  <c r="H63" i="5"/>
  <c r="G63" i="5"/>
  <c r="F63" i="5"/>
  <c r="G62" i="5"/>
  <c r="F62" i="5"/>
  <c r="H62" i="5" s="1"/>
  <c r="G61" i="5"/>
  <c r="F61" i="5"/>
  <c r="H61" i="5" s="1"/>
  <c r="G60" i="5"/>
  <c r="F60" i="5"/>
  <c r="H60" i="5" s="1"/>
  <c r="H59" i="5"/>
  <c r="G59" i="5"/>
  <c r="F59" i="5"/>
  <c r="G58" i="5"/>
  <c r="F58" i="5"/>
  <c r="H58" i="5" s="1"/>
  <c r="G57" i="5"/>
  <c r="F57" i="5"/>
  <c r="H57" i="5" s="1"/>
  <c r="H56" i="5"/>
  <c r="G56" i="5"/>
  <c r="F56" i="5"/>
  <c r="H55" i="5"/>
  <c r="G55" i="5"/>
  <c r="F55" i="5"/>
  <c r="G54" i="5"/>
  <c r="F54" i="5"/>
  <c r="H54" i="5" s="1"/>
  <c r="G53" i="5"/>
  <c r="F53" i="5"/>
  <c r="H53" i="5" s="1"/>
  <c r="G52" i="5"/>
  <c r="F52" i="5"/>
  <c r="H52" i="5" s="1"/>
  <c r="H51" i="5"/>
  <c r="G51" i="5"/>
  <c r="F51" i="5"/>
  <c r="G50" i="5"/>
  <c r="F50" i="5"/>
  <c r="H50" i="5" s="1"/>
  <c r="G49" i="5"/>
  <c r="F49" i="5"/>
  <c r="H49" i="5" s="1"/>
  <c r="H48" i="5"/>
  <c r="G48" i="5"/>
  <c r="F48" i="5"/>
  <c r="H47" i="5"/>
  <c r="G47" i="5"/>
  <c r="F47" i="5"/>
  <c r="G46" i="5"/>
  <c r="F46" i="5"/>
  <c r="H46" i="5" s="1"/>
  <c r="G45" i="5"/>
  <c r="F45" i="5"/>
  <c r="H45" i="5" s="1"/>
  <c r="G44" i="5"/>
  <c r="F44" i="5"/>
  <c r="H44" i="5" s="1"/>
  <c r="H43" i="5"/>
  <c r="G43" i="5"/>
  <c r="F43" i="5"/>
  <c r="G42" i="5"/>
  <c r="F42" i="5"/>
  <c r="H42" i="5" s="1"/>
  <c r="G41" i="5"/>
  <c r="F41" i="5"/>
  <c r="H41" i="5" s="1"/>
  <c r="H40" i="5"/>
  <c r="G40" i="5"/>
  <c r="F40" i="5"/>
  <c r="H39" i="5"/>
  <c r="G39" i="5"/>
  <c r="F39" i="5"/>
  <c r="G38" i="5"/>
  <c r="F38" i="5"/>
  <c r="H38" i="5" s="1"/>
  <c r="G37" i="5"/>
  <c r="F37" i="5"/>
  <c r="H37" i="5" s="1"/>
  <c r="G36" i="5"/>
  <c r="F36" i="5"/>
  <c r="H36" i="5" s="1"/>
  <c r="H35" i="5"/>
  <c r="G35" i="5"/>
  <c r="F35" i="5"/>
  <c r="G34" i="5"/>
  <c r="F34" i="5"/>
  <c r="H34" i="5" s="1"/>
  <c r="G33" i="5"/>
  <c r="F33" i="5"/>
  <c r="H33" i="5" s="1"/>
  <c r="H32" i="5"/>
  <c r="G32" i="5"/>
  <c r="F32" i="5"/>
  <c r="H31" i="5"/>
  <c r="G31" i="5"/>
  <c r="F31" i="5"/>
  <c r="G30" i="5"/>
  <c r="F30" i="5"/>
  <c r="H30" i="5" s="1"/>
  <c r="G29" i="5"/>
  <c r="F29" i="5"/>
  <c r="H29" i="5" s="1"/>
  <c r="G28" i="5"/>
  <c r="F28" i="5"/>
  <c r="H28" i="5" s="1"/>
  <c r="H27" i="5"/>
  <c r="G27" i="5"/>
  <c r="F27" i="5"/>
  <c r="G26" i="5"/>
  <c r="F26" i="5"/>
  <c r="H26" i="5" s="1"/>
  <c r="G25" i="5"/>
  <c r="F25" i="5"/>
  <c r="H25" i="5" s="1"/>
  <c r="H24" i="5"/>
  <c r="G24" i="5"/>
  <c r="F24" i="5"/>
  <c r="H23" i="5"/>
  <c r="G23" i="5"/>
  <c r="F23" i="5"/>
  <c r="G22" i="5"/>
  <c r="F22" i="5"/>
  <c r="H22" i="5" s="1"/>
  <c r="G21" i="5"/>
  <c r="F21" i="5"/>
  <c r="H21" i="5" s="1"/>
  <c r="G20" i="5"/>
  <c r="F20" i="5"/>
  <c r="H20" i="5" s="1"/>
  <c r="H19" i="5"/>
  <c r="G19" i="5"/>
  <c r="F19" i="5"/>
  <c r="G18" i="5"/>
  <c r="F18" i="5"/>
  <c r="H18" i="5" s="1"/>
  <c r="G17" i="5"/>
  <c r="F17" i="5"/>
  <c r="H17" i="5" s="1"/>
  <c r="H16" i="5"/>
  <c r="G16" i="5"/>
  <c r="F16" i="5"/>
  <c r="H15" i="5"/>
  <c r="G15" i="5"/>
  <c r="F15" i="5"/>
  <c r="G14" i="5"/>
  <c r="F14" i="5"/>
  <c r="H14" i="5" s="1"/>
  <c r="G13" i="5"/>
  <c r="F13" i="5"/>
  <c r="H13" i="5" s="1"/>
  <c r="G12" i="5"/>
  <c r="F12" i="5"/>
  <c r="H12" i="5" s="1"/>
  <c r="H11" i="5"/>
  <c r="G11" i="5"/>
  <c r="F11" i="5"/>
  <c r="G10" i="5"/>
  <c r="F10" i="5"/>
  <c r="H10" i="5" s="1"/>
  <c r="G9" i="5"/>
  <c r="F9" i="5"/>
  <c r="H9" i="5" s="1"/>
  <c r="H8" i="5"/>
  <c r="G8" i="5"/>
  <c r="F8" i="5"/>
  <c r="H7" i="5"/>
  <c r="G7" i="5"/>
  <c r="F7" i="5"/>
  <c r="G6" i="5"/>
  <c r="F6" i="5"/>
  <c r="H6" i="5" s="1"/>
  <c r="G5" i="5"/>
  <c r="F5" i="5"/>
  <c r="H5" i="5" s="1"/>
  <c r="G4" i="5"/>
  <c r="F4" i="5"/>
  <c r="H4" i="5" s="1"/>
  <c r="H3" i="5"/>
  <c r="G3" i="5"/>
  <c r="F3" i="5"/>
  <c r="G2" i="5"/>
  <c r="F2" i="5"/>
  <c r="H2" i="5" s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2" i="4"/>
  <c r="F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7" i="2"/>
  <c r="H7" i="2" s="1"/>
  <c r="F8" i="2"/>
  <c r="F9" i="2"/>
  <c r="F10" i="2"/>
  <c r="H10" i="2" s="1"/>
  <c r="D23" i="2" s="1"/>
  <c r="F6" i="2"/>
  <c r="F13" i="2" s="1"/>
  <c r="H13" i="2" s="1"/>
  <c r="D34" i="2"/>
  <c r="H14" i="2"/>
  <c r="H12" i="2"/>
  <c r="H11" i="2"/>
  <c r="H9" i="2"/>
  <c r="H8" i="2"/>
  <c r="D21" i="2" s="1"/>
  <c r="F15" i="2" l="1"/>
  <c r="H15" i="2" s="1"/>
  <c r="H17" i="2" s="1"/>
  <c r="D25" i="2" s="1"/>
  <c r="D27" i="2" s="1"/>
  <c r="D37" i="2" s="1"/>
  <c r="D41" i="2" s="1"/>
  <c r="H6" i="2"/>
  <c r="D19" i="2" s="1"/>
</calcChain>
</file>

<file path=xl/sharedStrings.xml><?xml version="1.0" encoding="utf-8"?>
<sst xmlns="http://schemas.openxmlformats.org/spreadsheetml/2006/main" count="20850" uniqueCount="5218">
  <si>
    <t>Quote date</t>
  </si>
  <si>
    <t>Consultation</t>
  </si>
  <si>
    <t>Animal</t>
  </si>
  <si>
    <t>Expenses ($)</t>
  </si>
  <si>
    <t>Price ($)</t>
  </si>
  <si>
    <t>2019-07-01</t>
  </si>
  <si>
    <t>checkup</t>
  </si>
  <si>
    <t>bird</t>
  </si>
  <si>
    <t>2019-07-01</t>
  </si>
  <si>
    <t>checkup</t>
  </si>
  <si>
    <t>bird</t>
  </si>
  <si>
    <t>2019-07-01</t>
  </si>
  <si>
    <t>other</t>
  </si>
  <si>
    <t>dog</t>
  </si>
  <si>
    <t>2019-07-01</t>
  </si>
  <si>
    <t>vac</t>
  </si>
  <si>
    <t>dog</t>
  </si>
  <si>
    <t>2019-07-01</t>
  </si>
  <si>
    <t>checkup</t>
  </si>
  <si>
    <t>dog</t>
  </si>
  <si>
    <t>2019-07-01</t>
  </si>
  <si>
    <t>checkup</t>
  </si>
  <si>
    <t>cat</t>
  </si>
  <si>
    <t>2019-07-01</t>
  </si>
  <si>
    <t>other</t>
  </si>
  <si>
    <t>cat</t>
  </si>
  <si>
    <t>2019-07-01</t>
  </si>
  <si>
    <t>checkup</t>
  </si>
  <si>
    <t>bird</t>
  </si>
  <si>
    <t>2019-07-01</t>
  </si>
  <si>
    <t>emergency</t>
  </si>
  <si>
    <t>cat</t>
  </si>
  <si>
    <t>2019-07-01</t>
  </si>
  <si>
    <t>emergency</t>
  </si>
  <si>
    <t>dog</t>
  </si>
  <si>
    <t>2019-07-01</t>
  </si>
  <si>
    <t>emergency</t>
  </si>
  <si>
    <t>cat</t>
  </si>
  <si>
    <t>2019-07-01</t>
  </si>
  <si>
    <t>other</t>
  </si>
  <si>
    <t>dog</t>
  </si>
  <si>
    <t>2019-07-01</t>
  </si>
  <si>
    <t>checkup</t>
  </si>
  <si>
    <t>dog</t>
  </si>
  <si>
    <t>2019-07-01</t>
  </si>
  <si>
    <t>emergency</t>
  </si>
  <si>
    <t>dog</t>
  </si>
  <si>
    <t>2019-07-01</t>
  </si>
  <si>
    <t>checkup</t>
  </si>
  <si>
    <t>rabbit</t>
  </si>
  <si>
    <t>2019-07-01</t>
  </si>
  <si>
    <t>emergency</t>
  </si>
  <si>
    <t>cat</t>
  </si>
  <si>
    <t>2019-07-02</t>
  </si>
  <si>
    <t>other</t>
  </si>
  <si>
    <t>dog</t>
  </si>
  <si>
    <t>2019-07-02</t>
  </si>
  <si>
    <t>vac</t>
  </si>
  <si>
    <t>dog</t>
  </si>
  <si>
    <t>2019-07-02</t>
  </si>
  <si>
    <t>other</t>
  </si>
  <si>
    <t>bird</t>
  </si>
  <si>
    <t>2019-07-02</t>
  </si>
  <si>
    <t>checkup</t>
  </si>
  <si>
    <t>hamster</t>
  </si>
  <si>
    <t>2019-07-02</t>
  </si>
  <si>
    <t>emergency</t>
  </si>
  <si>
    <t>cat</t>
  </si>
  <si>
    <t>2019-07-02</t>
  </si>
  <si>
    <t>checkup</t>
  </si>
  <si>
    <t>cat</t>
  </si>
  <si>
    <t>2019-07-02</t>
  </si>
  <si>
    <t>other</t>
  </si>
  <si>
    <t>dog</t>
  </si>
  <si>
    <t>2019-07-02</t>
  </si>
  <si>
    <t>checkup</t>
  </si>
  <si>
    <t>cat</t>
  </si>
  <si>
    <t>2019-07-02</t>
  </si>
  <si>
    <t>emergency</t>
  </si>
  <si>
    <t>rabbit</t>
  </si>
  <si>
    <t>2019-07-02</t>
  </si>
  <si>
    <t>checkup</t>
  </si>
  <si>
    <t>dog</t>
  </si>
  <si>
    <t>2019-07-02</t>
  </si>
  <si>
    <t>checkup</t>
  </si>
  <si>
    <t>dog</t>
  </si>
  <si>
    <t>2019-07-02</t>
  </si>
  <si>
    <t>other</t>
  </si>
  <si>
    <t>bird</t>
  </si>
  <si>
    <t>2019-07-02</t>
  </si>
  <si>
    <t>other</t>
  </si>
  <si>
    <t>bird</t>
  </si>
  <si>
    <t>2019-07-02</t>
  </si>
  <si>
    <t>other</t>
  </si>
  <si>
    <t>dog</t>
  </si>
  <si>
    <t>2019-07-02</t>
  </si>
  <si>
    <t>checkup</t>
  </si>
  <si>
    <t>cat</t>
  </si>
  <si>
    <t>2019-07-02</t>
  </si>
  <si>
    <t>emergency</t>
  </si>
  <si>
    <t>bird</t>
  </si>
  <si>
    <t>2019-07-02</t>
  </si>
  <si>
    <t>checkup</t>
  </si>
  <si>
    <t>dog</t>
  </si>
  <si>
    <t>2019-07-03</t>
  </si>
  <si>
    <t>checkup</t>
  </si>
  <si>
    <t>dog</t>
  </si>
  <si>
    <t>2019-07-03</t>
  </si>
  <si>
    <t>vac</t>
  </si>
  <si>
    <t>dog</t>
  </si>
  <si>
    <t>2019-07-03</t>
  </si>
  <si>
    <t>checkup</t>
  </si>
  <si>
    <t>dog</t>
  </si>
  <si>
    <t>2019-07-03</t>
  </si>
  <si>
    <t>other</t>
  </si>
  <si>
    <t>dog</t>
  </si>
  <si>
    <t>2019-07-03</t>
  </si>
  <si>
    <t>checkup</t>
  </si>
  <si>
    <t>cat</t>
  </si>
  <si>
    <t>2019-07-03</t>
  </si>
  <si>
    <t>other</t>
  </si>
  <si>
    <t>cat</t>
  </si>
  <si>
    <t>2019-07-03</t>
  </si>
  <si>
    <t>vac</t>
  </si>
  <si>
    <t>cat</t>
  </si>
  <si>
    <t>2019-07-03</t>
  </si>
  <si>
    <t>checkup</t>
  </si>
  <si>
    <t>cat</t>
  </si>
  <si>
    <t>2019-07-03</t>
  </si>
  <si>
    <t>checkup</t>
  </si>
  <si>
    <t>cat</t>
  </si>
  <si>
    <t>2019-07-03</t>
  </si>
  <si>
    <t>checkup</t>
  </si>
  <si>
    <t>cat</t>
  </si>
  <si>
    <t>2019-07-03</t>
  </si>
  <si>
    <t>checkup</t>
  </si>
  <si>
    <t>cat</t>
  </si>
  <si>
    <t>2019-07-03</t>
  </si>
  <si>
    <t>other</t>
  </si>
  <si>
    <t>cat</t>
  </si>
  <si>
    <t>2019-07-03</t>
  </si>
  <si>
    <t>checkup</t>
  </si>
  <si>
    <t>cat</t>
  </si>
  <si>
    <t>2019-07-03</t>
  </si>
  <si>
    <t>checkup</t>
  </si>
  <si>
    <t>cat</t>
  </si>
  <si>
    <t>2019-07-03</t>
  </si>
  <si>
    <t>checkup</t>
  </si>
  <si>
    <t>cat</t>
  </si>
  <si>
    <t>2019-07-04</t>
  </si>
  <si>
    <t>other</t>
  </si>
  <si>
    <t>dog</t>
  </si>
  <si>
    <t>2019-07-04</t>
  </si>
  <si>
    <t>checkup</t>
  </si>
  <si>
    <t>rabbit</t>
  </si>
  <si>
    <t>2019-07-04</t>
  </si>
  <si>
    <t>checkup</t>
  </si>
  <si>
    <t>hamster</t>
  </si>
  <si>
    <t>2019-07-04</t>
  </si>
  <si>
    <t>vac</t>
  </si>
  <si>
    <t>cat</t>
  </si>
  <si>
    <t>2019-07-04</t>
  </si>
  <si>
    <t>checkup</t>
  </si>
  <si>
    <t>dog</t>
  </si>
  <si>
    <t>2019-07-04</t>
  </si>
  <si>
    <t>checkup</t>
  </si>
  <si>
    <t>dog</t>
  </si>
  <si>
    <t>2019-07-04</t>
  </si>
  <si>
    <t>checkup</t>
  </si>
  <si>
    <t>hamster</t>
  </si>
  <si>
    <t>2019-07-04</t>
  </si>
  <si>
    <t>checkup</t>
  </si>
  <si>
    <t>dog</t>
  </si>
  <si>
    <t>2019-07-04</t>
  </si>
  <si>
    <t>other</t>
  </si>
  <si>
    <t>cat</t>
  </si>
  <si>
    <t>2019-07-04</t>
  </si>
  <si>
    <t>other</t>
  </si>
  <si>
    <t>cat</t>
  </si>
  <si>
    <t>2019-07-04</t>
  </si>
  <si>
    <t>other</t>
  </si>
  <si>
    <t>bird</t>
  </si>
  <si>
    <t>2019-07-04</t>
  </si>
  <si>
    <t>checkup</t>
  </si>
  <si>
    <t>dog</t>
  </si>
  <si>
    <t>2019-07-04</t>
  </si>
  <si>
    <t>checkup</t>
  </si>
  <si>
    <t>dog</t>
  </si>
  <si>
    <t>2019-07-04</t>
  </si>
  <si>
    <t>checkup</t>
  </si>
  <si>
    <t>dog</t>
  </si>
  <si>
    <t>2019-07-05</t>
  </si>
  <si>
    <t>checkup</t>
  </si>
  <si>
    <t>dog</t>
  </si>
  <si>
    <t>2019-07-05</t>
  </si>
  <si>
    <t>other</t>
  </si>
  <si>
    <t>bird</t>
  </si>
  <si>
    <t>2019-07-05</t>
  </si>
  <si>
    <t>checkup</t>
  </si>
  <si>
    <t>dog</t>
  </si>
  <si>
    <t>2019-07-05</t>
  </si>
  <si>
    <t>checkup</t>
  </si>
  <si>
    <t>rabbit</t>
  </si>
  <si>
    <t>2019-07-05</t>
  </si>
  <si>
    <t>other</t>
  </si>
  <si>
    <t>bird</t>
  </si>
  <si>
    <t>2019-07-05</t>
  </si>
  <si>
    <t>vac</t>
  </si>
  <si>
    <t>cat</t>
  </si>
  <si>
    <t>2019-07-05</t>
  </si>
  <si>
    <t>other</t>
  </si>
  <si>
    <t>cat</t>
  </si>
  <si>
    <t>2019-07-05</t>
  </si>
  <si>
    <t>other</t>
  </si>
  <si>
    <t>dog</t>
  </si>
  <si>
    <t>2019-07-05</t>
  </si>
  <si>
    <t>checkup</t>
  </si>
  <si>
    <t>cat</t>
  </si>
  <si>
    <t>2019-07-05</t>
  </si>
  <si>
    <t>checkup</t>
  </si>
  <si>
    <t>hamster</t>
  </si>
  <si>
    <t>2019-07-05</t>
  </si>
  <si>
    <t>checkup</t>
  </si>
  <si>
    <t>dog</t>
  </si>
  <si>
    <t>2019-07-05</t>
  </si>
  <si>
    <t>checkup</t>
  </si>
  <si>
    <t>cat</t>
  </si>
  <si>
    <t>2019-07-05</t>
  </si>
  <si>
    <t>emergency</t>
  </si>
  <si>
    <t>cat</t>
  </si>
  <si>
    <t>2019-07-05</t>
  </si>
  <si>
    <t>checkup</t>
  </si>
  <si>
    <t>bird</t>
  </si>
  <si>
    <t>2019-07-08</t>
  </si>
  <si>
    <t>emergency</t>
  </si>
  <si>
    <t>dog</t>
  </si>
  <si>
    <t>2019-07-08</t>
  </si>
  <si>
    <t>emergency</t>
  </si>
  <si>
    <t>cat</t>
  </si>
  <si>
    <t>2019-07-08</t>
  </si>
  <si>
    <t>emergency</t>
  </si>
  <si>
    <t>bird</t>
  </si>
  <si>
    <t>2019-07-08</t>
  </si>
  <si>
    <t>vac</t>
  </si>
  <si>
    <t>dog</t>
  </si>
  <si>
    <t>2019-07-08</t>
  </si>
  <si>
    <t>other</t>
  </si>
  <si>
    <t>cat</t>
  </si>
  <si>
    <t>2019-07-08</t>
  </si>
  <si>
    <t>checkup</t>
  </si>
  <si>
    <t>bird</t>
  </si>
  <si>
    <t>2019-07-08</t>
  </si>
  <si>
    <t>vac</t>
  </si>
  <si>
    <t>dog</t>
  </si>
  <si>
    <t>2019-07-08</t>
  </si>
  <si>
    <t>emergency</t>
  </si>
  <si>
    <t>bird</t>
  </si>
  <si>
    <t>2019-07-08</t>
  </si>
  <si>
    <t>emergency</t>
  </si>
  <si>
    <t>cat</t>
  </si>
  <si>
    <t>2019-07-08</t>
  </si>
  <si>
    <t>checkup</t>
  </si>
  <si>
    <t>cat</t>
  </si>
  <si>
    <t>2019-07-08</t>
  </si>
  <si>
    <t>other</t>
  </si>
  <si>
    <t>cat</t>
  </si>
  <si>
    <t>2019-07-08</t>
  </si>
  <si>
    <t>emergency</t>
  </si>
  <si>
    <t>cat</t>
  </si>
  <si>
    <t>2019-07-08</t>
  </si>
  <si>
    <t>vac</t>
  </si>
  <si>
    <t>cat</t>
  </si>
  <si>
    <t>2019-07-08</t>
  </si>
  <si>
    <t>emergency</t>
  </si>
  <si>
    <t>cat</t>
  </si>
  <si>
    <t>2019-07-08</t>
  </si>
  <si>
    <t>other</t>
  </si>
  <si>
    <t>dog</t>
  </si>
  <si>
    <t>2019-07-09</t>
  </si>
  <si>
    <t>checkup</t>
  </si>
  <si>
    <t>rabbit</t>
  </si>
  <si>
    <t>2019-07-09</t>
  </si>
  <si>
    <t>other</t>
  </si>
  <si>
    <t>dog</t>
  </si>
  <si>
    <t>2019-07-09</t>
  </si>
  <si>
    <t>checkup</t>
  </si>
  <si>
    <t>rabbit</t>
  </si>
  <si>
    <t>2019-07-09</t>
  </si>
  <si>
    <t>other</t>
  </si>
  <si>
    <t>bird</t>
  </si>
  <si>
    <t>2019-07-09</t>
  </si>
  <si>
    <t>other</t>
  </si>
  <si>
    <t>cat</t>
  </si>
  <si>
    <t>2019-07-09</t>
  </si>
  <si>
    <t>checkup</t>
  </si>
  <si>
    <t>bird</t>
  </si>
  <si>
    <t>2019-07-09</t>
  </si>
  <si>
    <t>emergency</t>
  </si>
  <si>
    <t>bird</t>
  </si>
  <si>
    <t>2019-07-09</t>
  </si>
  <si>
    <t>checkup</t>
  </si>
  <si>
    <t>dog</t>
  </si>
  <si>
    <t>2019-07-09</t>
  </si>
  <si>
    <t>emergency</t>
  </si>
  <si>
    <t>cat</t>
  </si>
  <si>
    <t>2019-07-09</t>
  </si>
  <si>
    <t>other</t>
  </si>
  <si>
    <t>bird</t>
  </si>
  <si>
    <t>2019-07-09</t>
  </si>
  <si>
    <t>vac</t>
  </si>
  <si>
    <t>cat</t>
  </si>
  <si>
    <t>2019-07-09</t>
  </si>
  <si>
    <t>vac</t>
  </si>
  <si>
    <t>dog</t>
  </si>
  <si>
    <t>2019-07-09</t>
  </si>
  <si>
    <t>checkup</t>
  </si>
  <si>
    <t>cat</t>
  </si>
  <si>
    <t>2019-07-10</t>
  </si>
  <si>
    <t>checkup</t>
  </si>
  <si>
    <t>cat</t>
  </si>
  <si>
    <t>2019-07-10</t>
  </si>
  <si>
    <t>other</t>
  </si>
  <si>
    <t>cat</t>
  </si>
  <si>
    <t>2019-07-10</t>
  </si>
  <si>
    <t>other</t>
  </si>
  <si>
    <t>cat</t>
  </si>
  <si>
    <t>2019-07-10</t>
  </si>
  <si>
    <t>checkup</t>
  </si>
  <si>
    <t>dog</t>
  </si>
  <si>
    <t>2019-07-10</t>
  </si>
  <si>
    <t>other</t>
  </si>
  <si>
    <t>cat</t>
  </si>
  <si>
    <t>2019-07-10</t>
  </si>
  <si>
    <t>vac</t>
  </si>
  <si>
    <t>cat</t>
  </si>
  <si>
    <t>2019-07-10</t>
  </si>
  <si>
    <t>checkup</t>
  </si>
  <si>
    <t>dog</t>
  </si>
  <si>
    <t>2019-07-10</t>
  </si>
  <si>
    <t>checkup</t>
  </si>
  <si>
    <t>dog</t>
  </si>
  <si>
    <t>2019-07-10</t>
  </si>
  <si>
    <t>checkup</t>
  </si>
  <si>
    <t>dog</t>
  </si>
  <si>
    <t>2019-07-10</t>
  </si>
  <si>
    <t>vac</t>
  </si>
  <si>
    <t>cat</t>
  </si>
  <si>
    <t>2019-07-10</t>
  </si>
  <si>
    <t>checkup</t>
  </si>
  <si>
    <t>cat</t>
  </si>
  <si>
    <t>2019-07-10</t>
  </si>
  <si>
    <t>other</t>
  </si>
  <si>
    <t>cat</t>
  </si>
  <si>
    <t>2019-07-10</t>
  </si>
  <si>
    <t>checkup</t>
  </si>
  <si>
    <t>dog</t>
  </si>
  <si>
    <t>2019-07-10</t>
  </si>
  <si>
    <t>checkup</t>
  </si>
  <si>
    <t>dog</t>
  </si>
  <si>
    <t>2019-07-11</t>
  </si>
  <si>
    <t>emergency</t>
  </si>
  <si>
    <t>cat</t>
  </si>
  <si>
    <t>2019-07-11</t>
  </si>
  <si>
    <t>checkup</t>
  </si>
  <si>
    <t>cat</t>
  </si>
  <si>
    <t>2019-07-11</t>
  </si>
  <si>
    <t>checkup</t>
  </si>
  <si>
    <t>rabbit</t>
  </si>
  <si>
    <t>2019-07-11</t>
  </si>
  <si>
    <t>checkup</t>
  </si>
  <si>
    <t>cat</t>
  </si>
  <si>
    <t>2019-07-11</t>
  </si>
  <si>
    <t>vac</t>
  </si>
  <si>
    <t>rabbit</t>
  </si>
  <si>
    <t>2019-07-11</t>
  </si>
  <si>
    <t>checkup</t>
  </si>
  <si>
    <t>hamster</t>
  </si>
  <si>
    <t>2019-07-11</t>
  </si>
  <si>
    <t>other</t>
  </si>
  <si>
    <t>cat</t>
  </si>
  <si>
    <t>2019-07-11</t>
  </si>
  <si>
    <t>checkup</t>
  </si>
  <si>
    <t>dog</t>
  </si>
  <si>
    <t>2019-07-11</t>
  </si>
  <si>
    <t>other</t>
  </si>
  <si>
    <t>cat</t>
  </si>
  <si>
    <t>2019-07-11</t>
  </si>
  <si>
    <t>emergency</t>
  </si>
  <si>
    <t>cat</t>
  </si>
  <si>
    <t>2019-07-11</t>
  </si>
  <si>
    <t>checkup</t>
  </si>
  <si>
    <t>cat</t>
  </si>
  <si>
    <t>2019-07-11</t>
  </si>
  <si>
    <t>checkup</t>
  </si>
  <si>
    <t>dog</t>
  </si>
  <si>
    <t>2019-07-11</t>
  </si>
  <si>
    <t>checkup</t>
  </si>
  <si>
    <t>dog</t>
  </si>
  <si>
    <t>2019-07-12</t>
  </si>
  <si>
    <t>checkup</t>
  </si>
  <si>
    <t>dog</t>
  </si>
  <si>
    <t>2019-07-12</t>
  </si>
  <si>
    <t>vac</t>
  </si>
  <si>
    <t>cat</t>
  </si>
  <si>
    <t>2019-07-12</t>
  </si>
  <si>
    <t>checkup</t>
  </si>
  <si>
    <t>rabbit</t>
  </si>
  <si>
    <t>2019-07-12</t>
  </si>
  <si>
    <t>other</t>
  </si>
  <si>
    <t>dog</t>
  </si>
  <si>
    <t>2019-07-12</t>
  </si>
  <si>
    <t>vac</t>
  </si>
  <si>
    <t>cat</t>
  </si>
  <si>
    <t>2019-07-12</t>
  </si>
  <si>
    <t>checkup</t>
  </si>
  <si>
    <t>dog</t>
  </si>
  <si>
    <t>2019-07-12</t>
  </si>
  <si>
    <t>other</t>
  </si>
  <si>
    <t>hamster</t>
  </si>
  <si>
    <t>2019-07-12</t>
  </si>
  <si>
    <t>other</t>
  </si>
  <si>
    <t>cat</t>
  </si>
  <si>
    <t>2019-07-12</t>
  </si>
  <si>
    <t>checkup</t>
  </si>
  <si>
    <t>hamster</t>
  </si>
  <si>
    <t>2019-07-12</t>
  </si>
  <si>
    <t>checkup</t>
  </si>
  <si>
    <t>cat</t>
  </si>
  <si>
    <t>2019-07-12</t>
  </si>
  <si>
    <t>checkup</t>
  </si>
  <si>
    <t>dog</t>
  </si>
  <si>
    <t>2019-07-12</t>
  </si>
  <si>
    <t>vac</t>
  </si>
  <si>
    <t>cat</t>
  </si>
  <si>
    <t>2019-07-12</t>
  </si>
  <si>
    <t>checkup</t>
  </si>
  <si>
    <t>cat</t>
  </si>
  <si>
    <t>2019-07-12</t>
  </si>
  <si>
    <t>checkup</t>
  </si>
  <si>
    <t>dog</t>
  </si>
  <si>
    <t>2019-07-12</t>
  </si>
  <si>
    <t>emergency</t>
  </si>
  <si>
    <t>rabbit</t>
  </si>
  <si>
    <t>2019-07-15</t>
  </si>
  <si>
    <t>emergency</t>
  </si>
  <si>
    <t>dog</t>
  </si>
  <si>
    <t>2019-07-15</t>
  </si>
  <si>
    <t>checkup</t>
  </si>
  <si>
    <t>cat</t>
  </si>
  <si>
    <t>2019-07-15</t>
  </si>
  <si>
    <t>other</t>
  </si>
  <si>
    <t>rabbit</t>
  </si>
  <si>
    <t>2019-07-15</t>
  </si>
  <si>
    <t>other</t>
  </si>
  <si>
    <t>cat</t>
  </si>
  <si>
    <t>2019-07-15</t>
  </si>
  <si>
    <t>other</t>
  </si>
  <si>
    <t>dog</t>
  </si>
  <si>
    <t>2019-07-15</t>
  </si>
  <si>
    <t>emergency</t>
  </si>
  <si>
    <t>cat</t>
  </si>
  <si>
    <t>2019-07-15</t>
  </si>
  <si>
    <t>other</t>
  </si>
  <si>
    <t>dog</t>
  </si>
  <si>
    <t>2019-07-15</t>
  </si>
  <si>
    <t>other</t>
  </si>
  <si>
    <t>dog</t>
  </si>
  <si>
    <t>2019-07-15</t>
  </si>
  <si>
    <t>other</t>
  </si>
  <si>
    <t>dog</t>
  </si>
  <si>
    <t>2019-07-15</t>
  </si>
  <si>
    <t>checkup</t>
  </si>
  <si>
    <t>cat</t>
  </si>
  <si>
    <t>2019-07-15</t>
  </si>
  <si>
    <t>other</t>
  </si>
  <si>
    <t>cat</t>
  </si>
  <si>
    <t>2019-07-15</t>
  </si>
  <si>
    <t>other</t>
  </si>
  <si>
    <t>cat</t>
  </si>
  <si>
    <t>2019-07-15</t>
  </si>
  <si>
    <t>other</t>
  </si>
  <si>
    <t>cat</t>
  </si>
  <si>
    <t>2019-07-15</t>
  </si>
  <si>
    <t>other</t>
  </si>
  <si>
    <t>cat</t>
  </si>
  <si>
    <t>2019-07-15</t>
  </si>
  <si>
    <t>emergency</t>
  </si>
  <si>
    <t>cat</t>
  </si>
  <si>
    <t>2019-07-16</t>
  </si>
  <si>
    <t>other</t>
  </si>
  <si>
    <t>cat</t>
  </si>
  <si>
    <t>2019-07-16</t>
  </si>
  <si>
    <t>other</t>
  </si>
  <si>
    <t>dog</t>
  </si>
  <si>
    <t>2019-07-16</t>
  </si>
  <si>
    <t>checkup</t>
  </si>
  <si>
    <t>cat</t>
  </si>
  <si>
    <t>2019-07-16</t>
  </si>
  <si>
    <t>checkup</t>
  </si>
  <si>
    <t>cat</t>
  </si>
  <si>
    <t>2019-07-16</t>
  </si>
  <si>
    <t>checkup</t>
  </si>
  <si>
    <t>cat</t>
  </si>
  <si>
    <t>2019-07-16</t>
  </si>
  <si>
    <t>other</t>
  </si>
  <si>
    <t>cat</t>
  </si>
  <si>
    <t>2019-07-16</t>
  </si>
  <si>
    <t>checkup</t>
  </si>
  <si>
    <t>dog</t>
  </si>
  <si>
    <t>2019-07-16</t>
  </si>
  <si>
    <t>other</t>
  </si>
  <si>
    <t>cat</t>
  </si>
  <si>
    <t>2019-07-16</t>
  </si>
  <si>
    <t>emergency</t>
  </si>
  <si>
    <t>dog</t>
  </si>
  <si>
    <t>2019-07-16</t>
  </si>
  <si>
    <t>other</t>
  </si>
  <si>
    <t>dog</t>
  </si>
  <si>
    <t>2019-07-16</t>
  </si>
  <si>
    <t>vac</t>
  </si>
  <si>
    <t>dog</t>
  </si>
  <si>
    <t>2019-07-16</t>
  </si>
  <si>
    <t>vac</t>
  </si>
  <si>
    <t>rabbit</t>
  </si>
  <si>
    <t>2019-07-16</t>
  </si>
  <si>
    <t>other</t>
  </si>
  <si>
    <t>hamster</t>
  </si>
  <si>
    <t>2019-07-16</t>
  </si>
  <si>
    <t>emergency</t>
  </si>
  <si>
    <t>dog</t>
  </si>
  <si>
    <t>2019-07-16</t>
  </si>
  <si>
    <t>other</t>
  </si>
  <si>
    <t>bird</t>
  </si>
  <si>
    <t>2019-07-17</t>
  </si>
  <si>
    <t>vac</t>
  </si>
  <si>
    <t>cat</t>
  </si>
  <si>
    <t>2019-07-17</t>
  </si>
  <si>
    <t>checkup</t>
  </si>
  <si>
    <t>dog</t>
  </si>
  <si>
    <t>2019-07-17</t>
  </si>
  <si>
    <t>checkup</t>
  </si>
  <si>
    <t>cat</t>
  </si>
  <si>
    <t>2019-07-17</t>
  </si>
  <si>
    <t>emergency</t>
  </si>
  <si>
    <t>cat</t>
  </si>
  <si>
    <t>2019-07-17</t>
  </si>
  <si>
    <t>other</t>
  </si>
  <si>
    <t>bird</t>
  </si>
  <si>
    <t>2019-07-17</t>
  </si>
  <si>
    <t>checkup</t>
  </si>
  <si>
    <t>rabbit</t>
  </si>
  <si>
    <t>2019-07-17</t>
  </si>
  <si>
    <t>checkup</t>
  </si>
  <si>
    <t>dog</t>
  </si>
  <si>
    <t>2019-07-17</t>
  </si>
  <si>
    <t>vac</t>
  </si>
  <si>
    <t>cat</t>
  </si>
  <si>
    <t>2019-07-17</t>
  </si>
  <si>
    <t>checkup</t>
  </si>
  <si>
    <t>bird</t>
  </si>
  <si>
    <t>2019-07-17</t>
  </si>
  <si>
    <t>other</t>
  </si>
  <si>
    <t>dog</t>
  </si>
  <si>
    <t>2019-07-17</t>
  </si>
  <si>
    <t>vac</t>
  </si>
  <si>
    <t>cat</t>
  </si>
  <si>
    <t>2019-07-17</t>
  </si>
  <si>
    <t>checkup</t>
  </si>
  <si>
    <t>cat</t>
  </si>
  <si>
    <t>2019-07-17</t>
  </si>
  <si>
    <t>other</t>
  </si>
  <si>
    <t>hamster</t>
  </si>
  <si>
    <t>2019-07-17</t>
  </si>
  <si>
    <t>checkup</t>
  </si>
  <si>
    <t>dog</t>
  </si>
  <si>
    <t>2019-07-18</t>
  </si>
  <si>
    <t>vac</t>
  </si>
  <si>
    <t>dog</t>
  </si>
  <si>
    <t>2019-07-18</t>
  </si>
  <si>
    <t>vac</t>
  </si>
  <si>
    <t>dog</t>
  </si>
  <si>
    <t>2019-07-18</t>
  </si>
  <si>
    <t>other</t>
  </si>
  <si>
    <t>dog</t>
  </si>
  <si>
    <t>2019-07-18</t>
  </si>
  <si>
    <t>checkup</t>
  </si>
  <si>
    <t>cat</t>
  </si>
  <si>
    <t>2019-07-18</t>
  </si>
  <si>
    <t>vac</t>
  </si>
  <si>
    <t>cat</t>
  </si>
  <si>
    <t>2019-07-18</t>
  </si>
  <si>
    <t>checkup</t>
  </si>
  <si>
    <t>dog</t>
  </si>
  <si>
    <t>2019-07-18</t>
  </si>
  <si>
    <t>other</t>
  </si>
  <si>
    <t>dog</t>
  </si>
  <si>
    <t>2019-07-18</t>
  </si>
  <si>
    <t>checkup</t>
  </si>
  <si>
    <t>dog</t>
  </si>
  <si>
    <t>2019-07-18</t>
  </si>
  <si>
    <t>other</t>
  </si>
  <si>
    <t>cat</t>
  </si>
  <si>
    <t>2019-07-18</t>
  </si>
  <si>
    <t>checkup</t>
  </si>
  <si>
    <t>dog</t>
  </si>
  <si>
    <t>2019-07-18</t>
  </si>
  <si>
    <t>checkup</t>
  </si>
  <si>
    <t>dog</t>
  </si>
  <si>
    <t>2019-07-18</t>
  </si>
  <si>
    <t>checkup</t>
  </si>
  <si>
    <t>dog</t>
  </si>
  <si>
    <t>2019-07-18</t>
  </si>
  <si>
    <t>emergency</t>
  </si>
  <si>
    <t>bird</t>
  </si>
  <si>
    <t>2019-07-19</t>
  </si>
  <si>
    <t>other</t>
  </si>
  <si>
    <t>cat</t>
  </si>
  <si>
    <t>2019-07-19</t>
  </si>
  <si>
    <t>checkup</t>
  </si>
  <si>
    <t>cat</t>
  </si>
  <si>
    <t>2019-07-19</t>
  </si>
  <si>
    <t>checkup</t>
  </si>
  <si>
    <t>dog</t>
  </si>
  <si>
    <t>2019-07-19</t>
  </si>
  <si>
    <t>other</t>
  </si>
  <si>
    <t>cat</t>
  </si>
  <si>
    <t>2019-07-19</t>
  </si>
  <si>
    <t>emergency</t>
  </si>
  <si>
    <t>rabbit</t>
  </si>
  <si>
    <t>2019-07-19</t>
  </si>
  <si>
    <t>checkup</t>
  </si>
  <si>
    <t>cat</t>
  </si>
  <si>
    <t>2019-07-19</t>
  </si>
  <si>
    <t>vac</t>
  </si>
  <si>
    <t>cat</t>
  </si>
  <si>
    <t>2019-07-19</t>
  </si>
  <si>
    <t>checkup</t>
  </si>
  <si>
    <t>dog</t>
  </si>
  <si>
    <t>2019-07-19</t>
  </si>
  <si>
    <t>checkup</t>
  </si>
  <si>
    <t>cat</t>
  </si>
  <si>
    <t>2019-07-19</t>
  </si>
  <si>
    <t>emergency</t>
  </si>
  <si>
    <t>dog</t>
  </si>
  <si>
    <t>2019-07-22</t>
  </si>
  <si>
    <t>checkup</t>
  </si>
  <si>
    <t>cat</t>
  </si>
  <si>
    <t>2019-07-22</t>
  </si>
  <si>
    <t>checkup</t>
  </si>
  <si>
    <t>dog</t>
  </si>
  <si>
    <t>2019-07-22</t>
  </si>
  <si>
    <t>checkup</t>
  </si>
  <si>
    <t>dog</t>
  </si>
  <si>
    <t>2019-07-22</t>
  </si>
  <si>
    <t>checkup</t>
  </si>
  <si>
    <t>cat</t>
  </si>
  <si>
    <t>2019-07-22</t>
  </si>
  <si>
    <t>checkup</t>
  </si>
  <si>
    <t>cat</t>
  </si>
  <si>
    <t>2019-07-22</t>
  </si>
  <si>
    <t>vac</t>
  </si>
  <si>
    <t>dog</t>
  </si>
  <si>
    <t>2019-07-22</t>
  </si>
  <si>
    <t>other</t>
  </si>
  <si>
    <t>dog</t>
  </si>
  <si>
    <t>2019-07-22</t>
  </si>
  <si>
    <t>other</t>
  </si>
  <si>
    <t>cat</t>
  </si>
  <si>
    <t>2019-07-22</t>
  </si>
  <si>
    <t>emergency</t>
  </si>
  <si>
    <t>dog</t>
  </si>
  <si>
    <t>2019-07-22</t>
  </si>
  <si>
    <t>emergency</t>
  </si>
  <si>
    <t>dog</t>
  </si>
  <si>
    <t>2019-07-22</t>
  </si>
  <si>
    <t>other</t>
  </si>
  <si>
    <t>cat</t>
  </si>
  <si>
    <t>2019-07-22</t>
  </si>
  <si>
    <t>emergency</t>
  </si>
  <si>
    <t>cat</t>
  </si>
  <si>
    <t>2019-07-22</t>
  </si>
  <si>
    <t>emergency</t>
  </si>
  <si>
    <t>cat</t>
  </si>
  <si>
    <t>2019-07-22</t>
  </si>
  <si>
    <t>emergency</t>
  </si>
  <si>
    <t>cat</t>
  </si>
  <si>
    <t>2019-07-22</t>
  </si>
  <si>
    <t>checkup</t>
  </si>
  <si>
    <t>cat</t>
  </si>
  <si>
    <t>2019-07-23</t>
  </si>
  <si>
    <t>other</t>
  </si>
  <si>
    <t>hamster</t>
  </si>
  <si>
    <t>2019-07-23</t>
  </si>
  <si>
    <t>other</t>
  </si>
  <si>
    <t>dog</t>
  </si>
  <si>
    <t>2019-07-23</t>
  </si>
  <si>
    <t>checkup</t>
  </si>
  <si>
    <t>cat</t>
  </si>
  <si>
    <t>2019-07-23</t>
  </si>
  <si>
    <t>other</t>
  </si>
  <si>
    <t>dog</t>
  </si>
  <si>
    <t>2019-07-23</t>
  </si>
  <si>
    <t>checkup</t>
  </si>
  <si>
    <t>cat</t>
  </si>
  <si>
    <t>2019-07-23</t>
  </si>
  <si>
    <t>checkup</t>
  </si>
  <si>
    <t>dog</t>
  </si>
  <si>
    <t>2019-07-23</t>
  </si>
  <si>
    <t>checkup</t>
  </si>
  <si>
    <t>rabbit</t>
  </si>
  <si>
    <t>2019-07-23</t>
  </si>
  <si>
    <t>other</t>
  </si>
  <si>
    <t>dog</t>
  </si>
  <si>
    <t>2019-07-23</t>
  </si>
  <si>
    <t>emergency</t>
  </si>
  <si>
    <t>cat</t>
  </si>
  <si>
    <t>2019-07-23</t>
  </si>
  <si>
    <t>checkup</t>
  </si>
  <si>
    <t>cat</t>
  </si>
  <si>
    <t>2019-07-23</t>
  </si>
  <si>
    <t>other</t>
  </si>
  <si>
    <t>rabbit</t>
  </si>
  <si>
    <t>2019-07-23</t>
  </si>
  <si>
    <t>emergency</t>
  </si>
  <si>
    <t>dog</t>
  </si>
  <si>
    <t>2019-07-23</t>
  </si>
  <si>
    <t>emergency</t>
  </si>
  <si>
    <t>dog</t>
  </si>
  <si>
    <t>2019-07-23</t>
  </si>
  <si>
    <t>emergency</t>
  </si>
  <si>
    <t>cat</t>
  </si>
  <si>
    <t>2019-07-24</t>
  </si>
  <si>
    <t>vac</t>
  </si>
  <si>
    <t>cat</t>
  </si>
  <si>
    <t>2019-07-24</t>
  </si>
  <si>
    <t>checkup</t>
  </si>
  <si>
    <t>cat</t>
  </si>
  <si>
    <t>2019-07-24</t>
  </si>
  <si>
    <t>checkup</t>
  </si>
  <si>
    <t>dog</t>
  </si>
  <si>
    <t>2019-07-24</t>
  </si>
  <si>
    <t>other</t>
  </si>
  <si>
    <t>dog</t>
  </si>
  <si>
    <t>2019-07-24</t>
  </si>
  <si>
    <t>emergency</t>
  </si>
  <si>
    <t>cat</t>
  </si>
  <si>
    <t>2019-07-24</t>
  </si>
  <si>
    <t>other</t>
  </si>
  <si>
    <t>cat</t>
  </si>
  <si>
    <t>2019-07-24</t>
  </si>
  <si>
    <t>checkup</t>
  </si>
  <si>
    <t>bird</t>
  </si>
  <si>
    <t>2019-07-24</t>
  </si>
  <si>
    <t>other</t>
  </si>
  <si>
    <t>cat</t>
  </si>
  <si>
    <t>2019-07-24</t>
  </si>
  <si>
    <t>checkup</t>
  </si>
  <si>
    <t>dog</t>
  </si>
  <si>
    <t>2019-07-24</t>
  </si>
  <si>
    <t>checkup</t>
  </si>
  <si>
    <t>dog</t>
  </si>
  <si>
    <t>2019-07-24</t>
  </si>
  <si>
    <t>emergency</t>
  </si>
  <si>
    <t>cat</t>
  </si>
  <si>
    <t>2019-07-24</t>
  </si>
  <si>
    <t>checkup</t>
  </si>
  <si>
    <t>dog</t>
  </si>
  <si>
    <t>2019-07-24</t>
  </si>
  <si>
    <t>other</t>
  </si>
  <si>
    <t>dog</t>
  </si>
  <si>
    <t>2019-07-25</t>
  </si>
  <si>
    <t>checkup</t>
  </si>
  <si>
    <t>dog</t>
  </si>
  <si>
    <t>2019-07-25</t>
  </si>
  <si>
    <t>checkup</t>
  </si>
  <si>
    <t>hamster</t>
  </si>
  <si>
    <t>2019-07-25</t>
  </si>
  <si>
    <t>checkup</t>
  </si>
  <si>
    <t>dog</t>
  </si>
  <si>
    <t>2019-07-25</t>
  </si>
  <si>
    <t>checkup</t>
  </si>
  <si>
    <t>rabbit</t>
  </si>
  <si>
    <t>2019-07-25</t>
  </si>
  <si>
    <t>emergency</t>
  </si>
  <si>
    <t>cat</t>
  </si>
  <si>
    <t>2019-07-25</t>
  </si>
  <si>
    <t>other</t>
  </si>
  <si>
    <t>dog</t>
  </si>
  <si>
    <t>2019-07-25</t>
  </si>
  <si>
    <t>other</t>
  </si>
  <si>
    <t>dog</t>
  </si>
  <si>
    <t>2019-07-25</t>
  </si>
  <si>
    <t>checkup</t>
  </si>
  <si>
    <t>cat</t>
  </si>
  <si>
    <t>2019-07-25</t>
  </si>
  <si>
    <t>checkup</t>
  </si>
  <si>
    <t>dog</t>
  </si>
  <si>
    <t>2019-07-25</t>
  </si>
  <si>
    <t>checkup</t>
  </si>
  <si>
    <t>rabbit</t>
  </si>
  <si>
    <t>2019-07-25</t>
  </si>
  <si>
    <t>checkup</t>
  </si>
  <si>
    <t>bird</t>
  </si>
  <si>
    <t>2019-07-25</t>
  </si>
  <si>
    <t>checkup</t>
  </si>
  <si>
    <t>dog</t>
  </si>
  <si>
    <t>2019-07-25</t>
  </si>
  <si>
    <t>vac</t>
  </si>
  <si>
    <t>rabbit</t>
  </si>
  <si>
    <t>2019-07-25</t>
  </si>
  <si>
    <t>checkup</t>
  </si>
  <si>
    <t>cat</t>
  </si>
  <si>
    <t>2019-07-26</t>
  </si>
  <si>
    <t>other</t>
  </si>
  <si>
    <t>cat</t>
  </si>
  <si>
    <t>2019-07-26</t>
  </si>
  <si>
    <t>other</t>
  </si>
  <si>
    <t>rabbit</t>
  </si>
  <si>
    <t>2019-07-26</t>
  </si>
  <si>
    <t>emergency</t>
  </si>
  <si>
    <t>rabbit</t>
  </si>
  <si>
    <t>2019-07-26</t>
  </si>
  <si>
    <t>checkup</t>
  </si>
  <si>
    <t>dog</t>
  </si>
  <si>
    <t>2019-07-26</t>
  </si>
  <si>
    <t>vac</t>
  </si>
  <si>
    <t>cat</t>
  </si>
  <si>
    <t>2019-07-26</t>
  </si>
  <si>
    <t>other</t>
  </si>
  <si>
    <t>rabbit</t>
  </si>
  <si>
    <t>2019-07-26</t>
  </si>
  <si>
    <t>vac</t>
  </si>
  <si>
    <t>rabbit</t>
  </si>
  <si>
    <t>2019-07-26</t>
  </si>
  <si>
    <t>checkup</t>
  </si>
  <si>
    <t>rabbit</t>
  </si>
  <si>
    <t>2019-07-26</t>
  </si>
  <si>
    <t>checkup</t>
  </si>
  <si>
    <t>cat</t>
  </si>
  <si>
    <t>2019-07-26</t>
  </si>
  <si>
    <t>checkup</t>
  </si>
  <si>
    <t>hamster</t>
  </si>
  <si>
    <t>2019-07-29</t>
  </si>
  <si>
    <t>emergency</t>
  </si>
  <si>
    <t>rabbit</t>
  </si>
  <si>
    <t>2019-07-29</t>
  </si>
  <si>
    <t>vac</t>
  </si>
  <si>
    <t>dog</t>
  </si>
  <si>
    <t>2019-07-29</t>
  </si>
  <si>
    <t>emergency</t>
  </si>
  <si>
    <t>cat</t>
  </si>
  <si>
    <t>2019-07-29</t>
  </si>
  <si>
    <t>other</t>
  </si>
  <si>
    <t>bird</t>
  </si>
  <si>
    <t>2019-07-29</t>
  </si>
  <si>
    <t>checkup</t>
  </si>
  <si>
    <t>rabbit</t>
  </si>
  <si>
    <t>2019-07-29</t>
  </si>
  <si>
    <t>checkup</t>
  </si>
  <si>
    <t>dog</t>
  </si>
  <si>
    <t>2019-07-29</t>
  </si>
  <si>
    <t>checkup</t>
  </si>
  <si>
    <t>dog</t>
  </si>
  <si>
    <t>2019-07-29</t>
  </si>
  <si>
    <t>vac</t>
  </si>
  <si>
    <t>rabbit</t>
  </si>
  <si>
    <t>2019-07-29</t>
  </si>
  <si>
    <t>checkup</t>
  </si>
  <si>
    <t>cat</t>
  </si>
  <si>
    <t>2019-07-29</t>
  </si>
  <si>
    <t>emergency</t>
  </si>
  <si>
    <t>dog</t>
  </si>
  <si>
    <t>2019-07-29</t>
  </si>
  <si>
    <t>checkup</t>
  </si>
  <si>
    <t>cat</t>
  </si>
  <si>
    <t>2019-07-29</t>
  </si>
  <si>
    <t>emergency</t>
  </si>
  <si>
    <t>dog</t>
  </si>
  <si>
    <t>2019-07-29</t>
  </si>
  <si>
    <t>emergency</t>
  </si>
  <si>
    <t>dog</t>
  </si>
  <si>
    <t>2019-07-29</t>
  </si>
  <si>
    <t>checkup</t>
  </si>
  <si>
    <t>cat</t>
  </si>
  <si>
    <t>2019-07-29</t>
  </si>
  <si>
    <t>emergency</t>
  </si>
  <si>
    <t>dog</t>
  </si>
  <si>
    <t>2019-07-30</t>
  </si>
  <si>
    <t>other</t>
  </si>
  <si>
    <t>cat</t>
  </si>
  <si>
    <t>2019-07-30</t>
  </si>
  <si>
    <t>checkup</t>
  </si>
  <si>
    <t>cat</t>
  </si>
  <si>
    <t>2019-07-30</t>
  </si>
  <si>
    <t>vac</t>
  </si>
  <si>
    <t>bird</t>
  </si>
  <si>
    <t>2019-07-30</t>
  </si>
  <si>
    <t>checkup</t>
  </si>
  <si>
    <t>cat</t>
  </si>
  <si>
    <t>2019-07-30</t>
  </si>
  <si>
    <t>checkup</t>
  </si>
  <si>
    <t>dog</t>
  </si>
  <si>
    <t>2019-07-30</t>
  </si>
  <si>
    <t>emergency</t>
  </si>
  <si>
    <t>rabbit</t>
  </si>
  <si>
    <t>2019-07-30</t>
  </si>
  <si>
    <t>other</t>
  </si>
  <si>
    <t>dog</t>
  </si>
  <si>
    <t>2019-07-30</t>
  </si>
  <si>
    <t>emergency</t>
  </si>
  <si>
    <t>rabbit</t>
  </si>
  <si>
    <t>2019-07-30</t>
  </si>
  <si>
    <t>checkup</t>
  </si>
  <si>
    <t>cat</t>
  </si>
  <si>
    <t>2019-07-30</t>
  </si>
  <si>
    <t>vac</t>
  </si>
  <si>
    <t>dog</t>
  </si>
  <si>
    <t>2019-07-30</t>
  </si>
  <si>
    <t>other</t>
  </si>
  <si>
    <t>cat</t>
  </si>
  <si>
    <t>2019-07-30</t>
  </si>
  <si>
    <t>other</t>
  </si>
  <si>
    <t>dog</t>
  </si>
  <si>
    <t>2019-07-30</t>
  </si>
  <si>
    <t>checkup</t>
  </si>
  <si>
    <t>bird</t>
  </si>
  <si>
    <t>2019-07-30</t>
  </si>
  <si>
    <t>other</t>
  </si>
  <si>
    <t>cat</t>
  </si>
  <si>
    <t>2019-07-31</t>
  </si>
  <si>
    <t>other</t>
  </si>
  <si>
    <t>cat</t>
  </si>
  <si>
    <t>2019-07-31</t>
  </si>
  <si>
    <t>other</t>
  </si>
  <si>
    <t>cat</t>
  </si>
  <si>
    <t>2019-07-31</t>
  </si>
  <si>
    <t>checkup</t>
  </si>
  <si>
    <t>rabbit</t>
  </si>
  <si>
    <t>2019-07-31</t>
  </si>
  <si>
    <t>checkup</t>
  </si>
  <si>
    <t>dog</t>
  </si>
  <si>
    <t>2019-07-31</t>
  </si>
  <si>
    <t>other</t>
  </si>
  <si>
    <t>bird</t>
  </si>
  <si>
    <t>2019-07-31</t>
  </si>
  <si>
    <t>emergency</t>
  </si>
  <si>
    <t>dog</t>
  </si>
  <si>
    <t>2019-07-31</t>
  </si>
  <si>
    <t>checkup</t>
  </si>
  <si>
    <t>dog</t>
  </si>
  <si>
    <t>2019-07-31</t>
  </si>
  <si>
    <t>vac</t>
  </si>
  <si>
    <t>cat</t>
  </si>
  <si>
    <t>2019-07-31</t>
  </si>
  <si>
    <t>checkup</t>
  </si>
  <si>
    <t>cat</t>
  </si>
  <si>
    <t>2019-07-31</t>
  </si>
  <si>
    <t>other</t>
  </si>
  <si>
    <t>dog</t>
  </si>
  <si>
    <t>2019-07-31</t>
  </si>
  <si>
    <t>vac</t>
  </si>
  <si>
    <t>cat</t>
  </si>
  <si>
    <t>2019-07-31</t>
  </si>
  <si>
    <t>checkup</t>
  </si>
  <si>
    <t>hamster</t>
  </si>
  <si>
    <t>2019-07-31</t>
  </si>
  <si>
    <t>vac</t>
  </si>
  <si>
    <t>cat</t>
  </si>
  <si>
    <t>2019-07-31</t>
  </si>
  <si>
    <t>vac</t>
  </si>
  <si>
    <t>dog</t>
  </si>
  <si>
    <t>2019-07-31</t>
  </si>
  <si>
    <t>checkup</t>
  </si>
  <si>
    <t>cat</t>
  </si>
  <si>
    <t>2019-08-01</t>
  </si>
  <si>
    <t>checkup</t>
  </si>
  <si>
    <t>cat</t>
  </si>
  <si>
    <t>2019-08-01</t>
  </si>
  <si>
    <t>other</t>
  </si>
  <si>
    <t>dog</t>
  </si>
  <si>
    <t>2019-08-01</t>
  </si>
  <si>
    <t>vac</t>
  </si>
  <si>
    <t>dog</t>
  </si>
  <si>
    <t>2019-08-01</t>
  </si>
  <si>
    <t>vac</t>
  </si>
  <si>
    <t>rabbit</t>
  </si>
  <si>
    <t>2019-08-01</t>
  </si>
  <si>
    <t>vac</t>
  </si>
  <si>
    <t>dog</t>
  </si>
  <si>
    <t>2019-08-01</t>
  </si>
  <si>
    <t>other</t>
  </si>
  <si>
    <t>dog</t>
  </si>
  <si>
    <t>2019-08-01</t>
  </si>
  <si>
    <t>checkup</t>
  </si>
  <si>
    <t>cat</t>
  </si>
  <si>
    <t>2019-08-01</t>
  </si>
  <si>
    <t>checkup</t>
  </si>
  <si>
    <t>cat</t>
  </si>
  <si>
    <t>2019-08-01</t>
  </si>
  <si>
    <t>checkup</t>
  </si>
  <si>
    <t>dog</t>
  </si>
  <si>
    <t>2019-08-01</t>
  </si>
  <si>
    <t>other</t>
  </si>
  <si>
    <t>hamster</t>
  </si>
  <si>
    <t>2019-08-01</t>
  </si>
  <si>
    <t>emergency</t>
  </si>
  <si>
    <t>cat</t>
  </si>
  <si>
    <t>2019-08-01</t>
  </si>
  <si>
    <t>other</t>
  </si>
  <si>
    <t>dog</t>
  </si>
  <si>
    <t>2019-08-01</t>
  </si>
  <si>
    <t>other</t>
  </si>
  <si>
    <t>cat</t>
  </si>
  <si>
    <t>2019-08-01</t>
  </si>
  <si>
    <t>checkup</t>
  </si>
  <si>
    <t>bird</t>
  </si>
  <si>
    <t>2019-08-01</t>
  </si>
  <si>
    <t>other</t>
  </si>
  <si>
    <t>dog</t>
  </si>
  <si>
    <t>2019-08-02</t>
  </si>
  <si>
    <t>emergency</t>
  </si>
  <si>
    <t>cat</t>
  </si>
  <si>
    <t>2019-08-02</t>
  </si>
  <si>
    <t>vac</t>
  </si>
  <si>
    <t>cat</t>
  </si>
  <si>
    <t>2019-08-02</t>
  </si>
  <si>
    <t>checkup</t>
  </si>
  <si>
    <t>cat</t>
  </si>
  <si>
    <t>2019-08-02</t>
  </si>
  <si>
    <t>checkup</t>
  </si>
  <si>
    <t>cat</t>
  </si>
  <si>
    <t>2019-08-02</t>
  </si>
  <si>
    <t>vac</t>
  </si>
  <si>
    <t>dog</t>
  </si>
  <si>
    <t>2019-08-02</t>
  </si>
  <si>
    <t>vac</t>
  </si>
  <si>
    <t>cat</t>
  </si>
  <si>
    <t>2019-08-02</t>
  </si>
  <si>
    <t>checkup</t>
  </si>
  <si>
    <t>cat</t>
  </si>
  <si>
    <t>2019-08-02</t>
  </si>
  <si>
    <t>checkup</t>
  </si>
  <si>
    <t>dog</t>
  </si>
  <si>
    <t>2019-08-02</t>
  </si>
  <si>
    <t>emergency</t>
  </si>
  <si>
    <t>dog</t>
  </si>
  <si>
    <t>2019-08-02</t>
  </si>
  <si>
    <t>vac</t>
  </si>
  <si>
    <t>rabbit</t>
  </si>
  <si>
    <t>2019-08-02</t>
  </si>
  <si>
    <t>checkup</t>
  </si>
  <si>
    <t>bird</t>
  </si>
  <si>
    <t>2019-08-02</t>
  </si>
  <si>
    <t>other</t>
  </si>
  <si>
    <t>dog</t>
  </si>
  <si>
    <t>2019-08-02</t>
  </si>
  <si>
    <t>other</t>
  </si>
  <si>
    <t>dog</t>
  </si>
  <si>
    <t>2019-08-02</t>
  </si>
  <si>
    <t>emergency</t>
  </si>
  <si>
    <t>dog</t>
  </si>
  <si>
    <t>2019-08-02</t>
  </si>
  <si>
    <t>vac</t>
  </si>
  <si>
    <t>dog</t>
  </si>
  <si>
    <t>2019-08-05</t>
  </si>
  <si>
    <t>other</t>
  </si>
  <si>
    <t>dog</t>
  </si>
  <si>
    <t>2019-08-05</t>
  </si>
  <si>
    <t>checkup</t>
  </si>
  <si>
    <t>cat</t>
  </si>
  <si>
    <t>2019-08-05</t>
  </si>
  <si>
    <t>emergency</t>
  </si>
  <si>
    <t>dog</t>
  </si>
  <si>
    <t>2019-08-05</t>
  </si>
  <si>
    <t>other</t>
  </si>
  <si>
    <t>cat</t>
  </si>
  <si>
    <t>2019-08-05</t>
  </si>
  <si>
    <t>other</t>
  </si>
  <si>
    <t>cat</t>
  </si>
  <si>
    <t>2019-08-05</t>
  </si>
  <si>
    <t>checkup</t>
  </si>
  <si>
    <t>bird</t>
  </si>
  <si>
    <t>2019-08-05</t>
  </si>
  <si>
    <t>checkup</t>
  </si>
  <si>
    <t>cat</t>
  </si>
  <si>
    <t>2019-08-05</t>
  </si>
  <si>
    <t>vac</t>
  </si>
  <si>
    <t>dog</t>
  </si>
  <si>
    <t>2019-08-05</t>
  </si>
  <si>
    <t>emergency</t>
  </si>
  <si>
    <t>dog</t>
  </si>
  <si>
    <t>2019-08-05</t>
  </si>
  <si>
    <t>vac</t>
  </si>
  <si>
    <t>dog</t>
  </si>
  <si>
    <t>2019-08-05</t>
  </si>
  <si>
    <t>emergency</t>
  </si>
  <si>
    <t>dog</t>
  </si>
  <si>
    <t>2019-08-05</t>
  </si>
  <si>
    <t>emergency</t>
  </si>
  <si>
    <t>dog</t>
  </si>
  <si>
    <t>2019-08-05</t>
  </si>
  <si>
    <t>other</t>
  </si>
  <si>
    <t>bird</t>
  </si>
  <si>
    <t>2019-08-05</t>
  </si>
  <si>
    <t>emergency</t>
  </si>
  <si>
    <t>rabbit</t>
  </si>
  <si>
    <t>2019-08-05</t>
  </si>
  <si>
    <t>other</t>
  </si>
  <si>
    <t>dog</t>
  </si>
  <si>
    <t>2019-08-06</t>
  </si>
  <si>
    <t>checkup</t>
  </si>
  <si>
    <t>dog</t>
  </si>
  <si>
    <t>2019-08-06</t>
  </si>
  <si>
    <t>other</t>
  </si>
  <si>
    <t>bird</t>
  </si>
  <si>
    <t>2019-08-06</t>
  </si>
  <si>
    <t>emergency</t>
  </si>
  <si>
    <t>dog</t>
  </si>
  <si>
    <t>2019-08-06</t>
  </si>
  <si>
    <t>checkup</t>
  </si>
  <si>
    <t>dog</t>
  </si>
  <si>
    <t>2019-08-06</t>
  </si>
  <si>
    <t>other</t>
  </si>
  <si>
    <t>cat</t>
  </si>
  <si>
    <t>2019-08-06</t>
  </si>
  <si>
    <t>other</t>
  </si>
  <si>
    <t>cat</t>
  </si>
  <si>
    <t>2019-08-06</t>
  </si>
  <si>
    <t>checkup</t>
  </si>
  <si>
    <t>dog</t>
  </si>
  <si>
    <t>2019-08-06</t>
  </si>
  <si>
    <t>checkup</t>
  </si>
  <si>
    <t>dog</t>
  </si>
  <si>
    <t>2019-08-06</t>
  </si>
  <si>
    <t>checkup</t>
  </si>
  <si>
    <t>dog</t>
  </si>
  <si>
    <t>2019-08-06</t>
  </si>
  <si>
    <t>emergency</t>
  </si>
  <si>
    <t>bird</t>
  </si>
  <si>
    <t>2019-08-06</t>
  </si>
  <si>
    <t>emergency</t>
  </si>
  <si>
    <t>dog</t>
  </si>
  <si>
    <t>2019-08-06</t>
  </si>
  <si>
    <t>emergency</t>
  </si>
  <si>
    <t>bird</t>
  </si>
  <si>
    <t>2019-08-06</t>
  </si>
  <si>
    <t>checkup</t>
  </si>
  <si>
    <t>dog</t>
  </si>
  <si>
    <t>2019-08-06</t>
  </si>
  <si>
    <t>emergency</t>
  </si>
  <si>
    <t>dog</t>
  </si>
  <si>
    <t>2019-08-06</t>
  </si>
  <si>
    <t>checkup</t>
  </si>
  <si>
    <t>cat</t>
  </si>
  <si>
    <t>2019-08-06</t>
  </si>
  <si>
    <t>other</t>
  </si>
  <si>
    <t>cat</t>
  </si>
  <si>
    <t>2019-08-07</t>
  </si>
  <si>
    <t>vac</t>
  </si>
  <si>
    <t>dog</t>
  </si>
  <si>
    <t>2019-08-07</t>
  </si>
  <si>
    <t>vac</t>
  </si>
  <si>
    <t>dog</t>
  </si>
  <si>
    <t>2019-08-07</t>
  </si>
  <si>
    <t>vac</t>
  </si>
  <si>
    <t>dog</t>
  </si>
  <si>
    <t>2019-08-07</t>
  </si>
  <si>
    <t>checkup</t>
  </si>
  <si>
    <t>dog</t>
  </si>
  <si>
    <t>2019-08-07</t>
  </si>
  <si>
    <t>other</t>
  </si>
  <si>
    <t>cat</t>
  </si>
  <si>
    <t>2019-08-07</t>
  </si>
  <si>
    <t>checkup</t>
  </si>
  <si>
    <t>cat</t>
  </si>
  <si>
    <t>2019-08-07</t>
  </si>
  <si>
    <t>other</t>
  </si>
  <si>
    <t>cat</t>
  </si>
  <si>
    <t>2019-08-07</t>
  </si>
  <si>
    <t>other</t>
  </si>
  <si>
    <t>dog</t>
  </si>
  <si>
    <t>2019-08-07</t>
  </si>
  <si>
    <t>checkup</t>
  </si>
  <si>
    <t>cat</t>
  </si>
  <si>
    <t>2019-08-07</t>
  </si>
  <si>
    <t>other</t>
  </si>
  <si>
    <t>cat</t>
  </si>
  <si>
    <t>2019-08-07</t>
  </si>
  <si>
    <t>other</t>
  </si>
  <si>
    <t>dog</t>
  </si>
  <si>
    <t>2019-08-07</t>
  </si>
  <si>
    <t>emergency</t>
  </si>
  <si>
    <t>cat</t>
  </si>
  <si>
    <t>2019-08-07</t>
  </si>
  <si>
    <t>checkup</t>
  </si>
  <si>
    <t>hamster</t>
  </si>
  <si>
    <t>2019-08-07</t>
  </si>
  <si>
    <t>checkup</t>
  </si>
  <si>
    <t>cat</t>
  </si>
  <si>
    <t>2019-08-07</t>
  </si>
  <si>
    <t>checkup</t>
  </si>
  <si>
    <t>cat</t>
  </si>
  <si>
    <t>2019-08-08</t>
  </si>
  <si>
    <t>checkup</t>
  </si>
  <si>
    <t>cat</t>
  </si>
  <si>
    <t>2019-08-08</t>
  </si>
  <si>
    <t>checkup</t>
  </si>
  <si>
    <t>cat</t>
  </si>
  <si>
    <t>2019-08-08</t>
  </si>
  <si>
    <t>checkup</t>
  </si>
  <si>
    <t>dog</t>
  </si>
  <si>
    <t>2019-08-08</t>
  </si>
  <si>
    <t>vac</t>
  </si>
  <si>
    <t>dog</t>
  </si>
  <si>
    <t>2019-08-08</t>
  </si>
  <si>
    <t>checkup</t>
  </si>
  <si>
    <t>dog</t>
  </si>
  <si>
    <t>2019-08-08</t>
  </si>
  <si>
    <t>checkup</t>
  </si>
  <si>
    <t>rabbit</t>
  </si>
  <si>
    <t>2019-08-08</t>
  </si>
  <si>
    <t>checkup</t>
  </si>
  <si>
    <t>dog</t>
  </si>
  <si>
    <t>2019-08-08</t>
  </si>
  <si>
    <t>other</t>
  </si>
  <si>
    <t>dog</t>
  </si>
  <si>
    <t>2019-08-08</t>
  </si>
  <si>
    <t>checkup</t>
  </si>
  <si>
    <t>dog</t>
  </si>
  <si>
    <t>2019-08-08</t>
  </si>
  <si>
    <t>other</t>
  </si>
  <si>
    <t>cat</t>
  </si>
  <si>
    <t>2019-08-08</t>
  </si>
  <si>
    <t>other</t>
  </si>
  <si>
    <t>dog</t>
  </si>
  <si>
    <t>2019-08-08</t>
  </si>
  <si>
    <t>vac</t>
  </si>
  <si>
    <t>cat</t>
  </si>
  <si>
    <t>2019-08-08</t>
  </si>
  <si>
    <t>vac</t>
  </si>
  <si>
    <t>bird</t>
  </si>
  <si>
    <t>2019-08-08</t>
  </si>
  <si>
    <t>other</t>
  </si>
  <si>
    <t>bird</t>
  </si>
  <si>
    <t>2019-08-08</t>
  </si>
  <si>
    <t>other</t>
  </si>
  <si>
    <t>cat</t>
  </si>
  <si>
    <t>2019-08-09</t>
  </si>
  <si>
    <t>checkup</t>
  </si>
  <si>
    <t>cat</t>
  </si>
  <si>
    <t>2019-08-09</t>
  </si>
  <si>
    <t>other</t>
  </si>
  <si>
    <t>bird</t>
  </si>
  <si>
    <t>2019-08-09</t>
  </si>
  <si>
    <t>vac</t>
  </si>
  <si>
    <t>hamster</t>
  </si>
  <si>
    <t>2019-08-09</t>
  </si>
  <si>
    <t>other</t>
  </si>
  <si>
    <t>hamster</t>
  </si>
  <si>
    <t>2019-08-09</t>
  </si>
  <si>
    <t>checkup</t>
  </si>
  <si>
    <t>hamster</t>
  </si>
  <si>
    <t>2019-08-09</t>
  </si>
  <si>
    <t>checkup</t>
  </si>
  <si>
    <t>bird</t>
  </si>
  <si>
    <t>2019-08-09</t>
  </si>
  <si>
    <t>checkup</t>
  </si>
  <si>
    <t>hamster</t>
  </si>
  <si>
    <t>2019-08-09</t>
  </si>
  <si>
    <t>checkup</t>
  </si>
  <si>
    <t>dog</t>
  </si>
  <si>
    <t>2019-08-09</t>
  </si>
  <si>
    <t>checkup</t>
  </si>
  <si>
    <t>cat</t>
  </si>
  <si>
    <t>2019-08-09</t>
  </si>
  <si>
    <t>checkup</t>
  </si>
  <si>
    <t>cat</t>
  </si>
  <si>
    <t>2019-08-09</t>
  </si>
  <si>
    <t>checkup</t>
  </si>
  <si>
    <t>dog</t>
  </si>
  <si>
    <t>2019-08-09</t>
  </si>
  <si>
    <t>vac</t>
  </si>
  <si>
    <t>cat</t>
  </si>
  <si>
    <t>2019-08-09</t>
  </si>
  <si>
    <t>other</t>
  </si>
  <si>
    <t>dog</t>
  </si>
  <si>
    <t>2019-08-09</t>
  </si>
  <si>
    <t>other</t>
  </si>
  <si>
    <t>dog</t>
  </si>
  <si>
    <t>2019-08-09</t>
  </si>
  <si>
    <t>vac</t>
  </si>
  <si>
    <t>bird</t>
  </si>
  <si>
    <t>2019-08-12</t>
  </si>
  <si>
    <t>other</t>
  </si>
  <si>
    <t>dog</t>
  </si>
  <si>
    <t>2019-08-12</t>
  </si>
  <si>
    <t>checkup</t>
  </si>
  <si>
    <t>bird</t>
  </si>
  <si>
    <t>2019-08-12</t>
  </si>
  <si>
    <t>vac</t>
  </si>
  <si>
    <t>dog</t>
  </si>
  <si>
    <t>2019-08-12</t>
  </si>
  <si>
    <t>other</t>
  </si>
  <si>
    <t>bird</t>
  </si>
  <si>
    <t>2019-08-12</t>
  </si>
  <si>
    <t>vac</t>
  </si>
  <si>
    <t>cat</t>
  </si>
  <si>
    <t>2019-08-12</t>
  </si>
  <si>
    <t>other</t>
  </si>
  <si>
    <t>dog</t>
  </si>
  <si>
    <t>2019-08-12</t>
  </si>
  <si>
    <t>emergency</t>
  </si>
  <si>
    <t>dog</t>
  </si>
  <si>
    <t>2019-08-12</t>
  </si>
  <si>
    <t>checkup</t>
  </si>
  <si>
    <t>dog</t>
  </si>
  <si>
    <t>2019-08-12</t>
  </si>
  <si>
    <t>emergency</t>
  </si>
  <si>
    <t>dog</t>
  </si>
  <si>
    <t>2019-08-12</t>
  </si>
  <si>
    <t>checkup</t>
  </si>
  <si>
    <t>cat</t>
  </si>
  <si>
    <t>2019-08-12</t>
  </si>
  <si>
    <t>checkup</t>
  </si>
  <si>
    <t>cat</t>
  </si>
  <si>
    <t>2019-08-12</t>
  </si>
  <si>
    <t>emergency</t>
  </si>
  <si>
    <t>cat</t>
  </si>
  <si>
    <t>2019-08-12</t>
  </si>
  <si>
    <t>other</t>
  </si>
  <si>
    <t>bird</t>
  </si>
  <si>
    <t>2019-08-12</t>
  </si>
  <si>
    <t>emergency</t>
  </si>
  <si>
    <t>dog</t>
  </si>
  <si>
    <t>2019-08-13</t>
  </si>
  <si>
    <t>checkup</t>
  </si>
  <si>
    <t>cat</t>
  </si>
  <si>
    <t>2019-08-13</t>
  </si>
  <si>
    <t>emergency</t>
  </si>
  <si>
    <t>bird</t>
  </si>
  <si>
    <t>2019-08-13</t>
  </si>
  <si>
    <t>vac</t>
  </si>
  <si>
    <t>cat</t>
  </si>
  <si>
    <t>2019-08-13</t>
  </si>
  <si>
    <t>checkup</t>
  </si>
  <si>
    <t>dog</t>
  </si>
  <si>
    <t>2019-08-13</t>
  </si>
  <si>
    <t>checkup</t>
  </si>
  <si>
    <t>cat</t>
  </si>
  <si>
    <t>2019-08-13</t>
  </si>
  <si>
    <t>checkup</t>
  </si>
  <si>
    <t>bird</t>
  </si>
  <si>
    <t>2019-08-13</t>
  </si>
  <si>
    <t>vac</t>
  </si>
  <si>
    <t>cat</t>
  </si>
  <si>
    <t>2019-08-13</t>
  </si>
  <si>
    <t>checkup</t>
  </si>
  <si>
    <t>hamster</t>
  </si>
  <si>
    <t>2019-08-13</t>
  </si>
  <si>
    <t>emergency</t>
  </si>
  <si>
    <t>hamster</t>
  </si>
  <si>
    <t>2019-08-13</t>
  </si>
  <si>
    <t>other</t>
  </si>
  <si>
    <t>cat</t>
  </si>
  <si>
    <t>2019-08-13</t>
  </si>
  <si>
    <t>vac</t>
  </si>
  <si>
    <t>bird</t>
  </si>
  <si>
    <t>2019-08-13</t>
  </si>
  <si>
    <t>vac</t>
  </si>
  <si>
    <t>rabbit</t>
  </si>
  <si>
    <t>2019-08-13</t>
  </si>
  <si>
    <t>checkup</t>
  </si>
  <si>
    <t>hamster</t>
  </si>
  <si>
    <t>2019-08-13</t>
  </si>
  <si>
    <t>vac</t>
  </si>
  <si>
    <t>dog</t>
  </si>
  <si>
    <t>2019-08-14</t>
  </si>
  <si>
    <t>emergency</t>
  </si>
  <si>
    <t>cat</t>
  </si>
  <si>
    <t>2019-08-14</t>
  </si>
  <si>
    <t>checkup</t>
  </si>
  <si>
    <t>dog</t>
  </si>
  <si>
    <t>2019-08-14</t>
  </si>
  <si>
    <t>other</t>
  </si>
  <si>
    <t>cat</t>
  </si>
  <si>
    <t>2019-08-14</t>
  </si>
  <si>
    <t>other</t>
  </si>
  <si>
    <t>hamster</t>
  </si>
  <si>
    <t>2019-08-14</t>
  </si>
  <si>
    <t>other</t>
  </si>
  <si>
    <t>cat</t>
  </si>
  <si>
    <t>2019-08-14</t>
  </si>
  <si>
    <t>emergency</t>
  </si>
  <si>
    <t>dog</t>
  </si>
  <si>
    <t>2019-08-14</t>
  </si>
  <si>
    <t>checkup</t>
  </si>
  <si>
    <t>dog</t>
  </si>
  <si>
    <t>2019-08-14</t>
  </si>
  <si>
    <t>checkup</t>
  </si>
  <si>
    <t>cat</t>
  </si>
  <si>
    <t>2019-08-14</t>
  </si>
  <si>
    <t>other</t>
  </si>
  <si>
    <t>cat</t>
  </si>
  <si>
    <t>2019-08-14</t>
  </si>
  <si>
    <t>checkup</t>
  </si>
  <si>
    <t>dog</t>
  </si>
  <si>
    <t>2019-08-14</t>
  </si>
  <si>
    <t>other</t>
  </si>
  <si>
    <t>cat</t>
  </si>
  <si>
    <t>2019-08-14</t>
  </si>
  <si>
    <t>vac</t>
  </si>
  <si>
    <t>dog</t>
  </si>
  <si>
    <t>2019-08-14</t>
  </si>
  <si>
    <t>checkup</t>
  </si>
  <si>
    <t>dog</t>
  </si>
  <si>
    <t>2019-08-14</t>
  </si>
  <si>
    <t>checkup</t>
  </si>
  <si>
    <t>cat</t>
  </si>
  <si>
    <t>2019-08-14</t>
  </si>
  <si>
    <t>checkup</t>
  </si>
  <si>
    <t>cat</t>
  </si>
  <si>
    <t>2019-08-14</t>
  </si>
  <si>
    <t>other</t>
  </si>
  <si>
    <t>cat</t>
  </si>
  <si>
    <t>2019-08-14</t>
  </si>
  <si>
    <t>emergency</t>
  </si>
  <si>
    <t>cat</t>
  </si>
  <si>
    <t>2019-08-15</t>
  </si>
  <si>
    <t>checkup</t>
  </si>
  <si>
    <t>hamster</t>
  </si>
  <si>
    <t>2019-08-15</t>
  </si>
  <si>
    <t>checkup</t>
  </si>
  <si>
    <t>dog</t>
  </si>
  <si>
    <t>2019-08-15</t>
  </si>
  <si>
    <t>checkup</t>
  </si>
  <si>
    <t>dog</t>
  </si>
  <si>
    <t>2019-08-15</t>
  </si>
  <si>
    <t>vac</t>
  </si>
  <si>
    <t>dog</t>
  </si>
  <si>
    <t>2019-08-15</t>
  </si>
  <si>
    <t>other</t>
  </si>
  <si>
    <t>cat</t>
  </si>
  <si>
    <t>2019-08-15</t>
  </si>
  <si>
    <t>emergency</t>
  </si>
  <si>
    <t>cat</t>
  </si>
  <si>
    <t>2019-08-15</t>
  </si>
  <si>
    <t>checkup</t>
  </si>
  <si>
    <t>dog</t>
  </si>
  <si>
    <t>2019-08-15</t>
  </si>
  <si>
    <t>checkup</t>
  </si>
  <si>
    <t>cat</t>
  </si>
  <si>
    <t>2019-08-15</t>
  </si>
  <si>
    <t>checkup</t>
  </si>
  <si>
    <t>dog</t>
  </si>
  <si>
    <t>2019-08-15</t>
  </si>
  <si>
    <t>checkup</t>
  </si>
  <si>
    <t>cat</t>
  </si>
  <si>
    <t>2019-08-15</t>
  </si>
  <si>
    <t>other</t>
  </si>
  <si>
    <t>dog</t>
  </si>
  <si>
    <t>2019-08-15</t>
  </si>
  <si>
    <t>vac</t>
  </si>
  <si>
    <t>dog</t>
  </si>
  <si>
    <t>2019-08-15</t>
  </si>
  <si>
    <t>vac</t>
  </si>
  <si>
    <t>dog</t>
  </si>
  <si>
    <t>2019-08-15</t>
  </si>
  <si>
    <t>checkup</t>
  </si>
  <si>
    <t>dog</t>
  </si>
  <si>
    <t>2019-08-16</t>
  </si>
  <si>
    <t>checkup</t>
  </si>
  <si>
    <t>dog</t>
  </si>
  <si>
    <t>2019-08-16</t>
  </si>
  <si>
    <t>vac</t>
  </si>
  <si>
    <t>cat</t>
  </si>
  <si>
    <t>2019-08-16</t>
  </si>
  <si>
    <t>checkup</t>
  </si>
  <si>
    <t>cat</t>
  </si>
  <si>
    <t>2019-08-16</t>
  </si>
  <si>
    <t>vac</t>
  </si>
  <si>
    <t>cat</t>
  </si>
  <si>
    <t>2019-08-16</t>
  </si>
  <si>
    <t>other</t>
  </si>
  <si>
    <t>hamster</t>
  </si>
  <si>
    <t>2019-08-16</t>
  </si>
  <si>
    <t>checkup</t>
  </si>
  <si>
    <t>cat</t>
  </si>
  <si>
    <t>2019-08-16</t>
  </si>
  <si>
    <t>other</t>
  </si>
  <si>
    <t>dog</t>
  </si>
  <si>
    <t>2019-08-16</t>
  </si>
  <si>
    <t>other</t>
  </si>
  <si>
    <t>hamster</t>
  </si>
  <si>
    <t>2019-08-16</t>
  </si>
  <si>
    <t>checkup</t>
  </si>
  <si>
    <t>dog</t>
  </si>
  <si>
    <t>2019-08-16</t>
  </si>
  <si>
    <t>other</t>
  </si>
  <si>
    <t>dog</t>
  </si>
  <si>
    <t>2019-08-16</t>
  </si>
  <si>
    <t>other</t>
  </si>
  <si>
    <t>cat</t>
  </si>
  <si>
    <t>2019-08-16</t>
  </si>
  <si>
    <t>other</t>
  </si>
  <si>
    <t>rabbit</t>
  </si>
  <si>
    <t>2019-08-16</t>
  </si>
  <si>
    <t>vac</t>
  </si>
  <si>
    <t>bird</t>
  </si>
  <si>
    <t>2019-08-16</t>
  </si>
  <si>
    <t>other</t>
  </si>
  <si>
    <t>dog</t>
  </si>
  <si>
    <t>2019-08-16</t>
  </si>
  <si>
    <t>other</t>
  </si>
  <si>
    <t>rabbit</t>
  </si>
  <si>
    <t>2019-08-19</t>
  </si>
  <si>
    <t>checkup</t>
  </si>
  <si>
    <t>bird</t>
  </si>
  <si>
    <t>2019-08-19</t>
  </si>
  <si>
    <t>checkup</t>
  </si>
  <si>
    <t>cat</t>
  </si>
  <si>
    <t>2019-08-19</t>
  </si>
  <si>
    <t>vac</t>
  </si>
  <si>
    <t>dog</t>
  </si>
  <si>
    <t>2019-08-19</t>
  </si>
  <si>
    <t>other</t>
  </si>
  <si>
    <t>cat</t>
  </si>
  <si>
    <t>2019-08-19</t>
  </si>
  <si>
    <t>checkup</t>
  </si>
  <si>
    <t>bird</t>
  </si>
  <si>
    <t>2019-08-19</t>
  </si>
  <si>
    <t>vac</t>
  </si>
  <si>
    <t>cat</t>
  </si>
  <si>
    <t>2019-08-19</t>
  </si>
  <si>
    <t>emergency</t>
  </si>
  <si>
    <t>dog</t>
  </si>
  <si>
    <t>2019-08-19</t>
  </si>
  <si>
    <t>checkup</t>
  </si>
  <si>
    <t>bird</t>
  </si>
  <si>
    <t>2019-08-19</t>
  </si>
  <si>
    <t>checkup</t>
  </si>
  <si>
    <t>hamster</t>
  </si>
  <si>
    <t>2019-08-19</t>
  </si>
  <si>
    <t>other</t>
  </si>
  <si>
    <t>rabbit</t>
  </si>
  <si>
    <t>2019-08-19</t>
  </si>
  <si>
    <t>emergency</t>
  </si>
  <si>
    <t>bird</t>
  </si>
  <si>
    <t>2019-08-19</t>
  </si>
  <si>
    <t>checkup</t>
  </si>
  <si>
    <t>dog</t>
  </si>
  <si>
    <t>2019-08-19</t>
  </si>
  <si>
    <t>other</t>
  </si>
  <si>
    <t>dog</t>
  </si>
  <si>
    <t>2019-08-19</t>
  </si>
  <si>
    <t>checkup</t>
  </si>
  <si>
    <t>dog</t>
  </si>
  <si>
    <t>2019-08-19</t>
  </si>
  <si>
    <t>emergency</t>
  </si>
  <si>
    <t>rabbit</t>
  </si>
  <si>
    <t>2019-08-19</t>
  </si>
  <si>
    <t>vac</t>
  </si>
  <si>
    <t>dog</t>
  </si>
  <si>
    <t>2019-08-20</t>
  </si>
  <si>
    <t>checkup</t>
  </si>
  <si>
    <t>dog</t>
  </si>
  <si>
    <t>2019-08-20</t>
  </si>
  <si>
    <t>emergency</t>
  </si>
  <si>
    <t>cat</t>
  </si>
  <si>
    <t>2019-08-20</t>
  </si>
  <si>
    <t>other</t>
  </si>
  <si>
    <t>bird</t>
  </si>
  <si>
    <t>2019-08-20</t>
  </si>
  <si>
    <t>other</t>
  </si>
  <si>
    <t>hamster</t>
  </si>
  <si>
    <t>2019-08-20</t>
  </si>
  <si>
    <t>checkup</t>
  </si>
  <si>
    <t>cat</t>
  </si>
  <si>
    <t>2019-08-20</t>
  </si>
  <si>
    <t>checkup</t>
  </si>
  <si>
    <t>dog</t>
  </si>
  <si>
    <t>2019-08-20</t>
  </si>
  <si>
    <t>emergency</t>
  </si>
  <si>
    <t>dog</t>
  </si>
  <si>
    <t>2019-08-20</t>
  </si>
  <si>
    <t>emergency</t>
  </si>
  <si>
    <t>dog</t>
  </si>
  <si>
    <t>2019-08-20</t>
  </si>
  <si>
    <t>checkup</t>
  </si>
  <si>
    <t>cat</t>
  </si>
  <si>
    <t>2019-08-20</t>
  </si>
  <si>
    <t>checkup</t>
  </si>
  <si>
    <t>dog</t>
  </si>
  <si>
    <t>2019-08-20</t>
  </si>
  <si>
    <t>checkup</t>
  </si>
  <si>
    <t>rabbit</t>
  </si>
  <si>
    <t>2019-08-20</t>
  </si>
  <si>
    <t>emergency</t>
  </si>
  <si>
    <t>dog</t>
  </si>
  <si>
    <t>2019-08-20</t>
  </si>
  <si>
    <t>checkup</t>
  </si>
  <si>
    <t>rabbit</t>
  </si>
  <si>
    <t>2019-08-20</t>
  </si>
  <si>
    <t>checkup</t>
  </si>
  <si>
    <t>dog</t>
  </si>
  <si>
    <t>2019-08-20</t>
  </si>
  <si>
    <t>vac</t>
  </si>
  <si>
    <t>dog</t>
  </si>
  <si>
    <t>2019-08-20</t>
  </si>
  <si>
    <t>other</t>
  </si>
  <si>
    <t>cat</t>
  </si>
  <si>
    <t>2019-08-20</t>
  </si>
  <si>
    <t>other</t>
  </si>
  <si>
    <t>bird</t>
  </si>
  <si>
    <t>2019-08-21</t>
  </si>
  <si>
    <t>checkup</t>
  </si>
  <si>
    <t>cat</t>
  </si>
  <si>
    <t>2019-08-21</t>
  </si>
  <si>
    <t>emergency</t>
  </si>
  <si>
    <t>dog</t>
  </si>
  <si>
    <t>2019-08-21</t>
  </si>
  <si>
    <t>other</t>
  </si>
  <si>
    <t>cat</t>
  </si>
  <si>
    <t>2019-08-21</t>
  </si>
  <si>
    <t>checkup</t>
  </si>
  <si>
    <t>dog</t>
  </si>
  <si>
    <t>2019-08-21</t>
  </si>
  <si>
    <t>checkup</t>
  </si>
  <si>
    <t>dog</t>
  </si>
  <si>
    <t>2019-08-21</t>
  </si>
  <si>
    <t>other</t>
  </si>
  <si>
    <t>dog</t>
  </si>
  <si>
    <t>2019-08-21</t>
  </si>
  <si>
    <t>checkup</t>
  </si>
  <si>
    <t>bird</t>
  </si>
  <si>
    <t>2019-08-21</t>
  </si>
  <si>
    <t>other</t>
  </si>
  <si>
    <t>dog</t>
  </si>
  <si>
    <t>2019-08-21</t>
  </si>
  <si>
    <t>emergency</t>
  </si>
  <si>
    <t>cat</t>
  </si>
  <si>
    <t>2019-08-21</t>
  </si>
  <si>
    <t>other</t>
  </si>
  <si>
    <t>cat</t>
  </si>
  <si>
    <t>2019-08-21</t>
  </si>
  <si>
    <t>checkup</t>
  </si>
  <si>
    <t>bird</t>
  </si>
  <si>
    <t>2019-08-21</t>
  </si>
  <si>
    <t>vac</t>
  </si>
  <si>
    <t>cat</t>
  </si>
  <si>
    <t>2019-08-21</t>
  </si>
  <si>
    <t>vac</t>
  </si>
  <si>
    <t>cat</t>
  </si>
  <si>
    <t>2019-08-21</t>
  </si>
  <si>
    <t>other</t>
  </si>
  <si>
    <t>cat</t>
  </si>
  <si>
    <t>2019-08-21</t>
  </si>
  <si>
    <t>checkup</t>
  </si>
  <si>
    <t>cat</t>
  </si>
  <si>
    <t>2019-08-22</t>
  </si>
  <si>
    <t>checkup</t>
  </si>
  <si>
    <t>dog</t>
  </si>
  <si>
    <t>2019-08-22</t>
  </si>
  <si>
    <t>other</t>
  </si>
  <si>
    <t>dog</t>
  </si>
  <si>
    <t>2019-08-22</t>
  </si>
  <si>
    <t>checkup</t>
  </si>
  <si>
    <t>cat</t>
  </si>
  <si>
    <t>2019-08-22</t>
  </si>
  <si>
    <t>vac</t>
  </si>
  <si>
    <t>dog</t>
  </si>
  <si>
    <t>2019-08-22</t>
  </si>
  <si>
    <t>other</t>
  </si>
  <si>
    <t>dog</t>
  </si>
  <si>
    <t>2019-08-22</t>
  </si>
  <si>
    <t>other</t>
  </si>
  <si>
    <t>rabbit</t>
  </si>
  <si>
    <t>2019-08-22</t>
  </si>
  <si>
    <t>other</t>
  </si>
  <si>
    <t>dog</t>
  </si>
  <si>
    <t>2019-08-22</t>
  </si>
  <si>
    <t>checkup</t>
  </si>
  <si>
    <t>dog</t>
  </si>
  <si>
    <t>2019-08-22</t>
  </si>
  <si>
    <t>other</t>
  </si>
  <si>
    <t>bird</t>
  </si>
  <si>
    <t>2019-08-22</t>
  </si>
  <si>
    <t>vac</t>
  </si>
  <si>
    <t>dog</t>
  </si>
  <si>
    <t>2019-08-22</t>
  </si>
  <si>
    <t>vac</t>
  </si>
  <si>
    <t>rabbit</t>
  </si>
  <si>
    <t>2019-08-22</t>
  </si>
  <si>
    <t>other</t>
  </si>
  <si>
    <t>rabbit</t>
  </si>
  <si>
    <t>2019-08-22</t>
  </si>
  <si>
    <t>checkup</t>
  </si>
  <si>
    <t>rabbit</t>
  </si>
  <si>
    <t>2019-08-22</t>
  </si>
  <si>
    <t>checkup</t>
  </si>
  <si>
    <t>cat</t>
  </si>
  <si>
    <t>2019-08-22</t>
  </si>
  <si>
    <t>checkup</t>
  </si>
  <si>
    <t>cat</t>
  </si>
  <si>
    <t>2019-08-22</t>
  </si>
  <si>
    <t>other</t>
  </si>
  <si>
    <t>dog</t>
  </si>
  <si>
    <t>2019-08-22</t>
  </si>
  <si>
    <t>other</t>
  </si>
  <si>
    <t>dog</t>
  </si>
  <si>
    <t>2019-08-23</t>
  </si>
  <si>
    <t>checkup</t>
  </si>
  <si>
    <t>dog</t>
  </si>
  <si>
    <t>2019-08-23</t>
  </si>
  <si>
    <t>checkup</t>
  </si>
  <si>
    <t>dog</t>
  </si>
  <si>
    <t>2019-08-23</t>
  </si>
  <si>
    <t>checkup</t>
  </si>
  <si>
    <t>dog</t>
  </si>
  <si>
    <t>2019-08-23</t>
  </si>
  <si>
    <t>checkup</t>
  </si>
  <si>
    <t>dog</t>
  </si>
  <si>
    <t>2019-08-23</t>
  </si>
  <si>
    <t>checkup</t>
  </si>
  <si>
    <t>cat</t>
  </si>
  <si>
    <t>2019-08-23</t>
  </si>
  <si>
    <t>emergency</t>
  </si>
  <si>
    <t>cat</t>
  </si>
  <si>
    <t>2019-08-23</t>
  </si>
  <si>
    <t>checkup</t>
  </si>
  <si>
    <t>rabbit</t>
  </si>
  <si>
    <t>2019-08-23</t>
  </si>
  <si>
    <t>checkup</t>
  </si>
  <si>
    <t>dog</t>
  </si>
  <si>
    <t>2019-08-23</t>
  </si>
  <si>
    <t>checkup</t>
  </si>
  <si>
    <t>dog</t>
  </si>
  <si>
    <t>2019-08-23</t>
  </si>
  <si>
    <t>vac</t>
  </si>
  <si>
    <t>dog</t>
  </si>
  <si>
    <t>2019-08-23</t>
  </si>
  <si>
    <t>emergency</t>
  </si>
  <si>
    <t>cat</t>
  </si>
  <si>
    <t>2019-08-23</t>
  </si>
  <si>
    <t>emergency</t>
  </si>
  <si>
    <t>dog</t>
  </si>
  <si>
    <t>2019-08-23</t>
  </si>
  <si>
    <t>vac</t>
  </si>
  <si>
    <t>bird</t>
  </si>
  <si>
    <t>2019-08-23</t>
  </si>
  <si>
    <t>checkup</t>
  </si>
  <si>
    <t>dog</t>
  </si>
  <si>
    <t>2019-08-23</t>
  </si>
  <si>
    <t>checkup</t>
  </si>
  <si>
    <t>cat</t>
  </si>
  <si>
    <t>2019-08-26</t>
  </si>
  <si>
    <t>vac</t>
  </si>
  <si>
    <t>dog</t>
  </si>
  <si>
    <t>2019-08-26</t>
  </si>
  <si>
    <t>other</t>
  </si>
  <si>
    <t>cat</t>
  </si>
  <si>
    <t>2019-08-26</t>
  </si>
  <si>
    <t>vac</t>
  </si>
  <si>
    <t>hamster</t>
  </si>
  <si>
    <t>2019-08-26</t>
  </si>
  <si>
    <t>other</t>
  </si>
  <si>
    <t>dog</t>
  </si>
  <si>
    <t>2019-08-26</t>
  </si>
  <si>
    <t>other</t>
  </si>
  <si>
    <t>cat</t>
  </si>
  <si>
    <t>2019-08-26</t>
  </si>
  <si>
    <t>vac</t>
  </si>
  <si>
    <t>cat</t>
  </si>
  <si>
    <t>2019-08-26</t>
  </si>
  <si>
    <t>vac</t>
  </si>
  <si>
    <t>cat</t>
  </si>
  <si>
    <t>2019-08-26</t>
  </si>
  <si>
    <t>other</t>
  </si>
  <si>
    <t>dog</t>
  </si>
  <si>
    <t>2019-08-26</t>
  </si>
  <si>
    <t>checkup</t>
  </si>
  <si>
    <t>cat</t>
  </si>
  <si>
    <t>2019-08-26</t>
  </si>
  <si>
    <t>checkup</t>
  </si>
  <si>
    <t>dog</t>
  </si>
  <si>
    <t>2019-08-26</t>
  </si>
  <si>
    <t>checkup</t>
  </si>
  <si>
    <t>dog</t>
  </si>
  <si>
    <t>2019-08-27</t>
  </si>
  <si>
    <t>emergency</t>
  </si>
  <si>
    <t>dog</t>
  </si>
  <si>
    <t>2019-08-27</t>
  </si>
  <si>
    <t>other</t>
  </si>
  <si>
    <t>dog</t>
  </si>
  <si>
    <t>2019-08-27</t>
  </si>
  <si>
    <t>vac</t>
  </si>
  <si>
    <t>cat</t>
  </si>
  <si>
    <t>2019-08-27</t>
  </si>
  <si>
    <t>checkup</t>
  </si>
  <si>
    <t>cat</t>
  </si>
  <si>
    <t>2019-08-27</t>
  </si>
  <si>
    <t>vac</t>
  </si>
  <si>
    <t>dog</t>
  </si>
  <si>
    <t>2019-08-27</t>
  </si>
  <si>
    <t>checkup</t>
  </si>
  <si>
    <t>cat</t>
  </si>
  <si>
    <t>2019-08-27</t>
  </si>
  <si>
    <t>vac</t>
  </si>
  <si>
    <t>dog</t>
  </si>
  <si>
    <t>2019-08-27</t>
  </si>
  <si>
    <t>checkup</t>
  </si>
  <si>
    <t>cat</t>
  </si>
  <si>
    <t>2019-08-27</t>
  </si>
  <si>
    <t>checkup</t>
  </si>
  <si>
    <t>bird</t>
  </si>
  <si>
    <t>2019-08-27</t>
  </si>
  <si>
    <t>other</t>
  </si>
  <si>
    <t>bird</t>
  </si>
  <si>
    <t>2019-08-27</t>
  </si>
  <si>
    <t>emergency</t>
  </si>
  <si>
    <t>dog</t>
  </si>
  <si>
    <t>2019-08-27</t>
  </si>
  <si>
    <t>checkup</t>
  </si>
  <si>
    <t>dog</t>
  </si>
  <si>
    <t>2019-08-27</t>
  </si>
  <si>
    <t>other</t>
  </si>
  <si>
    <t>dog</t>
  </si>
  <si>
    <t>2019-08-27</t>
  </si>
  <si>
    <t>other</t>
  </si>
  <si>
    <t>dog</t>
  </si>
  <si>
    <t>2019-08-27</t>
  </si>
  <si>
    <t>vac</t>
  </si>
  <si>
    <t>dog</t>
  </si>
  <si>
    <t>2019-08-28</t>
  </si>
  <si>
    <t>other</t>
  </si>
  <si>
    <t>dog</t>
  </si>
  <si>
    <t>2019-08-28</t>
  </si>
  <si>
    <t>vac</t>
  </si>
  <si>
    <t>cat</t>
  </si>
  <si>
    <t>2019-08-28</t>
  </si>
  <si>
    <t>other</t>
  </si>
  <si>
    <t>cat</t>
  </si>
  <si>
    <t>2019-08-28</t>
  </si>
  <si>
    <t>vac</t>
  </si>
  <si>
    <t>dog</t>
  </si>
  <si>
    <t>2019-08-28</t>
  </si>
  <si>
    <t>other</t>
  </si>
  <si>
    <t>cat</t>
  </si>
  <si>
    <t>2019-08-28</t>
  </si>
  <si>
    <t>other</t>
  </si>
  <si>
    <t>rabbit</t>
  </si>
  <si>
    <t>2019-08-28</t>
  </si>
  <si>
    <t>emergency</t>
  </si>
  <si>
    <t>cat</t>
  </si>
  <si>
    <t>2019-08-28</t>
  </si>
  <si>
    <t>vac</t>
  </si>
  <si>
    <t>dog</t>
  </si>
  <si>
    <t>2019-08-28</t>
  </si>
  <si>
    <t>other</t>
  </si>
  <si>
    <t>rabbit</t>
  </si>
  <si>
    <t>2019-08-28</t>
  </si>
  <si>
    <t>checkup</t>
  </si>
  <si>
    <t>cat</t>
  </si>
  <si>
    <t>2019-08-28</t>
  </si>
  <si>
    <t>checkup</t>
  </si>
  <si>
    <t>cat</t>
  </si>
  <si>
    <t>2019-08-28</t>
  </si>
  <si>
    <t>other</t>
  </si>
  <si>
    <t>cat</t>
  </si>
  <si>
    <t>2019-08-28</t>
  </si>
  <si>
    <t>checkup</t>
  </si>
  <si>
    <t>dog</t>
  </si>
  <si>
    <t>2019-08-28</t>
  </si>
  <si>
    <t>other</t>
  </si>
  <si>
    <t>dog</t>
  </si>
  <si>
    <t>2019-08-28</t>
  </si>
  <si>
    <t>vac</t>
  </si>
  <si>
    <t>hamster</t>
  </si>
  <si>
    <t>2019-08-29</t>
  </si>
  <si>
    <t>checkup</t>
  </si>
  <si>
    <t>dog</t>
  </si>
  <si>
    <t>2019-08-29</t>
  </si>
  <si>
    <t>checkup</t>
  </si>
  <si>
    <t>dog</t>
  </si>
  <si>
    <t>2019-08-29</t>
  </si>
  <si>
    <t>emergency</t>
  </si>
  <si>
    <t>dog</t>
  </si>
  <si>
    <t>2019-08-29</t>
  </si>
  <si>
    <t>checkup</t>
  </si>
  <si>
    <t>cat</t>
  </si>
  <si>
    <t>2019-08-29</t>
  </si>
  <si>
    <t>other</t>
  </si>
  <si>
    <t>rabbit</t>
  </si>
  <si>
    <t>2019-08-29</t>
  </si>
  <si>
    <t>checkup</t>
  </si>
  <si>
    <t>cat</t>
  </si>
  <si>
    <t>2019-08-29</t>
  </si>
  <si>
    <t>checkup</t>
  </si>
  <si>
    <t>dog</t>
  </si>
  <si>
    <t>2019-08-29</t>
  </si>
  <si>
    <t>emergency</t>
  </si>
  <si>
    <t>dog</t>
  </si>
  <si>
    <t>2019-08-29</t>
  </si>
  <si>
    <t>checkup</t>
  </si>
  <si>
    <t>bird</t>
  </si>
  <si>
    <t>2019-08-29</t>
  </si>
  <si>
    <t>checkup</t>
  </si>
  <si>
    <t>cat</t>
  </si>
  <si>
    <t>2019-08-29</t>
  </si>
  <si>
    <t>vac</t>
  </si>
  <si>
    <t>dog</t>
  </si>
  <si>
    <t>2019-08-29</t>
  </si>
  <si>
    <t>checkup</t>
  </si>
  <si>
    <t>dog</t>
  </si>
  <si>
    <t>2019-08-29</t>
  </si>
  <si>
    <t>checkup</t>
  </si>
  <si>
    <t>dog</t>
  </si>
  <si>
    <t>2019-08-29</t>
  </si>
  <si>
    <t>checkup</t>
  </si>
  <si>
    <t>dog</t>
  </si>
  <si>
    <t>2019-08-30</t>
  </si>
  <si>
    <t>vac</t>
  </si>
  <si>
    <t>dog</t>
  </si>
  <si>
    <t>2019-08-30</t>
  </si>
  <si>
    <t>checkup</t>
  </si>
  <si>
    <t>dog</t>
  </si>
  <si>
    <t>2019-08-30</t>
  </si>
  <si>
    <t>vac</t>
  </si>
  <si>
    <t>cat</t>
  </si>
  <si>
    <t>2019-08-30</t>
  </si>
  <si>
    <t>vac</t>
  </si>
  <si>
    <t>dog</t>
  </si>
  <si>
    <t>2019-08-30</t>
  </si>
  <si>
    <t>checkup</t>
  </si>
  <si>
    <t>cat</t>
  </si>
  <si>
    <t>2019-08-30</t>
  </si>
  <si>
    <t>checkup</t>
  </si>
  <si>
    <t>dog</t>
  </si>
  <si>
    <t>2019-08-30</t>
  </si>
  <si>
    <t>vac</t>
  </si>
  <si>
    <t>bird</t>
  </si>
  <si>
    <t>2019-08-30</t>
  </si>
  <si>
    <t>checkup</t>
  </si>
  <si>
    <t>dog</t>
  </si>
  <si>
    <t>2019-08-30</t>
  </si>
  <si>
    <t>other</t>
  </si>
  <si>
    <t>dog</t>
  </si>
  <si>
    <t>2019-08-30</t>
  </si>
  <si>
    <t>checkup</t>
  </si>
  <si>
    <t>dog</t>
  </si>
  <si>
    <t>2019-08-30</t>
  </si>
  <si>
    <t>checkup</t>
  </si>
  <si>
    <t>bird</t>
  </si>
  <si>
    <t>2019-08-30</t>
  </si>
  <si>
    <t>checkup</t>
  </si>
  <si>
    <t>bird</t>
  </si>
  <si>
    <t>2019-08-30</t>
  </si>
  <si>
    <t>vac</t>
  </si>
  <si>
    <t>hamster</t>
  </si>
  <si>
    <t>2019-09-02</t>
  </si>
  <si>
    <t>checkup</t>
  </si>
  <si>
    <t>cat</t>
  </si>
  <si>
    <t>2019-09-02</t>
  </si>
  <si>
    <t>emergency</t>
  </si>
  <si>
    <t>dog</t>
  </si>
  <si>
    <t>2019-09-02</t>
  </si>
  <si>
    <t>vac</t>
  </si>
  <si>
    <t>dog</t>
  </si>
  <si>
    <t>2019-09-02</t>
  </si>
  <si>
    <t>emergency</t>
  </si>
  <si>
    <t>dog</t>
  </si>
  <si>
    <t>2019-09-02</t>
  </si>
  <si>
    <t>emergency</t>
  </si>
  <si>
    <t>dog</t>
  </si>
  <si>
    <t>2019-09-02</t>
  </si>
  <si>
    <t>other</t>
  </si>
  <si>
    <t>dog</t>
  </si>
  <si>
    <t>2019-09-02</t>
  </si>
  <si>
    <t>checkup</t>
  </si>
  <si>
    <t>cat</t>
  </si>
  <si>
    <t>2019-09-02</t>
  </si>
  <si>
    <t>emergency</t>
  </si>
  <si>
    <t>cat</t>
  </si>
  <si>
    <t>2019-09-02</t>
  </si>
  <si>
    <t>checkup</t>
  </si>
  <si>
    <t>cat</t>
  </si>
  <si>
    <t>2019-09-02</t>
  </si>
  <si>
    <t>emergency</t>
  </si>
  <si>
    <t>cat</t>
  </si>
  <si>
    <t>2019-09-02</t>
  </si>
  <si>
    <t>emergency</t>
  </si>
  <si>
    <t>dog</t>
  </si>
  <si>
    <t>2019-09-02</t>
  </si>
  <si>
    <t>checkup</t>
  </si>
  <si>
    <t>cat</t>
  </si>
  <si>
    <t>2019-09-02</t>
  </si>
  <si>
    <t>checkup</t>
  </si>
  <si>
    <t>dog</t>
  </si>
  <si>
    <t>2019-09-02</t>
  </si>
  <si>
    <t>emergency</t>
  </si>
  <si>
    <t>cat</t>
  </si>
  <si>
    <t>2019-09-03</t>
  </si>
  <si>
    <t>emergency</t>
  </si>
  <si>
    <t>hamster</t>
  </si>
  <si>
    <t>2019-09-03</t>
  </si>
  <si>
    <t>emergency</t>
  </si>
  <si>
    <t>cat</t>
  </si>
  <si>
    <t>2019-09-03</t>
  </si>
  <si>
    <t>other</t>
  </si>
  <si>
    <t>dog</t>
  </si>
  <si>
    <t>2019-09-03</t>
  </si>
  <si>
    <t>other</t>
  </si>
  <si>
    <t>rabbit</t>
  </si>
  <si>
    <t>2019-09-03</t>
  </si>
  <si>
    <t>vac</t>
  </si>
  <si>
    <t>dog</t>
  </si>
  <si>
    <t>2019-09-03</t>
  </si>
  <si>
    <t>other</t>
  </si>
  <si>
    <t>bird</t>
  </si>
  <si>
    <t>2019-09-03</t>
  </si>
  <si>
    <t>other</t>
  </si>
  <si>
    <t>rabbit</t>
  </si>
  <si>
    <t>2019-09-03</t>
  </si>
  <si>
    <t>other</t>
  </si>
  <si>
    <t>cat</t>
  </si>
  <si>
    <t>2019-09-03</t>
  </si>
  <si>
    <t>checkup</t>
  </si>
  <si>
    <t>dog</t>
  </si>
  <si>
    <t>2019-09-03</t>
  </si>
  <si>
    <t>checkup</t>
  </si>
  <si>
    <t>dog</t>
  </si>
  <si>
    <t>2019-09-03</t>
  </si>
  <si>
    <t>checkup</t>
  </si>
  <si>
    <t>dog</t>
  </si>
  <si>
    <t>2019-09-03</t>
  </si>
  <si>
    <t>emergency</t>
  </si>
  <si>
    <t>cat</t>
  </si>
  <si>
    <t>2019-09-03</t>
  </si>
  <si>
    <t>emergency</t>
  </si>
  <si>
    <t>dog</t>
  </si>
  <si>
    <t>2019-09-03</t>
  </si>
  <si>
    <t>checkup</t>
  </si>
  <si>
    <t>dog</t>
  </si>
  <si>
    <t>2019-09-03</t>
  </si>
  <si>
    <t>other</t>
  </si>
  <si>
    <t>dog</t>
  </si>
  <si>
    <t>2019-09-04</t>
  </si>
  <si>
    <t>checkup</t>
  </si>
  <si>
    <t>bird</t>
  </si>
  <si>
    <t>2019-09-04</t>
  </si>
  <si>
    <t>other</t>
  </si>
  <si>
    <t>bird</t>
  </si>
  <si>
    <t>2019-09-04</t>
  </si>
  <si>
    <t>other</t>
  </si>
  <si>
    <t>cat</t>
  </si>
  <si>
    <t>2019-09-04</t>
  </si>
  <si>
    <t>checkup</t>
  </si>
  <si>
    <t>dog</t>
  </si>
  <si>
    <t>2019-09-04</t>
  </si>
  <si>
    <t>checkup</t>
  </si>
  <si>
    <t>dog</t>
  </si>
  <si>
    <t>2019-09-04</t>
  </si>
  <si>
    <t>checkup</t>
  </si>
  <si>
    <t>cat</t>
  </si>
  <si>
    <t>2019-09-04</t>
  </si>
  <si>
    <t>other</t>
  </si>
  <si>
    <t>dog</t>
  </si>
  <si>
    <t>2019-09-04</t>
  </si>
  <si>
    <t>checkup</t>
  </si>
  <si>
    <t>dog</t>
  </si>
  <si>
    <t>2019-09-04</t>
  </si>
  <si>
    <t>other</t>
  </si>
  <si>
    <t>dog</t>
  </si>
  <si>
    <t>2019-09-04</t>
  </si>
  <si>
    <t>other</t>
  </si>
  <si>
    <t>cat</t>
  </si>
  <si>
    <t>2019-09-04</t>
  </si>
  <si>
    <t>checkup</t>
  </si>
  <si>
    <t>cat</t>
  </si>
  <si>
    <t>2019-09-04</t>
  </si>
  <si>
    <t>other</t>
  </si>
  <si>
    <t>dog</t>
  </si>
  <si>
    <t>2019-09-04</t>
  </si>
  <si>
    <t>checkup</t>
  </si>
  <si>
    <t>dog</t>
  </si>
  <si>
    <t>2019-09-04</t>
  </si>
  <si>
    <t>other</t>
  </si>
  <si>
    <t>bird</t>
  </si>
  <si>
    <t>2019-09-04</t>
  </si>
  <si>
    <t>checkup</t>
  </si>
  <si>
    <t>dog</t>
  </si>
  <si>
    <t>2019-09-04</t>
  </si>
  <si>
    <t>other</t>
  </si>
  <si>
    <t>dog</t>
  </si>
  <si>
    <t>2019-09-04</t>
  </si>
  <si>
    <t>checkup</t>
  </si>
  <si>
    <t>cat</t>
  </si>
  <si>
    <t>2019-09-05</t>
  </si>
  <si>
    <t>emergency</t>
  </si>
  <si>
    <t>dog</t>
  </si>
  <si>
    <t>2019-09-05</t>
  </si>
  <si>
    <t>vac</t>
  </si>
  <si>
    <t>hamster</t>
  </si>
  <si>
    <t>2019-09-05</t>
  </si>
  <si>
    <t>other</t>
  </si>
  <si>
    <t>cat</t>
  </si>
  <si>
    <t>2019-09-05</t>
  </si>
  <si>
    <t>other</t>
  </si>
  <si>
    <t>dog</t>
  </si>
  <si>
    <t>2019-09-05</t>
  </si>
  <si>
    <t>checkup</t>
  </si>
  <si>
    <t>cat</t>
  </si>
  <si>
    <t>2019-09-05</t>
  </si>
  <si>
    <t>checkup</t>
  </si>
  <si>
    <t>rabbit</t>
  </si>
  <si>
    <t>2019-09-05</t>
  </si>
  <si>
    <t>checkup</t>
  </si>
  <si>
    <t>cat</t>
  </si>
  <si>
    <t>2019-09-05</t>
  </si>
  <si>
    <t>other</t>
  </si>
  <si>
    <t>dog</t>
  </si>
  <si>
    <t>2019-09-05</t>
  </si>
  <si>
    <t>vac</t>
  </si>
  <si>
    <t>dog</t>
  </si>
  <si>
    <t>2019-09-05</t>
  </si>
  <si>
    <t>other</t>
  </si>
  <si>
    <t>dog</t>
  </si>
  <si>
    <t>2019-09-05</t>
  </si>
  <si>
    <t>vac</t>
  </si>
  <si>
    <t>dog</t>
  </si>
  <si>
    <t>2019-09-05</t>
  </si>
  <si>
    <t>vac</t>
  </si>
  <si>
    <t>dog</t>
  </si>
  <si>
    <t>2019-09-05</t>
  </si>
  <si>
    <t>other</t>
  </si>
  <si>
    <t>dog</t>
  </si>
  <si>
    <t>2019-09-05</t>
  </si>
  <si>
    <t>other</t>
  </si>
  <si>
    <t>cat</t>
  </si>
  <si>
    <t>2019-09-05</t>
  </si>
  <si>
    <t>other</t>
  </si>
  <si>
    <t>hamster</t>
  </si>
  <si>
    <t>2019-09-06</t>
  </si>
  <si>
    <t>vac</t>
  </si>
  <si>
    <t>dog</t>
  </si>
  <si>
    <t>2019-09-06</t>
  </si>
  <si>
    <t>other</t>
  </si>
  <si>
    <t>bird</t>
  </si>
  <si>
    <t>2019-09-06</t>
  </si>
  <si>
    <t>emergency</t>
  </si>
  <si>
    <t>rabbit</t>
  </si>
  <si>
    <t>2019-09-06</t>
  </si>
  <si>
    <t>vac</t>
  </si>
  <si>
    <t>rabbit</t>
  </si>
  <si>
    <t>2019-09-06</t>
  </si>
  <si>
    <t>checkup</t>
  </si>
  <si>
    <t>dog</t>
  </si>
  <si>
    <t>2019-09-06</t>
  </si>
  <si>
    <t>other</t>
  </si>
  <si>
    <t>dog</t>
  </si>
  <si>
    <t>2019-09-06</t>
  </si>
  <si>
    <t>checkup</t>
  </si>
  <si>
    <t>rabbit</t>
  </si>
  <si>
    <t>2019-09-06</t>
  </si>
  <si>
    <t>checkup</t>
  </si>
  <si>
    <t>dog</t>
  </si>
  <si>
    <t>2019-09-06</t>
  </si>
  <si>
    <t>checkup</t>
  </si>
  <si>
    <t>dog</t>
  </si>
  <si>
    <t>2019-09-06</t>
  </si>
  <si>
    <t>other</t>
  </si>
  <si>
    <t>rabbit</t>
  </si>
  <si>
    <t>2019-09-06</t>
  </si>
  <si>
    <t>other</t>
  </si>
  <si>
    <t>dog</t>
  </si>
  <si>
    <t>2019-09-06</t>
  </si>
  <si>
    <t>other</t>
  </si>
  <si>
    <t>cat</t>
  </si>
  <si>
    <t>2019-09-06</t>
  </si>
  <si>
    <t>other</t>
  </si>
  <si>
    <t>cat</t>
  </si>
  <si>
    <t>2019-09-06</t>
  </si>
  <si>
    <t>checkup</t>
  </si>
  <si>
    <t>cat</t>
  </si>
  <si>
    <t>2019-09-06</t>
  </si>
  <si>
    <t>checkup</t>
  </si>
  <si>
    <t>dog</t>
  </si>
  <si>
    <t>2019-09-06</t>
  </si>
  <si>
    <t>other</t>
  </si>
  <si>
    <t>dog</t>
  </si>
  <si>
    <t>2019-09-06</t>
  </si>
  <si>
    <t>other</t>
  </si>
  <si>
    <t>cat</t>
  </si>
  <si>
    <t>2019-09-09</t>
  </si>
  <si>
    <t>emergency</t>
  </si>
  <si>
    <t>hamster</t>
  </si>
  <si>
    <t>2019-09-09</t>
  </si>
  <si>
    <t>checkup</t>
  </si>
  <si>
    <t>cat</t>
  </si>
  <si>
    <t>2019-09-09</t>
  </si>
  <si>
    <t>checkup</t>
  </si>
  <si>
    <t>dog</t>
  </si>
  <si>
    <t>2019-09-09</t>
  </si>
  <si>
    <t>other</t>
  </si>
  <si>
    <t>dog</t>
  </si>
  <si>
    <t>2019-09-09</t>
  </si>
  <si>
    <t>checkup</t>
  </si>
  <si>
    <t>cat</t>
  </si>
  <si>
    <t>2019-09-09</t>
  </si>
  <si>
    <t>vac</t>
  </si>
  <si>
    <t>dog</t>
  </si>
  <si>
    <t>2019-09-09</t>
  </si>
  <si>
    <t>emergency</t>
  </si>
  <si>
    <t>hamster</t>
  </si>
  <si>
    <t>2019-09-09</t>
  </si>
  <si>
    <t>emergency</t>
  </si>
  <si>
    <t>dog</t>
  </si>
  <si>
    <t>2019-09-09</t>
  </si>
  <si>
    <t>checkup</t>
  </si>
  <si>
    <t>dog</t>
  </si>
  <si>
    <t>2019-09-09</t>
  </si>
  <si>
    <t>checkup</t>
  </si>
  <si>
    <t>cat</t>
  </si>
  <si>
    <t>2019-09-09</t>
  </si>
  <si>
    <t>other</t>
  </si>
  <si>
    <t>cat</t>
  </si>
  <si>
    <t>2019-09-09</t>
  </si>
  <si>
    <t>checkup</t>
  </si>
  <si>
    <t>dog</t>
  </si>
  <si>
    <t>2019-09-09</t>
  </si>
  <si>
    <t>vac</t>
  </si>
  <si>
    <t>cat</t>
  </si>
  <si>
    <t>2019-09-10</t>
  </si>
  <si>
    <t>checkup</t>
  </si>
  <si>
    <t>hamster</t>
  </si>
  <si>
    <t>2019-09-10</t>
  </si>
  <si>
    <t>other</t>
  </si>
  <si>
    <t>cat</t>
  </si>
  <si>
    <t>2019-09-10</t>
  </si>
  <si>
    <t>checkup</t>
  </si>
  <si>
    <t>cat</t>
  </si>
  <si>
    <t>2019-09-10</t>
  </si>
  <si>
    <t>emergency</t>
  </si>
  <si>
    <t>cat</t>
  </si>
  <si>
    <t>2019-09-10</t>
  </si>
  <si>
    <t>emergency</t>
  </si>
  <si>
    <t>dog</t>
  </si>
  <si>
    <t>2019-09-10</t>
  </si>
  <si>
    <t>other</t>
  </si>
  <si>
    <t>rabbit</t>
  </si>
  <si>
    <t>2019-09-10</t>
  </si>
  <si>
    <t>emergency</t>
  </si>
  <si>
    <t>cat</t>
  </si>
  <si>
    <t>2019-09-10</t>
  </si>
  <si>
    <t>emergency</t>
  </si>
  <si>
    <t>dog</t>
  </si>
  <si>
    <t>2019-09-10</t>
  </si>
  <si>
    <t>checkup</t>
  </si>
  <si>
    <t>dog</t>
  </si>
  <si>
    <t>2019-09-10</t>
  </si>
  <si>
    <t>checkup</t>
  </si>
  <si>
    <t>dog</t>
  </si>
  <si>
    <t>2019-09-10</t>
  </si>
  <si>
    <t>emergency</t>
  </si>
  <si>
    <t>cat</t>
  </si>
  <si>
    <t>2019-09-10</t>
  </si>
  <si>
    <t>checkup</t>
  </si>
  <si>
    <t>bird</t>
  </si>
  <si>
    <t>2019-09-10</t>
  </si>
  <si>
    <t>checkup</t>
  </si>
  <si>
    <t>dog</t>
  </si>
  <si>
    <t>2019-09-10</t>
  </si>
  <si>
    <t>vac</t>
  </si>
  <si>
    <t>dog</t>
  </si>
  <si>
    <t>2019-09-10</t>
  </si>
  <si>
    <t>emergency</t>
  </si>
  <si>
    <t>dog</t>
  </si>
  <si>
    <t>2019-09-11</t>
  </si>
  <si>
    <t>other</t>
  </si>
  <si>
    <t>dog</t>
  </si>
  <si>
    <t>2019-09-11</t>
  </si>
  <si>
    <t>checkup</t>
  </si>
  <si>
    <t>dog</t>
  </si>
  <si>
    <t>2019-09-11</t>
  </si>
  <si>
    <t>checkup</t>
  </si>
  <si>
    <t>cat</t>
  </si>
  <si>
    <t>2019-09-11</t>
  </si>
  <si>
    <t>checkup</t>
  </si>
  <si>
    <t>dog</t>
  </si>
  <si>
    <t>2019-09-11</t>
  </si>
  <si>
    <t>vac</t>
  </si>
  <si>
    <t>cat</t>
  </si>
  <si>
    <t>2019-09-11</t>
  </si>
  <si>
    <t>vac</t>
  </si>
  <si>
    <t>cat</t>
  </si>
  <si>
    <t>2019-09-11</t>
  </si>
  <si>
    <t>checkup</t>
  </si>
  <si>
    <t>cat</t>
  </si>
  <si>
    <t>2019-09-11</t>
  </si>
  <si>
    <t>other</t>
  </si>
  <si>
    <t>dog</t>
  </si>
  <si>
    <t>2019-09-11</t>
  </si>
  <si>
    <t>vac</t>
  </si>
  <si>
    <t>dog</t>
  </si>
  <si>
    <t>2019-09-11</t>
  </si>
  <si>
    <t>checkup</t>
  </si>
  <si>
    <t>cat</t>
  </si>
  <si>
    <t>2019-09-11</t>
  </si>
  <si>
    <t>other</t>
  </si>
  <si>
    <t>bird</t>
  </si>
  <si>
    <t>2019-09-11</t>
  </si>
  <si>
    <t>emergency</t>
  </si>
  <si>
    <t>cat</t>
  </si>
  <si>
    <t>2019-09-11</t>
  </si>
  <si>
    <t>checkup</t>
  </si>
  <si>
    <t>dog</t>
  </si>
  <si>
    <t>2019-09-11</t>
  </si>
  <si>
    <t>checkup</t>
  </si>
  <si>
    <t>cat</t>
  </si>
  <si>
    <t>2019-09-11</t>
  </si>
  <si>
    <t>vac</t>
  </si>
  <si>
    <t>dog</t>
  </si>
  <si>
    <t>2019-09-11</t>
  </si>
  <si>
    <t>checkup</t>
  </si>
  <si>
    <t>dog</t>
  </si>
  <si>
    <t>2019-09-11</t>
  </si>
  <si>
    <t>other</t>
  </si>
  <si>
    <t>dog</t>
  </si>
  <si>
    <t>2019-09-12</t>
  </si>
  <si>
    <t>checkup</t>
  </si>
  <si>
    <t>dog</t>
  </si>
  <si>
    <t>2019-09-12</t>
  </si>
  <si>
    <t>vac</t>
  </si>
  <si>
    <t>hamster</t>
  </si>
  <si>
    <t>2019-09-12</t>
  </si>
  <si>
    <t>vac</t>
  </si>
  <si>
    <t>rabbit</t>
  </si>
  <si>
    <t>2019-09-12</t>
  </si>
  <si>
    <t>other</t>
  </si>
  <si>
    <t>cat</t>
  </si>
  <si>
    <t>2019-09-12</t>
  </si>
  <si>
    <t>vac</t>
  </si>
  <si>
    <t>dog</t>
  </si>
  <si>
    <t>2019-09-12</t>
  </si>
  <si>
    <t>checkup</t>
  </si>
  <si>
    <t>dog</t>
  </si>
  <si>
    <t>2019-09-12</t>
  </si>
  <si>
    <t>checkup</t>
  </si>
  <si>
    <t>dog</t>
  </si>
  <si>
    <t>2019-09-12</t>
  </si>
  <si>
    <t>checkup</t>
  </si>
  <si>
    <t>cat</t>
  </si>
  <si>
    <t>2019-09-12</t>
  </si>
  <si>
    <t>vac</t>
  </si>
  <si>
    <t>cat</t>
  </si>
  <si>
    <t>2019-09-12</t>
  </si>
  <si>
    <t>other</t>
  </si>
  <si>
    <t>hamster</t>
  </si>
  <si>
    <t>2019-09-12</t>
  </si>
  <si>
    <t>checkup</t>
  </si>
  <si>
    <t>cat</t>
  </si>
  <si>
    <t>2019-09-12</t>
  </si>
  <si>
    <t>checkup</t>
  </si>
  <si>
    <t>cat</t>
  </si>
  <si>
    <t>2019-09-12</t>
  </si>
  <si>
    <t>checkup</t>
  </si>
  <si>
    <t>dog</t>
  </si>
  <si>
    <t>2019-09-12</t>
  </si>
  <si>
    <t>checkup</t>
  </si>
  <si>
    <t>bird</t>
  </si>
  <si>
    <t>2019-09-12</t>
  </si>
  <si>
    <t>vac</t>
  </si>
  <si>
    <t>dog</t>
  </si>
  <si>
    <t>2019-09-13</t>
  </si>
  <si>
    <t>checkup</t>
  </si>
  <si>
    <t>dog</t>
  </si>
  <si>
    <t>2019-09-13</t>
  </si>
  <si>
    <t>checkup</t>
  </si>
  <si>
    <t>cat</t>
  </si>
  <si>
    <t>2019-09-13</t>
  </si>
  <si>
    <t>checkup</t>
  </si>
  <si>
    <t>cat</t>
  </si>
  <si>
    <t>2019-09-13</t>
  </si>
  <si>
    <t>other</t>
  </si>
  <si>
    <t>cat</t>
  </si>
  <si>
    <t>2019-09-13</t>
  </si>
  <si>
    <t>emergency</t>
  </si>
  <si>
    <t>dog</t>
  </si>
  <si>
    <t>2019-09-13</t>
  </si>
  <si>
    <t>other</t>
  </si>
  <si>
    <t>dog</t>
  </si>
  <si>
    <t>2019-09-13</t>
  </si>
  <si>
    <t>checkup</t>
  </si>
  <si>
    <t>cat</t>
  </si>
  <si>
    <t>2019-09-13</t>
  </si>
  <si>
    <t>checkup</t>
  </si>
  <si>
    <t>dog</t>
  </si>
  <si>
    <t>2019-09-13</t>
  </si>
  <si>
    <t>other</t>
  </si>
  <si>
    <t>dog</t>
  </si>
  <si>
    <t>2019-09-13</t>
  </si>
  <si>
    <t>other</t>
  </si>
  <si>
    <t>dog</t>
  </si>
  <si>
    <t>2019-09-13</t>
  </si>
  <si>
    <t>checkup</t>
  </si>
  <si>
    <t>dog</t>
  </si>
  <si>
    <t>2019-09-16</t>
  </si>
  <si>
    <t>emergency</t>
  </si>
  <si>
    <t>cat</t>
  </si>
  <si>
    <t>2019-09-16</t>
  </si>
  <si>
    <t>emergency</t>
  </si>
  <si>
    <t>cat</t>
  </si>
  <si>
    <t>2019-09-16</t>
  </si>
  <si>
    <t>checkup</t>
  </si>
  <si>
    <t>dog</t>
  </si>
  <si>
    <t>2019-09-16</t>
  </si>
  <si>
    <t>other</t>
  </si>
  <si>
    <t>dog</t>
  </si>
  <si>
    <t>2019-09-16</t>
  </si>
  <si>
    <t>vac</t>
  </si>
  <si>
    <t>bird</t>
  </si>
  <si>
    <t>2019-09-16</t>
  </si>
  <si>
    <t>vac</t>
  </si>
  <si>
    <t>hamster</t>
  </si>
  <si>
    <t>2019-09-16</t>
  </si>
  <si>
    <t>emergency</t>
  </si>
  <si>
    <t>bird</t>
  </si>
  <si>
    <t>2019-09-16</t>
  </si>
  <si>
    <t>emergency</t>
  </si>
  <si>
    <t>dog</t>
  </si>
  <si>
    <t>2019-09-16</t>
  </si>
  <si>
    <t>other</t>
  </si>
  <si>
    <t>dog</t>
  </si>
  <si>
    <t>2019-09-16</t>
  </si>
  <si>
    <t>checkup</t>
  </si>
  <si>
    <t>cat</t>
  </si>
  <si>
    <t>2019-09-16</t>
  </si>
  <si>
    <t>vac</t>
  </si>
  <si>
    <t>dog</t>
  </si>
  <si>
    <t>2019-09-16</t>
  </si>
  <si>
    <t>checkup</t>
  </si>
  <si>
    <t>dog</t>
  </si>
  <si>
    <t>2019-09-16</t>
  </si>
  <si>
    <t>checkup</t>
  </si>
  <si>
    <t>bird</t>
  </si>
  <si>
    <t>2019-09-16</t>
  </si>
  <si>
    <t>vac</t>
  </si>
  <si>
    <t>rabbit</t>
  </si>
  <si>
    <t>2019-09-16</t>
  </si>
  <si>
    <t>other</t>
  </si>
  <si>
    <t>hamster</t>
  </si>
  <si>
    <t>2019-09-16</t>
  </si>
  <si>
    <t>emergency</t>
  </si>
  <si>
    <t>cat</t>
  </si>
  <si>
    <t>2019-09-16</t>
  </si>
  <si>
    <t>other</t>
  </si>
  <si>
    <t>cat</t>
  </si>
  <si>
    <t>2019-09-17</t>
  </si>
  <si>
    <t>emergency</t>
  </si>
  <si>
    <t>dog</t>
  </si>
  <si>
    <t>2019-09-17</t>
  </si>
  <si>
    <t>other</t>
  </si>
  <si>
    <t>dog</t>
  </si>
  <si>
    <t>2019-09-17</t>
  </si>
  <si>
    <t>checkup</t>
  </si>
  <si>
    <t>dog</t>
  </si>
  <si>
    <t>2019-09-17</t>
  </si>
  <si>
    <t>emergency</t>
  </si>
  <si>
    <t>rabbit</t>
  </si>
  <si>
    <t>2019-09-17</t>
  </si>
  <si>
    <t>checkup</t>
  </si>
  <si>
    <t>cat</t>
  </si>
  <si>
    <t>2019-09-17</t>
  </si>
  <si>
    <t>checkup</t>
  </si>
  <si>
    <t>dog</t>
  </si>
  <si>
    <t>2019-09-17</t>
  </si>
  <si>
    <t>other</t>
  </si>
  <si>
    <t>dog</t>
  </si>
  <si>
    <t>2019-09-17</t>
  </si>
  <si>
    <t>other</t>
  </si>
  <si>
    <t>cat</t>
  </si>
  <si>
    <t>2019-09-17</t>
  </si>
  <si>
    <t>checkup</t>
  </si>
  <si>
    <t>dog</t>
  </si>
  <si>
    <t>2019-09-17</t>
  </si>
  <si>
    <t>emergency</t>
  </si>
  <si>
    <t>dog</t>
  </si>
  <si>
    <t>2019-09-17</t>
  </si>
  <si>
    <t>emergency</t>
  </si>
  <si>
    <t>dog</t>
  </si>
  <si>
    <t>2019-09-17</t>
  </si>
  <si>
    <t>vac</t>
  </si>
  <si>
    <t>cat</t>
  </si>
  <si>
    <t>2019-09-18</t>
  </si>
  <si>
    <t>other</t>
  </si>
  <si>
    <t>dog</t>
  </si>
  <si>
    <t>2019-09-18</t>
  </si>
  <si>
    <t>checkup</t>
  </si>
  <si>
    <t>dog</t>
  </si>
  <si>
    <t>2019-09-18</t>
  </si>
  <si>
    <t>vac</t>
  </si>
  <si>
    <t>dog</t>
  </si>
  <si>
    <t>2019-09-18</t>
  </si>
  <si>
    <t>checkup</t>
  </si>
  <si>
    <t>dog</t>
  </si>
  <si>
    <t>2019-09-18</t>
  </si>
  <si>
    <t>checkup</t>
  </si>
  <si>
    <t>dog</t>
  </si>
  <si>
    <t>2019-09-18</t>
  </si>
  <si>
    <t>other</t>
  </si>
  <si>
    <t>cat</t>
  </si>
  <si>
    <t>2019-09-18</t>
  </si>
  <si>
    <t>checkup</t>
  </si>
  <si>
    <t>cat</t>
  </si>
  <si>
    <t>2019-09-18</t>
  </si>
  <si>
    <t>other</t>
  </si>
  <si>
    <t>cat</t>
  </si>
  <si>
    <t>2019-09-18</t>
  </si>
  <si>
    <t>checkup</t>
  </si>
  <si>
    <t>dog</t>
  </si>
  <si>
    <t>2019-09-18</t>
  </si>
  <si>
    <t>checkup</t>
  </si>
  <si>
    <t>bird</t>
  </si>
  <si>
    <t>2019-09-18</t>
  </si>
  <si>
    <t>vac</t>
  </si>
  <si>
    <t>dog</t>
  </si>
  <si>
    <t>2019-09-18</t>
  </si>
  <si>
    <t>checkup</t>
  </si>
  <si>
    <t>cat</t>
  </si>
  <si>
    <t>2019-09-18</t>
  </si>
  <si>
    <t>other</t>
  </si>
  <si>
    <t>dog</t>
  </si>
  <si>
    <t>2019-09-18</t>
  </si>
  <si>
    <t>checkup</t>
  </si>
  <si>
    <t>dog</t>
  </si>
  <si>
    <t>2019-09-18</t>
  </si>
  <si>
    <t>other</t>
  </si>
  <si>
    <t>hamster</t>
  </si>
  <si>
    <t>2019-09-19</t>
  </si>
  <si>
    <t>vac</t>
  </si>
  <si>
    <t>cat</t>
  </si>
  <si>
    <t>2019-09-19</t>
  </si>
  <si>
    <t>checkup</t>
  </si>
  <si>
    <t>cat</t>
  </si>
  <si>
    <t>2019-09-19</t>
  </si>
  <si>
    <t>vac</t>
  </si>
  <si>
    <t>rabbit</t>
  </si>
  <si>
    <t>2019-09-19</t>
  </si>
  <si>
    <t>vac</t>
  </si>
  <si>
    <t>dog</t>
  </si>
  <si>
    <t>2019-09-19</t>
  </si>
  <si>
    <t>checkup</t>
  </si>
  <si>
    <t>dog</t>
  </si>
  <si>
    <t>2019-09-19</t>
  </si>
  <si>
    <t>other</t>
  </si>
  <si>
    <t>dog</t>
  </si>
  <si>
    <t>2019-09-19</t>
  </si>
  <si>
    <t>other</t>
  </si>
  <si>
    <t>dog</t>
  </si>
  <si>
    <t>2019-09-19</t>
  </si>
  <si>
    <t>checkup</t>
  </si>
  <si>
    <t>dog</t>
  </si>
  <si>
    <t>2019-09-19</t>
  </si>
  <si>
    <t>vac</t>
  </si>
  <si>
    <t>dog</t>
  </si>
  <si>
    <t>2019-09-19</t>
  </si>
  <si>
    <t>vac</t>
  </si>
  <si>
    <t>hamster</t>
  </si>
  <si>
    <t>2019-09-19</t>
  </si>
  <si>
    <t>checkup</t>
  </si>
  <si>
    <t>dog</t>
  </si>
  <si>
    <t>2019-09-19</t>
  </si>
  <si>
    <t>checkup</t>
  </si>
  <si>
    <t>hamster</t>
  </si>
  <si>
    <t>2019-09-19</t>
  </si>
  <si>
    <t>checkup</t>
  </si>
  <si>
    <t>hamster</t>
  </si>
  <si>
    <t>2019-09-19</t>
  </si>
  <si>
    <t>other</t>
  </si>
  <si>
    <t>cat</t>
  </si>
  <si>
    <t>2019-09-19</t>
  </si>
  <si>
    <t>other</t>
  </si>
  <si>
    <t>dog</t>
  </si>
  <si>
    <t>2019-09-19</t>
  </si>
  <si>
    <t>checkup</t>
  </si>
  <si>
    <t>rabbit</t>
  </si>
  <si>
    <t>2019-09-20</t>
  </si>
  <si>
    <t>checkup</t>
  </si>
  <si>
    <t>hamster</t>
  </si>
  <si>
    <t>2019-09-20</t>
  </si>
  <si>
    <t>checkup</t>
  </si>
  <si>
    <t>hamster</t>
  </si>
  <si>
    <t>2019-09-20</t>
  </si>
  <si>
    <t>other</t>
  </si>
  <si>
    <t>cat</t>
  </si>
  <si>
    <t>2019-09-20</t>
  </si>
  <si>
    <t>checkup</t>
  </si>
  <si>
    <t>dog</t>
  </si>
  <si>
    <t>2019-09-20</t>
  </si>
  <si>
    <t>checkup</t>
  </si>
  <si>
    <t>cat</t>
  </si>
  <si>
    <t>2019-09-20</t>
  </si>
  <si>
    <t>other</t>
  </si>
  <si>
    <t>dog</t>
  </si>
  <si>
    <t>2019-09-20</t>
  </si>
  <si>
    <t>checkup</t>
  </si>
  <si>
    <t>dog</t>
  </si>
  <si>
    <t>2019-09-20</t>
  </si>
  <si>
    <t>checkup</t>
  </si>
  <si>
    <t>hamster</t>
  </si>
  <si>
    <t>2019-09-20</t>
  </si>
  <si>
    <t>checkup</t>
  </si>
  <si>
    <t>rabbit</t>
  </si>
  <si>
    <t>2019-09-20</t>
  </si>
  <si>
    <t>other</t>
  </si>
  <si>
    <t>cat</t>
  </si>
  <si>
    <t>2019-09-20</t>
  </si>
  <si>
    <t>checkup</t>
  </si>
  <si>
    <t>dog</t>
  </si>
  <si>
    <t>2019-09-20</t>
  </si>
  <si>
    <t>vac</t>
  </si>
  <si>
    <t>rabbit</t>
  </si>
  <si>
    <t>2019-09-20</t>
  </si>
  <si>
    <t>checkup</t>
  </si>
  <si>
    <t>dog</t>
  </si>
  <si>
    <t>2019-09-20</t>
  </si>
  <si>
    <t>vac</t>
  </si>
  <si>
    <t>cat</t>
  </si>
  <si>
    <t>2019-09-20</t>
  </si>
  <si>
    <t>checkup</t>
  </si>
  <si>
    <t>cat</t>
  </si>
  <si>
    <t>2019-09-20</t>
  </si>
  <si>
    <t>emergency</t>
  </si>
  <si>
    <t>dog</t>
  </si>
  <si>
    <t>2019-09-20</t>
  </si>
  <si>
    <t>emergency</t>
  </si>
  <si>
    <t>cat</t>
  </si>
  <si>
    <t>2019-09-23</t>
  </si>
  <si>
    <t>checkup</t>
  </si>
  <si>
    <t>hamster</t>
  </si>
  <si>
    <t>2019-09-23</t>
  </si>
  <si>
    <t>checkup</t>
  </si>
  <si>
    <t>bird</t>
  </si>
  <si>
    <t>2019-09-23</t>
  </si>
  <si>
    <t>other</t>
  </si>
  <si>
    <t>cat</t>
  </si>
  <si>
    <t>2019-09-23</t>
  </si>
  <si>
    <t>other</t>
  </si>
  <si>
    <t>dog</t>
  </si>
  <si>
    <t>2019-09-23</t>
  </si>
  <si>
    <t>emergency</t>
  </si>
  <si>
    <t>rabbit</t>
  </si>
  <si>
    <t>2019-09-23</t>
  </si>
  <si>
    <t>checkup</t>
  </si>
  <si>
    <t>dog</t>
  </si>
  <si>
    <t>2019-09-23</t>
  </si>
  <si>
    <t>emergency</t>
  </si>
  <si>
    <t>dog</t>
  </si>
  <si>
    <t>2019-09-23</t>
  </si>
  <si>
    <t>checkup</t>
  </si>
  <si>
    <t>dog</t>
  </si>
  <si>
    <t>2019-09-23</t>
  </si>
  <si>
    <t>checkup</t>
  </si>
  <si>
    <t>dog</t>
  </si>
  <si>
    <t>2019-09-23</t>
  </si>
  <si>
    <t>checkup</t>
  </si>
  <si>
    <t>cat</t>
  </si>
  <si>
    <t>2019-09-23</t>
  </si>
  <si>
    <t>checkup</t>
  </si>
  <si>
    <t>dog</t>
  </si>
  <si>
    <t>2019-09-23</t>
  </si>
  <si>
    <t>emergency</t>
  </si>
  <si>
    <t>cat</t>
  </si>
  <si>
    <t>2019-09-23</t>
  </si>
  <si>
    <t>checkup</t>
  </si>
  <si>
    <t>dog</t>
  </si>
  <si>
    <t>2019-09-23</t>
  </si>
  <si>
    <t>emergency</t>
  </si>
  <si>
    <t>cat</t>
  </si>
  <si>
    <t>2019-09-23</t>
  </si>
  <si>
    <t>vac</t>
  </si>
  <si>
    <t>dog</t>
  </si>
  <si>
    <t>2019-09-24</t>
  </si>
  <si>
    <t>checkup</t>
  </si>
  <si>
    <t>dog</t>
  </si>
  <si>
    <t>2019-09-24</t>
  </si>
  <si>
    <t>checkup</t>
  </si>
  <si>
    <t>dog</t>
  </si>
  <si>
    <t>2019-09-24</t>
  </si>
  <si>
    <t>vac</t>
  </si>
  <si>
    <t>dog</t>
  </si>
  <si>
    <t>2019-09-24</t>
  </si>
  <si>
    <t>checkup</t>
  </si>
  <si>
    <t>dog</t>
  </si>
  <si>
    <t>2019-09-24</t>
  </si>
  <si>
    <t>other</t>
  </si>
  <si>
    <t>dog</t>
  </si>
  <si>
    <t>2019-09-24</t>
  </si>
  <si>
    <t>other</t>
  </si>
  <si>
    <t>hamster</t>
  </si>
  <si>
    <t>2019-09-24</t>
  </si>
  <si>
    <t>vac</t>
  </si>
  <si>
    <t>rabbit</t>
  </si>
  <si>
    <t>2019-09-24</t>
  </si>
  <si>
    <t>checkup</t>
  </si>
  <si>
    <t>dog</t>
  </si>
  <si>
    <t>2019-09-24</t>
  </si>
  <si>
    <t>emergency</t>
  </si>
  <si>
    <t>cat</t>
  </si>
  <si>
    <t>2019-09-24</t>
  </si>
  <si>
    <t>checkup</t>
  </si>
  <si>
    <t>dog</t>
  </si>
  <si>
    <t>2019-09-24</t>
  </si>
  <si>
    <t>vac</t>
  </si>
  <si>
    <t>cat</t>
  </si>
  <si>
    <t>2019-09-24</t>
  </si>
  <si>
    <t>vac</t>
  </si>
  <si>
    <t>cat</t>
  </si>
  <si>
    <t>2019-09-24</t>
  </si>
  <si>
    <t>vac</t>
  </si>
  <si>
    <t>hamster</t>
  </si>
  <si>
    <t>2019-09-24</t>
  </si>
  <si>
    <t>checkup</t>
  </si>
  <si>
    <t>bird</t>
  </si>
  <si>
    <t>2019-09-25</t>
  </si>
  <si>
    <t>vac</t>
  </si>
  <si>
    <t>rabbit</t>
  </si>
  <si>
    <t>2019-09-25</t>
  </si>
  <si>
    <t>emergency</t>
  </si>
  <si>
    <t>dog</t>
  </si>
  <si>
    <t>2019-09-25</t>
  </si>
  <si>
    <t>checkup</t>
  </si>
  <si>
    <t>cat</t>
  </si>
  <si>
    <t>2019-09-25</t>
  </si>
  <si>
    <t>checkup</t>
  </si>
  <si>
    <t>dog</t>
  </si>
  <si>
    <t>2019-09-25</t>
  </si>
  <si>
    <t>other</t>
  </si>
  <si>
    <t>dog</t>
  </si>
  <si>
    <t>2019-09-25</t>
  </si>
  <si>
    <t>other</t>
  </si>
  <si>
    <t>cat</t>
  </si>
  <si>
    <t>2019-09-25</t>
  </si>
  <si>
    <t>other</t>
  </si>
  <si>
    <t>dog</t>
  </si>
  <si>
    <t>2019-09-25</t>
  </si>
  <si>
    <t>other</t>
  </si>
  <si>
    <t>dog</t>
  </si>
  <si>
    <t>2019-09-25</t>
  </si>
  <si>
    <t>checkup</t>
  </si>
  <si>
    <t>cat</t>
  </si>
  <si>
    <t>2019-09-25</t>
  </si>
  <si>
    <t>checkup</t>
  </si>
  <si>
    <t>hamster</t>
  </si>
  <si>
    <t>2019-09-25</t>
  </si>
  <si>
    <t>checkup</t>
  </si>
  <si>
    <t>cat</t>
  </si>
  <si>
    <t>2019-09-25</t>
  </si>
  <si>
    <t>other</t>
  </si>
  <si>
    <t>hamster</t>
  </si>
  <si>
    <t>2019-09-26</t>
  </si>
  <si>
    <t>other</t>
  </si>
  <si>
    <t>hamster</t>
  </si>
  <si>
    <t>2019-09-26</t>
  </si>
  <si>
    <t>emergency</t>
  </si>
  <si>
    <t>dog</t>
  </si>
  <si>
    <t>2019-09-26</t>
  </si>
  <si>
    <t>checkup</t>
  </si>
  <si>
    <t>cat</t>
  </si>
  <si>
    <t>2019-09-26</t>
  </si>
  <si>
    <t>other</t>
  </si>
  <si>
    <t>cat</t>
  </si>
  <si>
    <t>2019-09-26</t>
  </si>
  <si>
    <t>checkup</t>
  </si>
  <si>
    <t>dog</t>
  </si>
  <si>
    <t>2019-09-26</t>
  </si>
  <si>
    <t>checkup</t>
  </si>
  <si>
    <t>dog</t>
  </si>
  <si>
    <t>2019-09-26</t>
  </si>
  <si>
    <t>checkup</t>
  </si>
  <si>
    <t>rabbit</t>
  </si>
  <si>
    <t>2019-09-26</t>
  </si>
  <si>
    <t>checkup</t>
  </si>
  <si>
    <t>bird</t>
  </si>
  <si>
    <t>2019-09-26</t>
  </si>
  <si>
    <t>vac</t>
  </si>
  <si>
    <t>cat</t>
  </si>
  <si>
    <t>2019-09-26</t>
  </si>
  <si>
    <t>other</t>
  </si>
  <si>
    <t>rabbit</t>
  </si>
  <si>
    <t>2019-09-26</t>
  </si>
  <si>
    <t>checkup</t>
  </si>
  <si>
    <t>dog</t>
  </si>
  <si>
    <t>2019-09-26</t>
  </si>
  <si>
    <t>other</t>
  </si>
  <si>
    <t>hamster</t>
  </si>
  <si>
    <t>2019-09-26</t>
  </si>
  <si>
    <t>vac</t>
  </si>
  <si>
    <t>dog</t>
  </si>
  <si>
    <t>2019-09-27</t>
  </si>
  <si>
    <t>emergency</t>
  </si>
  <si>
    <t>bird</t>
  </si>
  <si>
    <t>2019-09-27</t>
  </si>
  <si>
    <t>checkup</t>
  </si>
  <si>
    <t>cat</t>
  </si>
  <si>
    <t>2019-09-27</t>
  </si>
  <si>
    <t>other</t>
  </si>
  <si>
    <t>bird</t>
  </si>
  <si>
    <t>2019-09-27</t>
  </si>
  <si>
    <t>emergency</t>
  </si>
  <si>
    <t>dog</t>
  </si>
  <si>
    <t>2019-09-27</t>
  </si>
  <si>
    <t>emergency</t>
  </si>
  <si>
    <t>cat</t>
  </si>
  <si>
    <t>2019-09-27</t>
  </si>
  <si>
    <t>other</t>
  </si>
  <si>
    <t>dog</t>
  </si>
  <si>
    <t>2019-09-27</t>
  </si>
  <si>
    <t>other</t>
  </si>
  <si>
    <t>rabbit</t>
  </si>
  <si>
    <t>2019-09-27</t>
  </si>
  <si>
    <t>checkup</t>
  </si>
  <si>
    <t>cat</t>
  </si>
  <si>
    <t>2019-09-27</t>
  </si>
  <si>
    <t>checkup</t>
  </si>
  <si>
    <t>dog</t>
  </si>
  <si>
    <t>2019-09-27</t>
  </si>
  <si>
    <t>checkup</t>
  </si>
  <si>
    <t>cat</t>
  </si>
  <si>
    <t>2019-09-27</t>
  </si>
  <si>
    <t>vac</t>
  </si>
  <si>
    <t>cat</t>
  </si>
  <si>
    <t>2019-09-27</t>
  </si>
  <si>
    <t>vac</t>
  </si>
  <si>
    <t>hamster</t>
  </si>
  <si>
    <t>2019-09-27</t>
  </si>
  <si>
    <t>checkup</t>
  </si>
  <si>
    <t>dog</t>
  </si>
  <si>
    <t>2019-09-27</t>
  </si>
  <si>
    <t>other</t>
  </si>
  <si>
    <t>cat</t>
  </si>
  <si>
    <t>2019-09-27</t>
  </si>
  <si>
    <t>checkup</t>
  </si>
  <si>
    <t>dog</t>
  </si>
  <si>
    <t>2019-09-27</t>
  </si>
  <si>
    <t>checkup</t>
  </si>
  <si>
    <t>dog</t>
  </si>
  <si>
    <t>2019-09-27</t>
  </si>
  <si>
    <t>checkup</t>
  </si>
  <si>
    <t>cat</t>
  </si>
  <si>
    <t>2019-09-30</t>
  </si>
  <si>
    <t>checkup</t>
  </si>
  <si>
    <t>cat</t>
  </si>
  <si>
    <t>2019-09-30</t>
  </si>
  <si>
    <t>other</t>
  </si>
  <si>
    <t>dog</t>
  </si>
  <si>
    <t>2019-09-30</t>
  </si>
  <si>
    <t>checkup</t>
  </si>
  <si>
    <t>dog</t>
  </si>
  <si>
    <t>2019-09-30</t>
  </si>
  <si>
    <t>other</t>
  </si>
  <si>
    <t>bird</t>
  </si>
  <si>
    <t>2019-09-30</t>
  </si>
  <si>
    <t>emergency</t>
  </si>
  <si>
    <t>cat</t>
  </si>
  <si>
    <t>2019-09-30</t>
  </si>
  <si>
    <t>emergency</t>
  </si>
  <si>
    <t>dog</t>
  </si>
  <si>
    <t>2019-09-30</t>
  </si>
  <si>
    <t>other</t>
  </si>
  <si>
    <t>rabbit</t>
  </si>
  <si>
    <t>2019-09-30</t>
  </si>
  <si>
    <t>checkup</t>
  </si>
  <si>
    <t>dog</t>
  </si>
  <si>
    <t>2019-09-30</t>
  </si>
  <si>
    <t>other</t>
  </si>
  <si>
    <t>dog</t>
  </si>
  <si>
    <t>2019-09-30</t>
  </si>
  <si>
    <t>emergency</t>
  </si>
  <si>
    <t>dog</t>
  </si>
  <si>
    <t>2019-09-30</t>
  </si>
  <si>
    <t>other</t>
  </si>
  <si>
    <t>cat</t>
  </si>
  <si>
    <t>2019-09-30</t>
  </si>
  <si>
    <t>other</t>
  </si>
  <si>
    <t>cat</t>
  </si>
  <si>
    <t>2019-09-30</t>
  </si>
  <si>
    <t>emergency</t>
  </si>
  <si>
    <t>dog</t>
  </si>
  <si>
    <t>2019-09-30</t>
  </si>
  <si>
    <t>checkup</t>
  </si>
  <si>
    <t>cat</t>
  </si>
  <si>
    <t>2019-09-30</t>
  </si>
  <si>
    <t>checkup</t>
  </si>
  <si>
    <t>dog</t>
  </si>
  <si>
    <t>2019-10-01</t>
  </si>
  <si>
    <t>checkup</t>
  </si>
  <si>
    <t>hamster</t>
  </si>
  <si>
    <t>2019-10-01</t>
  </si>
  <si>
    <t>other</t>
  </si>
  <si>
    <t>dog</t>
  </si>
  <si>
    <t>2019-10-01</t>
  </si>
  <si>
    <t>emergency</t>
  </si>
  <si>
    <t>dog</t>
  </si>
  <si>
    <t>2019-10-01</t>
  </si>
  <si>
    <t>vac</t>
  </si>
  <si>
    <t>dog</t>
  </si>
  <si>
    <t>2019-10-01</t>
  </si>
  <si>
    <t>checkup</t>
  </si>
  <si>
    <t>dog</t>
  </si>
  <si>
    <t>2019-10-01</t>
  </si>
  <si>
    <t>vac</t>
  </si>
  <si>
    <t>rabbit</t>
  </si>
  <si>
    <t>2019-10-01</t>
  </si>
  <si>
    <t>vac</t>
  </si>
  <si>
    <t>dog</t>
  </si>
  <si>
    <t>2019-10-01</t>
  </si>
  <si>
    <t>vac</t>
  </si>
  <si>
    <t>dog</t>
  </si>
  <si>
    <t>2019-10-01</t>
  </si>
  <si>
    <t>checkup</t>
  </si>
  <si>
    <t>bird</t>
  </si>
  <si>
    <t>2019-10-01</t>
  </si>
  <si>
    <t>other</t>
  </si>
  <si>
    <t>dog</t>
  </si>
  <si>
    <t>2019-10-01</t>
  </si>
  <si>
    <t>vac</t>
  </si>
  <si>
    <t>dog</t>
  </si>
  <si>
    <t>2019-10-01</t>
  </si>
  <si>
    <t>vac</t>
  </si>
  <si>
    <t>bird</t>
  </si>
  <si>
    <t>2019-10-01</t>
  </si>
  <si>
    <t>checkup</t>
  </si>
  <si>
    <t>cat</t>
  </si>
  <si>
    <t>2019-10-01</t>
  </si>
  <si>
    <t>checkup</t>
  </si>
  <si>
    <t>cat</t>
  </si>
  <si>
    <t>2019-10-02</t>
  </si>
  <si>
    <t>checkup</t>
  </si>
  <si>
    <t>dog</t>
  </si>
  <si>
    <t>2019-10-02</t>
  </si>
  <si>
    <t>checkup</t>
  </si>
  <si>
    <t>dog</t>
  </si>
  <si>
    <t>2019-10-02</t>
  </si>
  <si>
    <t>checkup</t>
  </si>
  <si>
    <t>dog</t>
  </si>
  <si>
    <t>2019-10-02</t>
  </si>
  <si>
    <t>vac</t>
  </si>
  <si>
    <t>cat</t>
  </si>
  <si>
    <t>2019-10-02</t>
  </si>
  <si>
    <t>other</t>
  </si>
  <si>
    <t>dog</t>
  </si>
  <si>
    <t>2019-10-02</t>
  </si>
  <si>
    <t>checkup</t>
  </si>
  <si>
    <t>dog</t>
  </si>
  <si>
    <t>2019-10-02</t>
  </si>
  <si>
    <t>checkup</t>
  </si>
  <si>
    <t>dog</t>
  </si>
  <si>
    <t>2019-10-02</t>
  </si>
  <si>
    <t>emergency</t>
  </si>
  <si>
    <t>cat</t>
  </si>
  <si>
    <t>2019-10-02</t>
  </si>
  <si>
    <t>checkup</t>
  </si>
  <si>
    <t>rabbit</t>
  </si>
  <si>
    <t>2019-10-02</t>
  </si>
  <si>
    <t>other</t>
  </si>
  <si>
    <t>cat</t>
  </si>
  <si>
    <t>2019-10-02</t>
  </si>
  <si>
    <t>other</t>
  </si>
  <si>
    <t>dog</t>
  </si>
  <si>
    <t>2019-10-02</t>
  </si>
  <si>
    <t>vac</t>
  </si>
  <si>
    <t>cat</t>
  </si>
  <si>
    <t>2019-10-02</t>
  </si>
  <si>
    <t>vac</t>
  </si>
  <si>
    <t>dog</t>
  </si>
  <si>
    <t>2019-10-02</t>
  </si>
  <si>
    <t>checkup</t>
  </si>
  <si>
    <t>hamster</t>
  </si>
  <si>
    <t>2019-10-02</t>
  </si>
  <si>
    <t>checkup</t>
  </si>
  <si>
    <t>dog</t>
  </si>
  <si>
    <t>2019-10-03</t>
  </si>
  <si>
    <t>checkup</t>
  </si>
  <si>
    <t>dog</t>
  </si>
  <si>
    <t>2019-10-03</t>
  </si>
  <si>
    <t>checkup</t>
  </si>
  <si>
    <t>rabbit</t>
  </si>
  <si>
    <t>2019-10-03</t>
  </si>
  <si>
    <t>checkup</t>
  </si>
  <si>
    <t>bird</t>
  </si>
  <si>
    <t>2019-10-03</t>
  </si>
  <si>
    <t>other</t>
  </si>
  <si>
    <t>rabbit</t>
  </si>
  <si>
    <t>2019-10-03</t>
  </si>
  <si>
    <t>checkup</t>
  </si>
  <si>
    <t>rabbit</t>
  </si>
  <si>
    <t>2019-10-03</t>
  </si>
  <si>
    <t>checkup</t>
  </si>
  <si>
    <t>cat</t>
  </si>
  <si>
    <t>2019-10-03</t>
  </si>
  <si>
    <t>checkup</t>
  </si>
  <si>
    <t>dog</t>
  </si>
  <si>
    <t>2019-10-03</t>
  </si>
  <si>
    <t>checkup</t>
  </si>
  <si>
    <t>dog</t>
  </si>
  <si>
    <t>2019-10-03</t>
  </si>
  <si>
    <t>vac</t>
  </si>
  <si>
    <t>dog</t>
  </si>
  <si>
    <t>2019-10-03</t>
  </si>
  <si>
    <t>checkup</t>
  </si>
  <si>
    <t>dog</t>
  </si>
  <si>
    <t>2019-10-03</t>
  </si>
  <si>
    <t>checkup</t>
  </si>
  <si>
    <t>dog</t>
  </si>
  <si>
    <t>2019-10-03</t>
  </si>
  <si>
    <t>checkup</t>
  </si>
  <si>
    <t>cat</t>
  </si>
  <si>
    <t>2019-10-03</t>
  </si>
  <si>
    <t>checkup</t>
  </si>
  <si>
    <t>dog</t>
  </si>
  <si>
    <t>2019-10-03</t>
  </si>
  <si>
    <t>emergency</t>
  </si>
  <si>
    <t>dog</t>
  </si>
  <si>
    <t>2019-10-03</t>
  </si>
  <si>
    <t>checkup</t>
  </si>
  <si>
    <t>cat</t>
  </si>
  <si>
    <t>2019-10-04</t>
  </si>
  <si>
    <t>emergency</t>
  </si>
  <si>
    <t>rabbit</t>
  </si>
  <si>
    <t>2019-10-04</t>
  </si>
  <si>
    <t>emergency</t>
  </si>
  <si>
    <t>hamster</t>
  </si>
  <si>
    <t>2019-10-04</t>
  </si>
  <si>
    <t>vac</t>
  </si>
  <si>
    <t>dog</t>
  </si>
  <si>
    <t>2019-10-04</t>
  </si>
  <si>
    <t>checkup</t>
  </si>
  <si>
    <t>cat</t>
  </si>
  <si>
    <t>2019-10-04</t>
  </si>
  <si>
    <t>emergency</t>
  </si>
  <si>
    <t>rabbit</t>
  </si>
  <si>
    <t>2019-10-04</t>
  </si>
  <si>
    <t>checkup</t>
  </si>
  <si>
    <t>cat</t>
  </si>
  <si>
    <t>2019-10-04</t>
  </si>
  <si>
    <t>checkup</t>
  </si>
  <si>
    <t>rabbit</t>
  </si>
  <si>
    <t>2019-10-04</t>
  </si>
  <si>
    <t>other</t>
  </si>
  <si>
    <t>dog</t>
  </si>
  <si>
    <t>2019-10-04</t>
  </si>
  <si>
    <t>checkup</t>
  </si>
  <si>
    <t>cat</t>
  </si>
  <si>
    <t>2019-10-04</t>
  </si>
  <si>
    <t>vac</t>
  </si>
  <si>
    <t>dog</t>
  </si>
  <si>
    <t>2019-10-04</t>
  </si>
  <si>
    <t>checkup</t>
  </si>
  <si>
    <t>dog</t>
  </si>
  <si>
    <t>2019-10-04</t>
  </si>
  <si>
    <t>checkup</t>
  </si>
  <si>
    <t>cat</t>
  </si>
  <si>
    <t>2019-10-04</t>
  </si>
  <si>
    <t>vac</t>
  </si>
  <si>
    <t>cat</t>
  </si>
  <si>
    <t>2019-10-04</t>
  </si>
  <si>
    <t>vac</t>
  </si>
  <si>
    <t>cat</t>
  </si>
  <si>
    <t>2019-10-04</t>
  </si>
  <si>
    <t>vac</t>
  </si>
  <si>
    <t>dog</t>
  </si>
  <si>
    <t>2019-10-07</t>
  </si>
  <si>
    <t>other</t>
  </si>
  <si>
    <t>cat</t>
  </si>
  <si>
    <t>2019-10-07</t>
  </si>
  <si>
    <t>emergency</t>
  </si>
  <si>
    <t>dog</t>
  </si>
  <si>
    <t>2019-10-07</t>
  </si>
  <si>
    <t>vac</t>
  </si>
  <si>
    <t>dog</t>
  </si>
  <si>
    <t>2019-10-07</t>
  </si>
  <si>
    <t>checkup</t>
  </si>
  <si>
    <t>bird</t>
  </si>
  <si>
    <t>2019-10-07</t>
  </si>
  <si>
    <t>other</t>
  </si>
  <si>
    <t>rabbit</t>
  </si>
  <si>
    <t>2019-10-07</t>
  </si>
  <si>
    <t>checkup</t>
  </si>
  <si>
    <t>cat</t>
  </si>
  <si>
    <t>2019-10-07</t>
  </si>
  <si>
    <t>emergency</t>
  </si>
  <si>
    <t>dog</t>
  </si>
  <si>
    <t>2019-10-07</t>
  </si>
  <si>
    <t>emergency</t>
  </si>
  <si>
    <t>dog</t>
  </si>
  <si>
    <t>2019-10-07</t>
  </si>
  <si>
    <t>emergency</t>
  </si>
  <si>
    <t>dog</t>
  </si>
  <si>
    <t>2019-10-07</t>
  </si>
  <si>
    <t>other</t>
  </si>
  <si>
    <t>dog</t>
  </si>
  <si>
    <t>2019-10-07</t>
  </si>
  <si>
    <t>checkup</t>
  </si>
  <si>
    <t>dog</t>
  </si>
  <si>
    <t>2019-10-07</t>
  </si>
  <si>
    <t>emergency</t>
  </si>
  <si>
    <t>bird</t>
  </si>
  <si>
    <t>2019-10-08</t>
  </si>
  <si>
    <t>checkup</t>
  </si>
  <si>
    <t>bird</t>
  </si>
  <si>
    <t>2019-10-08</t>
  </si>
  <si>
    <t>vac</t>
  </si>
  <si>
    <t>bird</t>
  </si>
  <si>
    <t>2019-10-08</t>
  </si>
  <si>
    <t>other</t>
  </si>
  <si>
    <t>hamster</t>
  </si>
  <si>
    <t>2019-10-08</t>
  </si>
  <si>
    <t>checkup</t>
  </si>
  <si>
    <t>dog</t>
  </si>
  <si>
    <t>2019-10-08</t>
  </si>
  <si>
    <t>emergency</t>
  </si>
  <si>
    <t>cat</t>
  </si>
  <si>
    <t>2019-10-08</t>
  </si>
  <si>
    <t>vac</t>
  </si>
  <si>
    <t>dog</t>
  </si>
  <si>
    <t>2019-10-08</t>
  </si>
  <si>
    <t>other</t>
  </si>
  <si>
    <t>dog</t>
  </si>
  <si>
    <t>2019-10-08</t>
  </si>
  <si>
    <t>checkup</t>
  </si>
  <si>
    <t>cat</t>
  </si>
  <si>
    <t>2019-10-08</t>
  </si>
  <si>
    <t>emergency</t>
  </si>
  <si>
    <t>rabbit</t>
  </si>
  <si>
    <t>2019-10-08</t>
  </si>
  <si>
    <t>vac</t>
  </si>
  <si>
    <t>cat</t>
  </si>
  <si>
    <t>2019-10-08</t>
  </si>
  <si>
    <t>checkup</t>
  </si>
  <si>
    <t>hamster</t>
  </si>
  <si>
    <t>2019-10-08</t>
  </si>
  <si>
    <t>checkup</t>
  </si>
  <si>
    <t>rabbit</t>
  </si>
  <si>
    <t>2019-10-08</t>
  </si>
  <si>
    <t>checkup</t>
  </si>
  <si>
    <t>dog</t>
  </si>
  <si>
    <t>2019-10-08</t>
  </si>
  <si>
    <t>emergency</t>
  </si>
  <si>
    <t>dog</t>
  </si>
  <si>
    <t>2019-10-08</t>
  </si>
  <si>
    <t>emergency</t>
  </si>
  <si>
    <t>cat</t>
  </si>
  <si>
    <t>2019-10-09</t>
  </si>
  <si>
    <t>other</t>
  </si>
  <si>
    <t>hamster</t>
  </si>
  <si>
    <t>2019-10-09</t>
  </si>
  <si>
    <t>checkup</t>
  </si>
  <si>
    <t>cat</t>
  </si>
  <si>
    <t>2019-10-09</t>
  </si>
  <si>
    <t>other</t>
  </si>
  <si>
    <t>cat</t>
  </si>
  <si>
    <t>2019-10-09</t>
  </si>
  <si>
    <t>other</t>
  </si>
  <si>
    <t>dog</t>
  </si>
  <si>
    <t>2019-10-09</t>
  </si>
  <si>
    <t>checkup</t>
  </si>
  <si>
    <t>dog</t>
  </si>
  <si>
    <t>2019-10-09</t>
  </si>
  <si>
    <t>checkup</t>
  </si>
  <si>
    <t>dog</t>
  </si>
  <si>
    <t>2019-10-09</t>
  </si>
  <si>
    <t>checkup</t>
  </si>
  <si>
    <t>bird</t>
  </si>
  <si>
    <t>2019-10-09</t>
  </si>
  <si>
    <t>emergency</t>
  </si>
  <si>
    <t>bird</t>
  </si>
  <si>
    <t>2019-10-09</t>
  </si>
  <si>
    <t>vac</t>
  </si>
  <si>
    <t>dog</t>
  </si>
  <si>
    <t>2019-10-09</t>
  </si>
  <si>
    <t>other</t>
  </si>
  <si>
    <t>dog</t>
  </si>
  <si>
    <t>2019-10-09</t>
  </si>
  <si>
    <t>other</t>
  </si>
  <si>
    <t>hamster</t>
  </si>
  <si>
    <t>2019-10-09</t>
  </si>
  <si>
    <t>other</t>
  </si>
  <si>
    <t>cat</t>
  </si>
  <si>
    <t>2019-10-09</t>
  </si>
  <si>
    <t>checkup</t>
  </si>
  <si>
    <t>cat</t>
  </si>
  <si>
    <t>2019-10-09</t>
  </si>
  <si>
    <t>emergency</t>
  </si>
  <si>
    <t>cat</t>
  </si>
  <si>
    <t>2019-10-09</t>
  </si>
  <si>
    <t>other</t>
  </si>
  <si>
    <t>cat</t>
  </si>
  <si>
    <t>2019-10-09</t>
  </si>
  <si>
    <t>checkup</t>
  </si>
  <si>
    <t>hamster</t>
  </si>
  <si>
    <t>2019-10-10</t>
  </si>
  <si>
    <t>checkup</t>
  </si>
  <si>
    <t>dog</t>
  </si>
  <si>
    <t>2019-10-10</t>
  </si>
  <si>
    <t>other</t>
  </si>
  <si>
    <t>dog</t>
  </si>
  <si>
    <t>2019-10-10</t>
  </si>
  <si>
    <t>emergency</t>
  </si>
  <si>
    <t>dog</t>
  </si>
  <si>
    <t>2019-10-10</t>
  </si>
  <si>
    <t>checkup</t>
  </si>
  <si>
    <t>dog</t>
  </si>
  <si>
    <t>2019-10-10</t>
  </si>
  <si>
    <t>checkup</t>
  </si>
  <si>
    <t>rabbit</t>
  </si>
  <si>
    <t>2019-10-10</t>
  </si>
  <si>
    <t>checkup</t>
  </si>
  <si>
    <t>cat</t>
  </si>
  <si>
    <t>2019-10-10</t>
  </si>
  <si>
    <t>checkup</t>
  </si>
  <si>
    <t>dog</t>
  </si>
  <si>
    <t>2019-10-10</t>
  </si>
  <si>
    <t>other</t>
  </si>
  <si>
    <t>bird</t>
  </si>
  <si>
    <t>2019-10-10</t>
  </si>
  <si>
    <t>vac</t>
  </si>
  <si>
    <t>cat</t>
  </si>
  <si>
    <t>2019-10-10</t>
  </si>
  <si>
    <t>checkup</t>
  </si>
  <si>
    <t>dog</t>
  </si>
  <si>
    <t>2019-10-10</t>
  </si>
  <si>
    <t>vac</t>
  </si>
  <si>
    <t>cat</t>
  </si>
  <si>
    <t>2019-10-10</t>
  </si>
  <si>
    <t>vac</t>
  </si>
  <si>
    <t>bird</t>
  </si>
  <si>
    <t>2019-10-10</t>
  </si>
  <si>
    <t>checkup</t>
  </si>
  <si>
    <t>cat</t>
  </si>
  <si>
    <t>2019-10-11</t>
  </si>
  <si>
    <t>checkup</t>
  </si>
  <si>
    <t>dog</t>
  </si>
  <si>
    <t>2019-10-11</t>
  </si>
  <si>
    <t>checkup</t>
  </si>
  <si>
    <t>dog</t>
  </si>
  <si>
    <t>2019-10-11</t>
  </si>
  <si>
    <t>other</t>
  </si>
  <si>
    <t>dog</t>
  </si>
  <si>
    <t>2019-10-11</t>
  </si>
  <si>
    <t>checkup</t>
  </si>
  <si>
    <t>cat</t>
  </si>
  <si>
    <t>2019-10-11</t>
  </si>
  <si>
    <t>other</t>
  </si>
  <si>
    <t>cat</t>
  </si>
  <si>
    <t>2019-10-11</t>
  </si>
  <si>
    <t>other</t>
  </si>
  <si>
    <t>rabbit</t>
  </si>
  <si>
    <t>2019-10-11</t>
  </si>
  <si>
    <t>emergency</t>
  </si>
  <si>
    <t>dog</t>
  </si>
  <si>
    <t>2019-10-11</t>
  </si>
  <si>
    <t>checkup</t>
  </si>
  <si>
    <t>cat</t>
  </si>
  <si>
    <t>2019-10-11</t>
  </si>
  <si>
    <t>other</t>
  </si>
  <si>
    <t>dog</t>
  </si>
  <si>
    <t>2019-10-11</t>
  </si>
  <si>
    <t>checkup</t>
  </si>
  <si>
    <t>dog</t>
  </si>
  <si>
    <t>2019-10-11</t>
  </si>
  <si>
    <t>other</t>
  </si>
  <si>
    <t>cat</t>
  </si>
  <si>
    <t>2019-10-11</t>
  </si>
  <si>
    <t>checkup</t>
  </si>
  <si>
    <t>rabbit</t>
  </si>
  <si>
    <t>2019-10-11</t>
  </si>
  <si>
    <t>other</t>
  </si>
  <si>
    <t>dog</t>
  </si>
  <si>
    <t>2019-10-11</t>
  </si>
  <si>
    <t>emergency</t>
  </si>
  <si>
    <t>dog</t>
  </si>
  <si>
    <t>2019-10-14</t>
  </si>
  <si>
    <t>emergency</t>
  </si>
  <si>
    <t>dog</t>
  </si>
  <si>
    <t>2019-10-14</t>
  </si>
  <si>
    <t>checkup</t>
  </si>
  <si>
    <t>dog</t>
  </si>
  <si>
    <t>2019-10-14</t>
  </si>
  <si>
    <t>checkup</t>
  </si>
  <si>
    <t>hamster</t>
  </si>
  <si>
    <t>2019-10-14</t>
  </si>
  <si>
    <t>checkup</t>
  </si>
  <si>
    <t>dog</t>
  </si>
  <si>
    <t>2019-10-14</t>
  </si>
  <si>
    <t>checkup</t>
  </si>
  <si>
    <t>dog</t>
  </si>
  <si>
    <t>2019-10-14</t>
  </si>
  <si>
    <t>emergency</t>
  </si>
  <si>
    <t>rabbit</t>
  </si>
  <si>
    <t>2019-10-14</t>
  </si>
  <si>
    <t>other</t>
  </si>
  <si>
    <t>hamster</t>
  </si>
  <si>
    <t>2019-10-14</t>
  </si>
  <si>
    <t>other</t>
  </si>
  <si>
    <t>cat</t>
  </si>
  <si>
    <t>2019-10-14</t>
  </si>
  <si>
    <t>checkup</t>
  </si>
  <si>
    <t>dog</t>
  </si>
  <si>
    <t>2019-10-14</t>
  </si>
  <si>
    <t>other</t>
  </si>
  <si>
    <t>dog</t>
  </si>
  <si>
    <t>2019-10-14</t>
  </si>
  <si>
    <t>emergency</t>
  </si>
  <si>
    <t>dog</t>
  </si>
  <si>
    <t>2019-10-14</t>
  </si>
  <si>
    <t>emergency</t>
  </si>
  <si>
    <t>dog</t>
  </si>
  <si>
    <t>2019-10-14</t>
  </si>
  <si>
    <t>other</t>
  </si>
  <si>
    <t>dog</t>
  </si>
  <si>
    <t>2019-10-15</t>
  </si>
  <si>
    <t>checkup</t>
  </si>
  <si>
    <t>dog</t>
  </si>
  <si>
    <t>2019-10-15</t>
  </si>
  <si>
    <t>emergency</t>
  </si>
  <si>
    <t>bird</t>
  </si>
  <si>
    <t>2019-10-15</t>
  </si>
  <si>
    <t>vac</t>
  </si>
  <si>
    <t>dog</t>
  </si>
  <si>
    <t>2019-10-15</t>
  </si>
  <si>
    <t>checkup</t>
  </si>
  <si>
    <t>dog</t>
  </si>
  <si>
    <t>2019-10-15</t>
  </si>
  <si>
    <t>emergency</t>
  </si>
  <si>
    <t>dog</t>
  </si>
  <si>
    <t>2019-10-15</t>
  </si>
  <si>
    <t>other</t>
  </si>
  <si>
    <t>cat</t>
  </si>
  <si>
    <t>2019-10-15</t>
  </si>
  <si>
    <t>other</t>
  </si>
  <si>
    <t>dog</t>
  </si>
  <si>
    <t>2019-10-15</t>
  </si>
  <si>
    <t>vac</t>
  </si>
  <si>
    <t>dog</t>
  </si>
  <si>
    <t>2019-10-15</t>
  </si>
  <si>
    <t>emergency</t>
  </si>
  <si>
    <t>dog</t>
  </si>
  <si>
    <t>2019-10-15</t>
  </si>
  <si>
    <t>checkup</t>
  </si>
  <si>
    <t>bird</t>
  </si>
  <si>
    <t>2019-10-15</t>
  </si>
  <si>
    <t>vac</t>
  </si>
  <si>
    <t>cat</t>
  </si>
  <si>
    <t>2019-10-15</t>
  </si>
  <si>
    <t>checkup</t>
  </si>
  <si>
    <t>cat</t>
  </si>
  <si>
    <t>2019-10-15</t>
  </si>
  <si>
    <t>other</t>
  </si>
  <si>
    <t>dog</t>
  </si>
  <si>
    <t>2019-10-15</t>
  </si>
  <si>
    <t>emergency</t>
  </si>
  <si>
    <t>rabbit</t>
  </si>
  <si>
    <t>2019-10-16</t>
  </si>
  <si>
    <t>emergency</t>
  </si>
  <si>
    <t>dog</t>
  </si>
  <si>
    <t>2019-10-16</t>
  </si>
  <si>
    <t>checkup</t>
  </si>
  <si>
    <t>cat</t>
  </si>
  <si>
    <t>2019-10-16</t>
  </si>
  <si>
    <t>other</t>
  </si>
  <si>
    <t>dog</t>
  </si>
  <si>
    <t>2019-10-16</t>
  </si>
  <si>
    <t>other</t>
  </si>
  <si>
    <t>dog</t>
  </si>
  <si>
    <t>2019-10-16</t>
  </si>
  <si>
    <t>checkup</t>
  </si>
  <si>
    <t>dog</t>
  </si>
  <si>
    <t>2019-10-16</t>
  </si>
  <si>
    <t>checkup</t>
  </si>
  <si>
    <t>dog</t>
  </si>
  <si>
    <t>2019-10-16</t>
  </si>
  <si>
    <t>other</t>
  </si>
  <si>
    <t>dog</t>
  </si>
  <si>
    <t>2019-10-16</t>
  </si>
  <si>
    <t>checkup</t>
  </si>
  <si>
    <t>cat</t>
  </si>
  <si>
    <t>2019-10-16</t>
  </si>
  <si>
    <t>checkup</t>
  </si>
  <si>
    <t>dog</t>
  </si>
  <si>
    <t>2019-10-16</t>
  </si>
  <si>
    <t>vac</t>
  </si>
  <si>
    <t>bird</t>
  </si>
  <si>
    <t>2019-10-16</t>
  </si>
  <si>
    <t>other</t>
  </si>
  <si>
    <t>dog</t>
  </si>
  <si>
    <t>2019-10-16</t>
  </si>
  <si>
    <t>other</t>
  </si>
  <si>
    <t>hamster</t>
  </si>
  <si>
    <t>2019-10-16</t>
  </si>
  <si>
    <t>checkup</t>
  </si>
  <si>
    <t>dog</t>
  </si>
  <si>
    <t>2019-10-16</t>
  </si>
  <si>
    <t>vac</t>
  </si>
  <si>
    <t>cat</t>
  </si>
  <si>
    <t>2019-10-16</t>
  </si>
  <si>
    <t>other</t>
  </si>
  <si>
    <t>bird</t>
  </si>
  <si>
    <t>2019-10-17</t>
  </si>
  <si>
    <t>checkup</t>
  </si>
  <si>
    <t>dog</t>
  </si>
  <si>
    <t>2019-10-17</t>
  </si>
  <si>
    <t>checkup</t>
  </si>
  <si>
    <t>dog</t>
  </si>
  <si>
    <t>2019-10-17</t>
  </si>
  <si>
    <t>other</t>
  </si>
  <si>
    <t>dog</t>
  </si>
  <si>
    <t>2019-10-17</t>
  </si>
  <si>
    <t>vac</t>
  </si>
  <si>
    <t>dog</t>
  </si>
  <si>
    <t>2019-10-17</t>
  </si>
  <si>
    <t>checkup</t>
  </si>
  <si>
    <t>hamster</t>
  </si>
  <si>
    <t>2019-10-17</t>
  </si>
  <si>
    <t>vac</t>
  </si>
  <si>
    <t>dog</t>
  </si>
  <si>
    <t>2019-10-17</t>
  </si>
  <si>
    <t>checkup</t>
  </si>
  <si>
    <t>hamster</t>
  </si>
  <si>
    <t>2019-10-17</t>
  </si>
  <si>
    <t>checkup</t>
  </si>
  <si>
    <t>dog</t>
  </si>
  <si>
    <t>2019-10-17</t>
  </si>
  <si>
    <t>checkup</t>
  </si>
  <si>
    <t>cat</t>
  </si>
  <si>
    <t>2019-10-17</t>
  </si>
  <si>
    <t>vac</t>
  </si>
  <si>
    <t>cat</t>
  </si>
  <si>
    <t>2019-10-17</t>
  </si>
  <si>
    <t>checkup</t>
  </si>
  <si>
    <t>cat</t>
  </si>
  <si>
    <t>2019-10-18</t>
  </si>
  <si>
    <t>checkup</t>
  </si>
  <si>
    <t>dog</t>
  </si>
  <si>
    <t>2019-10-18</t>
  </si>
  <si>
    <t>emergency</t>
  </si>
  <si>
    <t>dog</t>
  </si>
  <si>
    <t>2019-10-18</t>
  </si>
  <si>
    <t>other</t>
  </si>
  <si>
    <t>hamster</t>
  </si>
  <si>
    <t>2019-10-18</t>
  </si>
  <si>
    <t>checkup</t>
  </si>
  <si>
    <t>dog</t>
  </si>
  <si>
    <t>2019-10-18</t>
  </si>
  <si>
    <t>checkup</t>
  </si>
  <si>
    <t>cat</t>
  </si>
  <si>
    <t>2019-10-18</t>
  </si>
  <si>
    <t>other</t>
  </si>
  <si>
    <t>bird</t>
  </si>
  <si>
    <t>2019-10-18</t>
  </si>
  <si>
    <t>checkup</t>
  </si>
  <si>
    <t>rabbit</t>
  </si>
  <si>
    <t>2019-10-18</t>
  </si>
  <si>
    <t>other</t>
  </si>
  <si>
    <t>dog</t>
  </si>
  <si>
    <t>2019-10-18</t>
  </si>
  <si>
    <t>checkup</t>
  </si>
  <si>
    <t>cat</t>
  </si>
  <si>
    <t>2019-10-18</t>
  </si>
  <si>
    <t>vac</t>
  </si>
  <si>
    <t>cat</t>
  </si>
  <si>
    <t>2019-10-18</t>
  </si>
  <si>
    <t>other</t>
  </si>
  <si>
    <t>cat</t>
  </si>
  <si>
    <t>2019-10-21</t>
  </si>
  <si>
    <t>other</t>
  </si>
  <si>
    <t>dog</t>
  </si>
  <si>
    <t>2019-10-21</t>
  </si>
  <si>
    <t>checkup</t>
  </si>
  <si>
    <t>dog</t>
  </si>
  <si>
    <t>2019-10-21</t>
  </si>
  <si>
    <t>emergency</t>
  </si>
  <si>
    <t>dog</t>
  </si>
  <si>
    <t>2019-10-21</t>
  </si>
  <si>
    <t>vac</t>
  </si>
  <si>
    <t>cat</t>
  </si>
  <si>
    <t>2019-10-21</t>
  </si>
  <si>
    <t>checkup</t>
  </si>
  <si>
    <t>dog</t>
  </si>
  <si>
    <t>2019-10-21</t>
  </si>
  <si>
    <t>checkup</t>
  </si>
  <si>
    <t>bird</t>
  </si>
  <si>
    <t>2019-10-21</t>
  </si>
  <si>
    <t>checkup</t>
  </si>
  <si>
    <t>dog</t>
  </si>
  <si>
    <t>2019-10-21</t>
  </si>
  <si>
    <t>checkup</t>
  </si>
  <si>
    <t>hamster</t>
  </si>
  <si>
    <t>2019-10-21</t>
  </si>
  <si>
    <t>emergency</t>
  </si>
  <si>
    <t>dog</t>
  </si>
  <si>
    <t>2019-10-21</t>
  </si>
  <si>
    <t>other</t>
  </si>
  <si>
    <t>dog</t>
  </si>
  <si>
    <t>2019-10-21</t>
  </si>
  <si>
    <t>emergency</t>
  </si>
  <si>
    <t>rabbit</t>
  </si>
  <si>
    <t>2019-10-21</t>
  </si>
  <si>
    <t>other</t>
  </si>
  <si>
    <t>dog</t>
  </si>
  <si>
    <t>2019-10-21</t>
  </si>
  <si>
    <t>checkup</t>
  </si>
  <si>
    <t>dog</t>
  </si>
  <si>
    <t>2019-10-21</t>
  </si>
  <si>
    <t>emergency</t>
  </si>
  <si>
    <t>dog</t>
  </si>
  <si>
    <t>2019-10-21</t>
  </si>
  <si>
    <t>other</t>
  </si>
  <si>
    <t>dog</t>
  </si>
  <si>
    <t>2019-10-21</t>
  </si>
  <si>
    <t>vac</t>
  </si>
  <si>
    <t>rabbit</t>
  </si>
  <si>
    <t>2019-10-22</t>
  </si>
  <si>
    <t>emergency</t>
  </si>
  <si>
    <t>dog</t>
  </si>
  <si>
    <t>2019-10-22</t>
  </si>
  <si>
    <t>other</t>
  </si>
  <si>
    <t>dog</t>
  </si>
  <si>
    <t>2019-10-22</t>
  </si>
  <si>
    <t>checkup</t>
  </si>
  <si>
    <t>dog</t>
  </si>
  <si>
    <t>2019-10-22</t>
  </si>
  <si>
    <t>other</t>
  </si>
  <si>
    <t>cat</t>
  </si>
  <si>
    <t>2019-10-22</t>
  </si>
  <si>
    <t>checkup</t>
  </si>
  <si>
    <t>cat</t>
  </si>
  <si>
    <t>2019-10-22</t>
  </si>
  <si>
    <t>other</t>
  </si>
  <si>
    <t>dog</t>
  </si>
  <si>
    <t>2019-10-22</t>
  </si>
  <si>
    <t>vac</t>
  </si>
  <si>
    <t>dog</t>
  </si>
  <si>
    <t>2019-10-22</t>
  </si>
  <si>
    <t>emergency</t>
  </si>
  <si>
    <t>rabbit</t>
  </si>
  <si>
    <t>2019-10-22</t>
  </si>
  <si>
    <t>other</t>
  </si>
  <si>
    <t>dog</t>
  </si>
  <si>
    <t>2019-10-22</t>
  </si>
  <si>
    <t>vac</t>
  </si>
  <si>
    <t>dog</t>
  </si>
  <si>
    <t>2019-10-22</t>
  </si>
  <si>
    <t>other</t>
  </si>
  <si>
    <t>dog</t>
  </si>
  <si>
    <t>2019-10-22</t>
  </si>
  <si>
    <t>other</t>
  </si>
  <si>
    <t>dog</t>
  </si>
  <si>
    <t>2019-10-22</t>
  </si>
  <si>
    <t>checkup</t>
  </si>
  <si>
    <t>bird</t>
  </si>
  <si>
    <t>2019-10-22</t>
  </si>
  <si>
    <t>vac</t>
  </si>
  <si>
    <t>dog</t>
  </si>
  <si>
    <t>2019-10-22</t>
  </si>
  <si>
    <t>checkup</t>
  </si>
  <si>
    <t>bird</t>
  </si>
  <si>
    <t>2019-10-23</t>
  </si>
  <si>
    <t>checkup</t>
  </si>
  <si>
    <t>cat</t>
  </si>
  <si>
    <t>2019-10-23</t>
  </si>
  <si>
    <t>other</t>
  </si>
  <si>
    <t>cat</t>
  </si>
  <si>
    <t>2019-10-23</t>
  </si>
  <si>
    <t>vac</t>
  </si>
  <si>
    <t>dog</t>
  </si>
  <si>
    <t>2019-10-23</t>
  </si>
  <si>
    <t>checkup</t>
  </si>
  <si>
    <t>hamster</t>
  </si>
  <si>
    <t>2019-10-23</t>
  </si>
  <si>
    <t>other</t>
  </si>
  <si>
    <t>dog</t>
  </si>
  <si>
    <t>2019-10-23</t>
  </si>
  <si>
    <t>vac</t>
  </si>
  <si>
    <t>cat</t>
  </si>
  <si>
    <t>2019-10-23</t>
  </si>
  <si>
    <t>checkup</t>
  </si>
  <si>
    <t>cat</t>
  </si>
  <si>
    <t>2019-10-23</t>
  </si>
  <si>
    <t>other</t>
  </si>
  <si>
    <t>dog</t>
  </si>
  <si>
    <t>2019-10-23</t>
  </si>
  <si>
    <t>vac</t>
  </si>
  <si>
    <t>dog</t>
  </si>
  <si>
    <t>2019-10-23</t>
  </si>
  <si>
    <t>checkup</t>
  </si>
  <si>
    <t>cat</t>
  </si>
  <si>
    <t>2019-10-23</t>
  </si>
  <si>
    <t>vac</t>
  </si>
  <si>
    <t>cat</t>
  </si>
  <si>
    <t>2019-10-23</t>
  </si>
  <si>
    <t>vac</t>
  </si>
  <si>
    <t>cat</t>
  </si>
  <si>
    <t>2019-10-23</t>
  </si>
  <si>
    <t>checkup</t>
  </si>
  <si>
    <t>cat</t>
  </si>
  <si>
    <t>2019-10-23</t>
  </si>
  <si>
    <t>other</t>
  </si>
  <si>
    <t>hamster</t>
  </si>
  <si>
    <t>2019-10-24</t>
  </si>
  <si>
    <t>vac</t>
  </si>
  <si>
    <t>cat</t>
  </si>
  <si>
    <t>2019-10-24</t>
  </si>
  <si>
    <t>other</t>
  </si>
  <si>
    <t>rabbit</t>
  </si>
  <si>
    <t>2019-10-24</t>
  </si>
  <si>
    <t>vac</t>
  </si>
  <si>
    <t>dog</t>
  </si>
  <si>
    <t>2019-10-24</t>
  </si>
  <si>
    <t>vac</t>
  </si>
  <si>
    <t>cat</t>
  </si>
  <si>
    <t>2019-10-24</t>
  </si>
  <si>
    <t>checkup</t>
  </si>
  <si>
    <t>cat</t>
  </si>
  <si>
    <t>2019-10-24</t>
  </si>
  <si>
    <t>checkup</t>
  </si>
  <si>
    <t>dog</t>
  </si>
  <si>
    <t>2019-10-24</t>
  </si>
  <si>
    <t>other</t>
  </si>
  <si>
    <t>dog</t>
  </si>
  <si>
    <t>2019-10-24</t>
  </si>
  <si>
    <t>checkup</t>
  </si>
  <si>
    <t>dog</t>
  </si>
  <si>
    <t>2019-10-24</t>
  </si>
  <si>
    <t>checkup</t>
  </si>
  <si>
    <t>dog</t>
  </si>
  <si>
    <t>2019-10-24</t>
  </si>
  <si>
    <t>checkup</t>
  </si>
  <si>
    <t>rabbit</t>
  </si>
  <si>
    <t>2019-10-24</t>
  </si>
  <si>
    <t>vac</t>
  </si>
  <si>
    <t>cat</t>
  </si>
  <si>
    <t>2019-10-25</t>
  </si>
  <si>
    <t>other</t>
  </si>
  <si>
    <t>dog</t>
  </si>
  <si>
    <t>2019-10-25</t>
  </si>
  <si>
    <t>vac</t>
  </si>
  <si>
    <t>dog</t>
  </si>
  <si>
    <t>2019-10-25</t>
  </si>
  <si>
    <t>emergency</t>
  </si>
  <si>
    <t>rabbit</t>
  </si>
  <si>
    <t>2019-10-25</t>
  </si>
  <si>
    <t>checkup</t>
  </si>
  <si>
    <t>dog</t>
  </si>
  <si>
    <t>2019-10-25</t>
  </si>
  <si>
    <t>vac</t>
  </si>
  <si>
    <t>dog</t>
  </si>
  <si>
    <t>2019-10-25</t>
  </si>
  <si>
    <t>checkup</t>
  </si>
  <si>
    <t>hamster</t>
  </si>
  <si>
    <t>2019-10-25</t>
  </si>
  <si>
    <t>other</t>
  </si>
  <si>
    <t>dog</t>
  </si>
  <si>
    <t>2019-10-25</t>
  </si>
  <si>
    <t>other</t>
  </si>
  <si>
    <t>dog</t>
  </si>
  <si>
    <t>2019-10-25</t>
  </si>
  <si>
    <t>checkup</t>
  </si>
  <si>
    <t>bird</t>
  </si>
  <si>
    <t>2019-10-25</t>
  </si>
  <si>
    <t>other</t>
  </si>
  <si>
    <t>dog</t>
  </si>
  <si>
    <t>2019-10-25</t>
  </si>
  <si>
    <t>emergency</t>
  </si>
  <si>
    <t>dog</t>
  </si>
  <si>
    <t>2019-10-25</t>
  </si>
  <si>
    <t>checkup</t>
  </si>
  <si>
    <t>dog</t>
  </si>
  <si>
    <t>2019-10-25</t>
  </si>
  <si>
    <t>checkup</t>
  </si>
  <si>
    <t>dog</t>
  </si>
  <si>
    <t>2019-10-25</t>
  </si>
  <si>
    <t>checkup</t>
  </si>
  <si>
    <t>dog</t>
  </si>
  <si>
    <t>2019-10-25</t>
  </si>
  <si>
    <t>checkup</t>
  </si>
  <si>
    <t>hamster</t>
  </si>
  <si>
    <t>2019-10-28</t>
  </si>
  <si>
    <t>checkup</t>
  </si>
  <si>
    <t>dog</t>
  </si>
  <si>
    <t>2019-10-28</t>
  </si>
  <si>
    <t>emergency</t>
  </si>
  <si>
    <t>dog</t>
  </si>
  <si>
    <t>2019-10-28</t>
  </si>
  <si>
    <t>emergency</t>
  </si>
  <si>
    <t>dog</t>
  </si>
  <si>
    <t>2019-10-28</t>
  </si>
  <si>
    <t>other</t>
  </si>
  <si>
    <t>cat</t>
  </si>
  <si>
    <t>2019-10-28</t>
  </si>
  <si>
    <t>checkup</t>
  </si>
  <si>
    <t>cat</t>
  </si>
  <si>
    <t>2019-10-28</t>
  </si>
  <si>
    <t>vac</t>
  </si>
  <si>
    <t>dog</t>
  </si>
  <si>
    <t>2019-10-28</t>
  </si>
  <si>
    <t>emergency</t>
  </si>
  <si>
    <t>dog</t>
  </si>
  <si>
    <t>2019-10-28</t>
  </si>
  <si>
    <t>vac</t>
  </si>
  <si>
    <t>dog</t>
  </si>
  <si>
    <t>2019-10-28</t>
  </si>
  <si>
    <t>other</t>
  </si>
  <si>
    <t>cat</t>
  </si>
  <si>
    <t>2019-10-28</t>
  </si>
  <si>
    <t>vac</t>
  </si>
  <si>
    <t>cat</t>
  </si>
  <si>
    <t>2019-10-28</t>
  </si>
  <si>
    <t>emergency</t>
  </si>
  <si>
    <t>cat</t>
  </si>
  <si>
    <t>2019-10-28</t>
  </si>
  <si>
    <t>checkup</t>
  </si>
  <si>
    <t>cat</t>
  </si>
  <si>
    <t>2019-10-28</t>
  </si>
  <si>
    <t>checkup</t>
  </si>
  <si>
    <t>dog</t>
  </si>
  <si>
    <t>2019-10-28</t>
  </si>
  <si>
    <t>emergency</t>
  </si>
  <si>
    <t>dog</t>
  </si>
  <si>
    <t>2019-10-29</t>
  </si>
  <si>
    <t>emergency</t>
  </si>
  <si>
    <t>dog</t>
  </si>
  <si>
    <t>2019-10-29</t>
  </si>
  <si>
    <t>checkup</t>
  </si>
  <si>
    <t>dog</t>
  </si>
  <si>
    <t>2019-10-29</t>
  </si>
  <si>
    <t>checkup</t>
  </si>
  <si>
    <t>dog</t>
  </si>
  <si>
    <t>2019-10-29</t>
  </si>
  <si>
    <t>other</t>
  </si>
  <si>
    <t>rabbit</t>
  </si>
  <si>
    <t>2019-10-29</t>
  </si>
  <si>
    <t>emergency</t>
  </si>
  <si>
    <t>dog</t>
  </si>
  <si>
    <t>2019-10-29</t>
  </si>
  <si>
    <t>checkup</t>
  </si>
  <si>
    <t>dog</t>
  </si>
  <si>
    <t>2019-10-29</t>
  </si>
  <si>
    <t>vac</t>
  </si>
  <si>
    <t>dog</t>
  </si>
  <si>
    <t>2019-10-29</t>
  </si>
  <si>
    <t>vac</t>
  </si>
  <si>
    <t>dog</t>
  </si>
  <si>
    <t>2019-10-29</t>
  </si>
  <si>
    <t>checkup</t>
  </si>
  <si>
    <t>dog</t>
  </si>
  <si>
    <t>2019-10-29</t>
  </si>
  <si>
    <t>emergency</t>
  </si>
  <si>
    <t>bird</t>
  </si>
  <si>
    <t>2019-10-29</t>
  </si>
  <si>
    <t>other</t>
  </si>
  <si>
    <t>dog</t>
  </si>
  <si>
    <t>2019-10-29</t>
  </si>
  <si>
    <t>vac</t>
  </si>
  <si>
    <t>cat</t>
  </si>
  <si>
    <t>2019-10-30</t>
  </si>
  <si>
    <t>checkup</t>
  </si>
  <si>
    <t>dog</t>
  </si>
  <si>
    <t>2019-10-30</t>
  </si>
  <si>
    <t>checkup</t>
  </si>
  <si>
    <t>dog</t>
  </si>
  <si>
    <t>2019-10-30</t>
  </si>
  <si>
    <t>vac</t>
  </si>
  <si>
    <t>dog</t>
  </si>
  <si>
    <t>2019-10-30</t>
  </si>
  <si>
    <t>checkup</t>
  </si>
  <si>
    <t>dog</t>
  </si>
  <si>
    <t>2019-10-30</t>
  </si>
  <si>
    <t>checkup</t>
  </si>
  <si>
    <t>dog</t>
  </si>
  <si>
    <t>2019-10-30</t>
  </si>
  <si>
    <t>emergency</t>
  </si>
  <si>
    <t>cat</t>
  </si>
  <si>
    <t>2019-10-30</t>
  </si>
  <si>
    <t>other</t>
  </si>
  <si>
    <t>dog</t>
  </si>
  <si>
    <t>2019-10-30</t>
  </si>
  <si>
    <t>checkup</t>
  </si>
  <si>
    <t>dog</t>
  </si>
  <si>
    <t>2019-10-30</t>
  </si>
  <si>
    <t>checkup</t>
  </si>
  <si>
    <t>cat</t>
  </si>
  <si>
    <t>2019-10-30</t>
  </si>
  <si>
    <t>other</t>
  </si>
  <si>
    <t>cat</t>
  </si>
  <si>
    <t>2019-10-30</t>
  </si>
  <si>
    <t>checkup</t>
  </si>
  <si>
    <t>dog</t>
  </si>
  <si>
    <t>2019-10-30</t>
  </si>
  <si>
    <t>other</t>
  </si>
  <si>
    <t>hamster</t>
  </si>
  <si>
    <t>2019-10-30</t>
  </si>
  <si>
    <t>vac</t>
  </si>
  <si>
    <t>dog</t>
  </si>
  <si>
    <t>2019-10-30</t>
  </si>
  <si>
    <t>checkup</t>
  </si>
  <si>
    <t>dog</t>
  </si>
  <si>
    <t>2019-10-30</t>
  </si>
  <si>
    <t>checkup</t>
  </si>
  <si>
    <t>rabbit</t>
  </si>
  <si>
    <t>2019-10-31</t>
  </si>
  <si>
    <t>checkup</t>
  </si>
  <si>
    <t>cat</t>
  </si>
  <si>
    <t>2019-10-31</t>
  </si>
  <si>
    <t>checkup</t>
  </si>
  <si>
    <t>rabbit</t>
  </si>
  <si>
    <t>2019-10-31</t>
  </si>
  <si>
    <t>other</t>
  </si>
  <si>
    <t>rabbit</t>
  </si>
  <si>
    <t>2019-10-31</t>
  </si>
  <si>
    <t>other</t>
  </si>
  <si>
    <t>hamster</t>
  </si>
  <si>
    <t>2019-10-31</t>
  </si>
  <si>
    <t>checkup</t>
  </si>
  <si>
    <t>dog</t>
  </si>
  <si>
    <t>2019-10-31</t>
  </si>
  <si>
    <t>checkup</t>
  </si>
  <si>
    <t>dog</t>
  </si>
  <si>
    <t>2019-10-31</t>
  </si>
  <si>
    <t>other</t>
  </si>
  <si>
    <t>dog</t>
  </si>
  <si>
    <t>2019-10-31</t>
  </si>
  <si>
    <t>checkup</t>
  </si>
  <si>
    <t>rabbit</t>
  </si>
  <si>
    <t>2019-10-31</t>
  </si>
  <si>
    <t>vac</t>
  </si>
  <si>
    <t>hamster</t>
  </si>
  <si>
    <t>2019-10-31</t>
  </si>
  <si>
    <t>checkup</t>
  </si>
  <si>
    <t>cat</t>
  </si>
  <si>
    <t>2019-10-31</t>
  </si>
  <si>
    <t>checkup</t>
  </si>
  <si>
    <t>dog</t>
  </si>
  <si>
    <t>2019-10-31</t>
  </si>
  <si>
    <t>other</t>
  </si>
  <si>
    <t>rabbit</t>
  </si>
  <si>
    <t>2019-10-31</t>
  </si>
  <si>
    <t>checkup</t>
  </si>
  <si>
    <t>cat</t>
  </si>
  <si>
    <t>2019-10-31</t>
  </si>
  <si>
    <t>checkup</t>
  </si>
  <si>
    <t>dog</t>
  </si>
  <si>
    <t>2019-10-31</t>
  </si>
  <si>
    <t>checkup</t>
  </si>
  <si>
    <t>bird</t>
  </si>
  <si>
    <t>2019-11-01</t>
  </si>
  <si>
    <t>other</t>
  </si>
  <si>
    <t>dog</t>
  </si>
  <si>
    <t>2019-11-01</t>
  </si>
  <si>
    <t>checkup</t>
  </si>
  <si>
    <t>rabbit</t>
  </si>
  <si>
    <t>2019-11-01</t>
  </si>
  <si>
    <t>checkup</t>
  </si>
  <si>
    <t>dog</t>
  </si>
  <si>
    <t>2019-11-01</t>
  </si>
  <si>
    <t>checkup</t>
  </si>
  <si>
    <t>dog</t>
  </si>
  <si>
    <t>2019-11-01</t>
  </si>
  <si>
    <t>checkup</t>
  </si>
  <si>
    <t>dog</t>
  </si>
  <si>
    <t>2019-11-01</t>
  </si>
  <si>
    <t>vac</t>
  </si>
  <si>
    <t>dog</t>
  </si>
  <si>
    <t>2019-11-01</t>
  </si>
  <si>
    <t>checkup</t>
  </si>
  <si>
    <t>cat</t>
  </si>
  <si>
    <t>2019-11-01</t>
  </si>
  <si>
    <t>checkup</t>
  </si>
  <si>
    <t>dog</t>
  </si>
  <si>
    <t>2019-11-01</t>
  </si>
  <si>
    <t>checkup</t>
  </si>
  <si>
    <t>dog</t>
  </si>
  <si>
    <t>2019-11-01</t>
  </si>
  <si>
    <t>other</t>
  </si>
  <si>
    <t>dog</t>
  </si>
  <si>
    <t>2019-11-01</t>
  </si>
  <si>
    <t>checkup</t>
  </si>
  <si>
    <t>dog</t>
  </si>
  <si>
    <t>2019-11-01</t>
  </si>
  <si>
    <t>other</t>
  </si>
  <si>
    <t>dog</t>
  </si>
  <si>
    <t>2019-11-01</t>
  </si>
  <si>
    <t>other</t>
  </si>
  <si>
    <t>cat</t>
  </si>
  <si>
    <t>2019-11-01</t>
  </si>
  <si>
    <t>emergency</t>
  </si>
  <si>
    <t>cat</t>
  </si>
  <si>
    <t>2019-11-01</t>
  </si>
  <si>
    <t>emergency</t>
  </si>
  <si>
    <t>dog</t>
  </si>
  <si>
    <t>2019-11-04</t>
  </si>
  <si>
    <t>vac</t>
  </si>
  <si>
    <t>dog</t>
  </si>
  <si>
    <t>2019-11-04</t>
  </si>
  <si>
    <t>emergency</t>
  </si>
  <si>
    <t>bird</t>
  </si>
  <si>
    <t>2019-11-04</t>
  </si>
  <si>
    <t>other</t>
  </si>
  <si>
    <t>dog</t>
  </si>
  <si>
    <t>2019-11-04</t>
  </si>
  <si>
    <t>checkup</t>
  </si>
  <si>
    <t>dog</t>
  </si>
  <si>
    <t>2019-11-04</t>
  </si>
  <si>
    <t>emergency</t>
  </si>
  <si>
    <t>dog</t>
  </si>
  <si>
    <t>2019-11-04</t>
  </si>
  <si>
    <t>emergency</t>
  </si>
  <si>
    <t>hamster</t>
  </si>
  <si>
    <t>2019-11-04</t>
  </si>
  <si>
    <t>checkup</t>
  </si>
  <si>
    <t>dog</t>
  </si>
  <si>
    <t>2019-11-04</t>
  </si>
  <si>
    <t>emergency</t>
  </si>
  <si>
    <t>rabbit</t>
  </si>
  <si>
    <t>2019-11-04</t>
  </si>
  <si>
    <t>other</t>
  </si>
  <si>
    <t>dog</t>
  </si>
  <si>
    <t>2019-11-04</t>
  </si>
  <si>
    <t>vac</t>
  </si>
  <si>
    <t>dog</t>
  </si>
  <si>
    <t>2019-11-04</t>
  </si>
  <si>
    <t>emergency</t>
  </si>
  <si>
    <t>dog</t>
  </si>
  <si>
    <t>2019-11-04</t>
  </si>
  <si>
    <t>other</t>
  </si>
  <si>
    <t>dog</t>
  </si>
  <si>
    <t>2019-11-05</t>
  </si>
  <si>
    <t>other</t>
  </si>
  <si>
    <t>rabbit</t>
  </si>
  <si>
    <t>2019-11-05</t>
  </si>
  <si>
    <t>checkup</t>
  </si>
  <si>
    <t>dog</t>
  </si>
  <si>
    <t>2019-11-05</t>
  </si>
  <si>
    <t>other</t>
  </si>
  <si>
    <t>hamster</t>
  </si>
  <si>
    <t>2019-11-05</t>
  </si>
  <si>
    <t>checkup</t>
  </si>
  <si>
    <t>cat</t>
  </si>
  <si>
    <t>2019-11-05</t>
  </si>
  <si>
    <t>vac</t>
  </si>
  <si>
    <t>hamster</t>
  </si>
  <si>
    <t>2019-11-05</t>
  </si>
  <si>
    <t>checkup</t>
  </si>
  <si>
    <t>dog</t>
  </si>
  <si>
    <t>2019-11-05</t>
  </si>
  <si>
    <t>emergency</t>
  </si>
  <si>
    <t>hamster</t>
  </si>
  <si>
    <t>2019-11-05</t>
  </si>
  <si>
    <t>checkup</t>
  </si>
  <si>
    <t>dog</t>
  </si>
  <si>
    <t>2019-11-05</t>
  </si>
  <si>
    <t>checkup</t>
  </si>
  <si>
    <t>cat</t>
  </si>
  <si>
    <t>2019-11-05</t>
  </si>
  <si>
    <t>checkup</t>
  </si>
  <si>
    <t>dog</t>
  </si>
  <si>
    <t>2019-11-05</t>
  </si>
  <si>
    <t>vac</t>
  </si>
  <si>
    <t>dog</t>
  </si>
  <si>
    <t>2019-11-05</t>
  </si>
  <si>
    <t>vac</t>
  </si>
  <si>
    <t>dog</t>
  </si>
  <si>
    <t>2019-11-05</t>
  </si>
  <si>
    <t>checkup</t>
  </si>
  <si>
    <t>dog</t>
  </si>
  <si>
    <t>2019-11-05</t>
  </si>
  <si>
    <t>vac</t>
  </si>
  <si>
    <t>dog</t>
  </si>
  <si>
    <t>2019-11-05</t>
  </si>
  <si>
    <t>other</t>
  </si>
  <si>
    <t>dog</t>
  </si>
  <si>
    <t>2019-11-05</t>
  </si>
  <si>
    <t>vac</t>
  </si>
  <si>
    <t>cat</t>
  </si>
  <si>
    <t>2019-11-06</t>
  </si>
  <si>
    <t>checkup</t>
  </si>
  <si>
    <t>cat</t>
  </si>
  <si>
    <t>2019-11-06</t>
  </si>
  <si>
    <t>other</t>
  </si>
  <si>
    <t>dog</t>
  </si>
  <si>
    <t>2019-11-06</t>
  </si>
  <si>
    <t>other</t>
  </si>
  <si>
    <t>cat</t>
  </si>
  <si>
    <t>2019-11-06</t>
  </si>
  <si>
    <t>vac</t>
  </si>
  <si>
    <t>dog</t>
  </si>
  <si>
    <t>2019-11-06</t>
  </si>
  <si>
    <t>emergency</t>
  </si>
  <si>
    <t>dog</t>
  </si>
  <si>
    <t>2019-11-06</t>
  </si>
  <si>
    <t>other</t>
  </si>
  <si>
    <t>dog</t>
  </si>
  <si>
    <t>2019-11-06</t>
  </si>
  <si>
    <t>vac</t>
  </si>
  <si>
    <t>bird</t>
  </si>
  <si>
    <t>2019-11-06</t>
  </si>
  <si>
    <t>other</t>
  </si>
  <si>
    <t>cat</t>
  </si>
  <si>
    <t>2019-11-06</t>
  </si>
  <si>
    <t>checkup</t>
  </si>
  <si>
    <t>dog</t>
  </si>
  <si>
    <t>2019-11-06</t>
  </si>
  <si>
    <t>other</t>
  </si>
  <si>
    <t>cat</t>
  </si>
  <si>
    <t>2019-11-06</t>
  </si>
  <si>
    <t>checkup</t>
  </si>
  <si>
    <t>dog</t>
  </si>
  <si>
    <t>2019-11-06</t>
  </si>
  <si>
    <t>vac</t>
  </si>
  <si>
    <t>cat</t>
  </si>
  <si>
    <t>2019-11-06</t>
  </si>
  <si>
    <t>other</t>
  </si>
  <si>
    <t>dog</t>
  </si>
  <si>
    <t>2019-11-07</t>
  </si>
  <si>
    <t>checkup</t>
  </si>
  <si>
    <t>dog</t>
  </si>
  <si>
    <t>2019-11-07</t>
  </si>
  <si>
    <t>vac</t>
  </si>
  <si>
    <t>dog</t>
  </si>
  <si>
    <t>2019-11-07</t>
  </si>
  <si>
    <t>checkup</t>
  </si>
  <si>
    <t>dog</t>
  </si>
  <si>
    <t>2019-11-07</t>
  </si>
  <si>
    <t>other</t>
  </si>
  <si>
    <t>dog</t>
  </si>
  <si>
    <t>2019-11-07</t>
  </si>
  <si>
    <t>checkup</t>
  </si>
  <si>
    <t>dog</t>
  </si>
  <si>
    <t>2019-11-07</t>
  </si>
  <si>
    <t>checkup</t>
  </si>
  <si>
    <t>bird</t>
  </si>
  <si>
    <t>2019-11-07</t>
  </si>
  <si>
    <t>other</t>
  </si>
  <si>
    <t>dog</t>
  </si>
  <si>
    <t>2019-11-07</t>
  </si>
  <si>
    <t>checkup</t>
  </si>
  <si>
    <t>dog</t>
  </si>
  <si>
    <t>2019-11-07</t>
  </si>
  <si>
    <t>checkup</t>
  </si>
  <si>
    <t>cat</t>
  </si>
  <si>
    <t>2019-11-07</t>
  </si>
  <si>
    <t>checkup</t>
  </si>
  <si>
    <t>hamster</t>
  </si>
  <si>
    <t>2019-11-07</t>
  </si>
  <si>
    <t>checkup</t>
  </si>
  <si>
    <t>dog</t>
  </si>
  <si>
    <t>2019-11-07</t>
  </si>
  <si>
    <t>vac</t>
  </si>
  <si>
    <t>dog</t>
  </si>
  <si>
    <t>2019-11-07</t>
  </si>
  <si>
    <t>checkup</t>
  </si>
  <si>
    <t>dog</t>
  </si>
  <si>
    <t>2019-11-07</t>
  </si>
  <si>
    <t>vac</t>
  </si>
  <si>
    <t>dog</t>
  </si>
  <si>
    <t>2019-11-07</t>
  </si>
  <si>
    <t>other</t>
  </si>
  <si>
    <t>bird</t>
  </si>
  <si>
    <t>2019-11-08</t>
  </si>
  <si>
    <t>vac</t>
  </si>
  <si>
    <t>dog</t>
  </si>
  <si>
    <t>2019-11-08</t>
  </si>
  <si>
    <t>other</t>
  </si>
  <si>
    <t>cat</t>
  </si>
  <si>
    <t>2019-11-08</t>
  </si>
  <si>
    <t>checkup</t>
  </si>
  <si>
    <t>cat</t>
  </si>
  <si>
    <t>2019-11-08</t>
  </si>
  <si>
    <t>checkup</t>
  </si>
  <si>
    <t>cat</t>
  </si>
  <si>
    <t>2019-11-08</t>
  </si>
  <si>
    <t>checkup</t>
  </si>
  <si>
    <t>hamster</t>
  </si>
  <si>
    <t>2019-11-08</t>
  </si>
  <si>
    <t>checkup</t>
  </si>
  <si>
    <t>dog</t>
  </si>
  <si>
    <t>2019-11-08</t>
  </si>
  <si>
    <t>checkup</t>
  </si>
  <si>
    <t>dog</t>
  </si>
  <si>
    <t>2019-11-08</t>
  </si>
  <si>
    <t>checkup</t>
  </si>
  <si>
    <t>cat</t>
  </si>
  <si>
    <t>2019-11-08</t>
  </si>
  <si>
    <t>checkup</t>
  </si>
  <si>
    <t>dog</t>
  </si>
  <si>
    <t>2019-11-08</t>
  </si>
  <si>
    <t>other</t>
  </si>
  <si>
    <t>dog</t>
  </si>
  <si>
    <t>2019-11-08</t>
  </si>
  <si>
    <t>checkup</t>
  </si>
  <si>
    <t>dog</t>
  </si>
  <si>
    <t>2019-11-08</t>
  </si>
  <si>
    <t>other</t>
  </si>
  <si>
    <t>dog</t>
  </si>
  <si>
    <t>2019-11-08</t>
  </si>
  <si>
    <t>emergency</t>
  </si>
  <si>
    <t>cat</t>
  </si>
  <si>
    <t>2019-11-08</t>
  </si>
  <si>
    <t>emergency</t>
  </si>
  <si>
    <t>cat</t>
  </si>
  <si>
    <t>2019-11-08</t>
  </si>
  <si>
    <t>checkup</t>
  </si>
  <si>
    <t>dog</t>
  </si>
  <si>
    <t>2019-11-08</t>
  </si>
  <si>
    <t>checkup</t>
  </si>
  <si>
    <t>hamster</t>
  </si>
  <si>
    <t>2019-11-08</t>
  </si>
  <si>
    <t>emergency</t>
  </si>
  <si>
    <t>bird</t>
  </si>
  <si>
    <t>2019-11-11</t>
  </si>
  <si>
    <t>other</t>
  </si>
  <si>
    <t>hamster</t>
  </si>
  <si>
    <t>2019-11-11</t>
  </si>
  <si>
    <t>checkup</t>
  </si>
  <si>
    <t>dog</t>
  </si>
  <si>
    <t>2019-11-11</t>
  </si>
  <si>
    <t>emergency</t>
  </si>
  <si>
    <t>dog</t>
  </si>
  <si>
    <t>2019-11-11</t>
  </si>
  <si>
    <t>checkup</t>
  </si>
  <si>
    <t>hamster</t>
  </si>
  <si>
    <t>2019-11-11</t>
  </si>
  <si>
    <t>checkup</t>
  </si>
  <si>
    <t>dog</t>
  </si>
  <si>
    <t>2019-11-11</t>
  </si>
  <si>
    <t>other</t>
  </si>
  <si>
    <t>hamster</t>
  </si>
  <si>
    <t>2019-11-11</t>
  </si>
  <si>
    <t>other</t>
  </si>
  <si>
    <t>bird</t>
  </si>
  <si>
    <t>2019-11-11</t>
  </si>
  <si>
    <t>emergency</t>
  </si>
  <si>
    <t>dog</t>
  </si>
  <si>
    <t>2019-11-11</t>
  </si>
  <si>
    <t>checkup</t>
  </si>
  <si>
    <t>hamster</t>
  </si>
  <si>
    <t>2019-11-11</t>
  </si>
  <si>
    <t>checkup</t>
  </si>
  <si>
    <t>dog</t>
  </si>
  <si>
    <t>2019-11-11</t>
  </si>
  <si>
    <t>checkup</t>
  </si>
  <si>
    <t>dog</t>
  </si>
  <si>
    <t>2019-11-11</t>
  </si>
  <si>
    <t>checkup</t>
  </si>
  <si>
    <t>dog</t>
  </si>
  <si>
    <t>2019-11-12</t>
  </si>
  <si>
    <t>emergency</t>
  </si>
  <si>
    <t>hamster</t>
  </si>
  <si>
    <t>2019-11-12</t>
  </si>
  <si>
    <t>checkup</t>
  </si>
  <si>
    <t>dog</t>
  </si>
  <si>
    <t>2019-11-12</t>
  </si>
  <si>
    <t>vac</t>
  </si>
  <si>
    <t>rabbit</t>
  </si>
  <si>
    <t>2019-11-12</t>
  </si>
  <si>
    <t>other</t>
  </si>
  <si>
    <t>cat</t>
  </si>
  <si>
    <t>2019-11-12</t>
  </si>
  <si>
    <t>emergency</t>
  </si>
  <si>
    <t>hamster</t>
  </si>
  <si>
    <t>2019-11-12</t>
  </si>
  <si>
    <t>vac</t>
  </si>
  <si>
    <t>dog</t>
  </si>
  <si>
    <t>2019-11-12</t>
  </si>
  <si>
    <t>other</t>
  </si>
  <si>
    <t>dog</t>
  </si>
  <si>
    <t>2019-11-12</t>
  </si>
  <si>
    <t>other</t>
  </si>
  <si>
    <t>rabbit</t>
  </si>
  <si>
    <t>2019-11-12</t>
  </si>
  <si>
    <t>emergency</t>
  </si>
  <si>
    <t>dog</t>
  </si>
  <si>
    <t>2019-11-12</t>
  </si>
  <si>
    <t>vac</t>
  </si>
  <si>
    <t>rabbit</t>
  </si>
  <si>
    <t>2019-11-12</t>
  </si>
  <si>
    <t>emergency</t>
  </si>
  <si>
    <t>hamster</t>
  </si>
  <si>
    <t>2019-11-12</t>
  </si>
  <si>
    <t>vac</t>
  </si>
  <si>
    <t>dog</t>
  </si>
  <si>
    <t>2019-11-12</t>
  </si>
  <si>
    <t>vac</t>
  </si>
  <si>
    <t>dog</t>
  </si>
  <si>
    <t>2019-11-12</t>
  </si>
  <si>
    <t>vac</t>
  </si>
  <si>
    <t>dog</t>
  </si>
  <si>
    <t>2019-11-12</t>
  </si>
  <si>
    <t>vac</t>
  </si>
  <si>
    <t>bird</t>
  </si>
  <si>
    <t>2019-11-12</t>
  </si>
  <si>
    <t>checkup</t>
  </si>
  <si>
    <t>bird</t>
  </si>
  <si>
    <t>2019-11-12</t>
  </si>
  <si>
    <t>other</t>
  </si>
  <si>
    <t>dog</t>
  </si>
  <si>
    <t>2019-11-13</t>
  </si>
  <si>
    <t>vac</t>
  </si>
  <si>
    <t>bird</t>
  </si>
  <si>
    <t>2019-11-13</t>
  </si>
  <si>
    <t>emergency</t>
  </si>
  <si>
    <t>dog</t>
  </si>
  <si>
    <t>2019-11-13</t>
  </si>
  <si>
    <t>other</t>
  </si>
  <si>
    <t>hamster</t>
  </si>
  <si>
    <t>2019-11-13</t>
  </si>
  <si>
    <t>other</t>
  </si>
  <si>
    <t>dog</t>
  </si>
  <si>
    <t>2019-11-13</t>
  </si>
  <si>
    <t>vac</t>
  </si>
  <si>
    <t>dog</t>
  </si>
  <si>
    <t>2019-11-13</t>
  </si>
  <si>
    <t>other</t>
  </si>
  <si>
    <t>cat</t>
  </si>
  <si>
    <t>2019-11-13</t>
  </si>
  <si>
    <t>checkup</t>
  </si>
  <si>
    <t>dog</t>
  </si>
  <si>
    <t>2019-11-13</t>
  </si>
  <si>
    <t>vac</t>
  </si>
  <si>
    <t>dog</t>
  </si>
  <si>
    <t>2019-11-13</t>
  </si>
  <si>
    <t>checkup</t>
  </si>
  <si>
    <t>dog</t>
  </si>
  <si>
    <t>2019-11-13</t>
  </si>
  <si>
    <t>vac</t>
  </si>
  <si>
    <t>dog</t>
  </si>
  <si>
    <t>2019-11-13</t>
  </si>
  <si>
    <t>other</t>
  </si>
  <si>
    <t>bird</t>
  </si>
  <si>
    <t>2019-11-13</t>
  </si>
  <si>
    <t>other</t>
  </si>
  <si>
    <t>bird</t>
  </si>
  <si>
    <t>2019-11-13</t>
  </si>
  <si>
    <t>vac</t>
  </si>
  <si>
    <t>dog</t>
  </si>
  <si>
    <t>2019-11-13</t>
  </si>
  <si>
    <t>other</t>
  </si>
  <si>
    <t>dog</t>
  </si>
  <si>
    <t>2019-11-13</t>
  </si>
  <si>
    <t>checkup</t>
  </si>
  <si>
    <t>dog</t>
  </si>
  <si>
    <t>2019-11-14</t>
  </si>
  <si>
    <t>other</t>
  </si>
  <si>
    <t>bird</t>
  </si>
  <si>
    <t>2019-11-14</t>
  </si>
  <si>
    <t>checkup</t>
  </si>
  <si>
    <t>dog</t>
  </si>
  <si>
    <t>2019-11-14</t>
  </si>
  <si>
    <t>checkup</t>
  </si>
  <si>
    <t>dog</t>
  </si>
  <si>
    <t>2019-11-14</t>
  </si>
  <si>
    <t>other</t>
  </si>
  <si>
    <t>dog</t>
  </si>
  <si>
    <t>2019-11-14</t>
  </si>
  <si>
    <t>other</t>
  </si>
  <si>
    <t>bird</t>
  </si>
  <si>
    <t>2019-11-14</t>
  </si>
  <si>
    <t>checkup</t>
  </si>
  <si>
    <t>dog</t>
  </si>
  <si>
    <t>2019-11-14</t>
  </si>
  <si>
    <t>checkup</t>
  </si>
  <si>
    <t>dog</t>
  </si>
  <si>
    <t>2019-11-14</t>
  </si>
  <si>
    <t>checkup</t>
  </si>
  <si>
    <t>hamster</t>
  </si>
  <si>
    <t>2019-11-14</t>
  </si>
  <si>
    <t>other</t>
  </si>
  <si>
    <t>dog</t>
  </si>
  <si>
    <t>2019-11-14</t>
  </si>
  <si>
    <t>checkup</t>
  </si>
  <si>
    <t>cat</t>
  </si>
  <si>
    <t>2019-11-14</t>
  </si>
  <si>
    <t>checkup</t>
  </si>
  <si>
    <t>cat</t>
  </si>
  <si>
    <t>2019-11-14</t>
  </si>
  <si>
    <t>other</t>
  </si>
  <si>
    <t>dog</t>
  </si>
  <si>
    <t>2019-11-14</t>
  </si>
  <si>
    <t>vac</t>
  </si>
  <si>
    <t>dog</t>
  </si>
  <si>
    <t>2019-11-14</t>
  </si>
  <si>
    <t>checkup</t>
  </si>
  <si>
    <t>hamster</t>
  </si>
  <si>
    <t>2019-11-14</t>
  </si>
  <si>
    <t>emergency</t>
  </si>
  <si>
    <t>rabbit</t>
  </si>
  <si>
    <t>2019-11-14</t>
  </si>
  <si>
    <t>emergency</t>
  </si>
  <si>
    <t>cat</t>
  </si>
  <si>
    <t>2019-11-14</t>
  </si>
  <si>
    <t>vac</t>
  </si>
  <si>
    <t>dog</t>
  </si>
  <si>
    <t>2019-11-15</t>
  </si>
  <si>
    <t>vac</t>
  </si>
  <si>
    <t>cat</t>
  </si>
  <si>
    <t>2019-11-15</t>
  </si>
  <si>
    <t>emergency</t>
  </si>
  <si>
    <t>cat</t>
  </si>
  <si>
    <t>2019-11-15</t>
  </si>
  <si>
    <t>vac</t>
  </si>
  <si>
    <t>dog</t>
  </si>
  <si>
    <t>2019-11-15</t>
  </si>
  <si>
    <t>other</t>
  </si>
  <si>
    <t>hamster</t>
  </si>
  <si>
    <t>2019-11-15</t>
  </si>
  <si>
    <t>checkup</t>
  </si>
  <si>
    <t>dog</t>
  </si>
  <si>
    <t>2019-11-15</t>
  </si>
  <si>
    <t>checkup</t>
  </si>
  <si>
    <t>dog</t>
  </si>
  <si>
    <t>2019-11-15</t>
  </si>
  <si>
    <t>other</t>
  </si>
  <si>
    <t>bird</t>
  </si>
  <si>
    <t>2019-11-15</t>
  </si>
  <si>
    <t>other</t>
  </si>
  <si>
    <t>bird</t>
  </si>
  <si>
    <t>2019-11-15</t>
  </si>
  <si>
    <t>emergency</t>
  </si>
  <si>
    <t>dog</t>
  </si>
  <si>
    <t>2019-11-15</t>
  </si>
  <si>
    <t>other</t>
  </si>
  <si>
    <t>cat</t>
  </si>
  <si>
    <t>2019-11-15</t>
  </si>
  <si>
    <t>checkup</t>
  </si>
  <si>
    <t>hamster</t>
  </si>
  <si>
    <t>2019-11-15</t>
  </si>
  <si>
    <t>vac</t>
  </si>
  <si>
    <t>dog</t>
  </si>
  <si>
    <t>2019-11-18</t>
  </si>
  <si>
    <t>checkup</t>
  </si>
  <si>
    <t>dog</t>
  </si>
  <si>
    <t>2019-11-18</t>
  </si>
  <si>
    <t>other</t>
  </si>
  <si>
    <t>hamster</t>
  </si>
  <si>
    <t>2019-11-18</t>
  </si>
  <si>
    <t>emergency</t>
  </si>
  <si>
    <t>dog</t>
  </si>
  <si>
    <t>2019-11-18</t>
  </si>
  <si>
    <t>other</t>
  </si>
  <si>
    <t>dog</t>
  </si>
  <si>
    <t>2019-11-18</t>
  </si>
  <si>
    <t>emergency</t>
  </si>
  <si>
    <t>hamster</t>
  </si>
  <si>
    <t>2019-11-18</t>
  </si>
  <si>
    <t>other</t>
  </si>
  <si>
    <t>cat</t>
  </si>
  <si>
    <t>2019-11-18</t>
  </si>
  <si>
    <t>emergency</t>
  </si>
  <si>
    <t>bird</t>
  </si>
  <si>
    <t>2019-11-18</t>
  </si>
  <si>
    <t>vac</t>
  </si>
  <si>
    <t>dog</t>
  </si>
  <si>
    <t>2019-11-18</t>
  </si>
  <si>
    <t>checkup</t>
  </si>
  <si>
    <t>dog</t>
  </si>
  <si>
    <t>2019-11-18</t>
  </si>
  <si>
    <t>other</t>
  </si>
  <si>
    <t>rabbit</t>
  </si>
  <si>
    <t>2019-11-18</t>
  </si>
  <si>
    <t>emergency</t>
  </si>
  <si>
    <t>cat</t>
  </si>
  <si>
    <t>2019-11-18</t>
  </si>
  <si>
    <t>emergency</t>
  </si>
  <si>
    <t>cat</t>
  </si>
  <si>
    <t>2019-11-18</t>
  </si>
  <si>
    <t>vac</t>
  </si>
  <si>
    <t>dog</t>
  </si>
  <si>
    <t>2019-11-19</t>
  </si>
  <si>
    <t>emergency</t>
  </si>
  <si>
    <t>dog</t>
  </si>
  <si>
    <t>2019-11-19</t>
  </si>
  <si>
    <t>vac</t>
  </si>
  <si>
    <t>dog</t>
  </si>
  <si>
    <t>2019-11-19</t>
  </si>
  <si>
    <t>vac</t>
  </si>
  <si>
    <t>dog</t>
  </si>
  <si>
    <t>2019-11-19</t>
  </si>
  <si>
    <t>emergency</t>
  </si>
  <si>
    <t>cat</t>
  </si>
  <si>
    <t>2019-11-19</t>
  </si>
  <si>
    <t>checkup</t>
  </si>
  <si>
    <t>dog</t>
  </si>
  <si>
    <t>2019-11-19</t>
  </si>
  <si>
    <t>vac</t>
  </si>
  <si>
    <t>dog</t>
  </si>
  <si>
    <t>2019-11-19</t>
  </si>
  <si>
    <t>checkup</t>
  </si>
  <si>
    <t>rabbit</t>
  </si>
  <si>
    <t>2019-11-19</t>
  </si>
  <si>
    <t>vac</t>
  </si>
  <si>
    <t>bird</t>
  </si>
  <si>
    <t>2019-11-19</t>
  </si>
  <si>
    <t>checkup</t>
  </si>
  <si>
    <t>dog</t>
  </si>
  <si>
    <t>2019-11-19</t>
  </si>
  <si>
    <t>checkup</t>
  </si>
  <si>
    <t>dog</t>
  </si>
  <si>
    <t>2019-11-19</t>
  </si>
  <si>
    <t>other</t>
  </si>
  <si>
    <t>bird</t>
  </si>
  <si>
    <t>2019-11-19</t>
  </si>
  <si>
    <t>checkup</t>
  </si>
  <si>
    <t>dog</t>
  </si>
  <si>
    <t>2019-11-20</t>
  </si>
  <si>
    <t>vac</t>
  </si>
  <si>
    <t>dog</t>
  </si>
  <si>
    <t>2019-11-20</t>
  </si>
  <si>
    <t>other</t>
  </si>
  <si>
    <t>cat</t>
  </si>
  <si>
    <t>2019-11-20</t>
  </si>
  <si>
    <t>other</t>
  </si>
  <si>
    <t>cat</t>
  </si>
  <si>
    <t>2019-11-20</t>
  </si>
  <si>
    <t>checkup</t>
  </si>
  <si>
    <t>dog</t>
  </si>
  <si>
    <t>2019-11-20</t>
  </si>
  <si>
    <t>checkup</t>
  </si>
  <si>
    <t>dog</t>
  </si>
  <si>
    <t>2019-11-20</t>
  </si>
  <si>
    <t>checkup</t>
  </si>
  <si>
    <t>dog</t>
  </si>
  <si>
    <t>2019-11-20</t>
  </si>
  <si>
    <t>checkup</t>
  </si>
  <si>
    <t>dog</t>
  </si>
  <si>
    <t>2019-11-20</t>
  </si>
  <si>
    <t>checkup</t>
  </si>
  <si>
    <t>dog</t>
  </si>
  <si>
    <t>2019-11-20</t>
  </si>
  <si>
    <t>checkup</t>
  </si>
  <si>
    <t>dog</t>
  </si>
  <si>
    <t>2019-11-20</t>
  </si>
  <si>
    <t>vac</t>
  </si>
  <si>
    <t>dog</t>
  </si>
  <si>
    <t>2019-11-20</t>
  </si>
  <si>
    <t>checkup</t>
  </si>
  <si>
    <t>dog</t>
  </si>
  <si>
    <t>2019-11-21</t>
  </si>
  <si>
    <t>checkup</t>
  </si>
  <si>
    <t>dog</t>
  </si>
  <si>
    <t>2019-11-21</t>
  </si>
  <si>
    <t>checkup</t>
  </si>
  <si>
    <t>dog</t>
  </si>
  <si>
    <t>2019-11-21</t>
  </si>
  <si>
    <t>other</t>
  </si>
  <si>
    <t>dog</t>
  </si>
  <si>
    <t>2019-11-21</t>
  </si>
  <si>
    <t>other</t>
  </si>
  <si>
    <t>hamster</t>
  </si>
  <si>
    <t>2019-11-21</t>
  </si>
  <si>
    <t>checkup</t>
  </si>
  <si>
    <t>dog</t>
  </si>
  <si>
    <t>2019-11-21</t>
  </si>
  <si>
    <t>checkup</t>
  </si>
  <si>
    <t>cat</t>
  </si>
  <si>
    <t>2019-11-21</t>
  </si>
  <si>
    <t>checkup</t>
  </si>
  <si>
    <t>bird</t>
  </si>
  <si>
    <t>2019-11-21</t>
  </si>
  <si>
    <t>other</t>
  </si>
  <si>
    <t>bird</t>
  </si>
  <si>
    <t>2019-11-21</t>
  </si>
  <si>
    <t>other</t>
  </si>
  <si>
    <t>dog</t>
  </si>
  <si>
    <t>2019-11-21</t>
  </si>
  <si>
    <t>checkup</t>
  </si>
  <si>
    <t>hamster</t>
  </si>
  <si>
    <t>2019-11-21</t>
  </si>
  <si>
    <t>vac</t>
  </si>
  <si>
    <t>dog</t>
  </si>
  <si>
    <t>2019-11-21</t>
  </si>
  <si>
    <t>checkup</t>
  </si>
  <si>
    <t>dog</t>
  </si>
  <si>
    <t>2019-11-21</t>
  </si>
  <si>
    <t>other</t>
  </si>
  <si>
    <t>dog</t>
  </si>
  <si>
    <t>2019-11-21</t>
  </si>
  <si>
    <t>checkup</t>
  </si>
  <si>
    <t>dog</t>
  </si>
  <si>
    <t>2019-11-21</t>
  </si>
  <si>
    <t>other</t>
  </si>
  <si>
    <t>dog</t>
  </si>
  <si>
    <t>2019-11-22</t>
  </si>
  <si>
    <t>other</t>
  </si>
  <si>
    <t>rabbit</t>
  </si>
  <si>
    <t>2019-11-22</t>
  </si>
  <si>
    <t>vac</t>
  </si>
  <si>
    <t>cat</t>
  </si>
  <si>
    <t>2019-11-22</t>
  </si>
  <si>
    <t>other</t>
  </si>
  <si>
    <t>dog</t>
  </si>
  <si>
    <t>2019-11-22</t>
  </si>
  <si>
    <t>checkup</t>
  </si>
  <si>
    <t>hamster</t>
  </si>
  <si>
    <t>2019-11-22</t>
  </si>
  <si>
    <t>checkup</t>
  </si>
  <si>
    <t>dog</t>
  </si>
  <si>
    <t>2019-11-22</t>
  </si>
  <si>
    <t>emergency</t>
  </si>
  <si>
    <t>dog</t>
  </si>
  <si>
    <t>2019-11-22</t>
  </si>
  <si>
    <t>vac</t>
  </si>
  <si>
    <t>dog</t>
  </si>
  <si>
    <t>2019-11-22</t>
  </si>
  <si>
    <t>vac</t>
  </si>
  <si>
    <t>cat</t>
  </si>
  <si>
    <t>2019-11-22</t>
  </si>
  <si>
    <t>other</t>
  </si>
  <si>
    <t>dog</t>
  </si>
  <si>
    <t>2019-11-22</t>
  </si>
  <si>
    <t>vac</t>
  </si>
  <si>
    <t>dog</t>
  </si>
  <si>
    <t>2019-11-22</t>
  </si>
  <si>
    <t>other</t>
  </si>
  <si>
    <t>dog</t>
  </si>
  <si>
    <t>2019-11-22</t>
  </si>
  <si>
    <t>checkup</t>
  </si>
  <si>
    <t>cat</t>
  </si>
  <si>
    <t>2019-11-25</t>
  </si>
  <si>
    <t>checkup</t>
  </si>
  <si>
    <t>rabbit</t>
  </si>
  <si>
    <t>2019-11-25</t>
  </si>
  <si>
    <t>checkup</t>
  </si>
  <si>
    <t>cat</t>
  </si>
  <si>
    <t>2019-11-25</t>
  </si>
  <si>
    <t>other</t>
  </si>
  <si>
    <t>hamster</t>
  </si>
  <si>
    <t>2019-11-25</t>
  </si>
  <si>
    <t>other</t>
  </si>
  <si>
    <t>dog</t>
  </si>
  <si>
    <t>2019-11-25</t>
  </si>
  <si>
    <t>checkup</t>
  </si>
  <si>
    <t>dog</t>
  </si>
  <si>
    <t>2019-11-25</t>
  </si>
  <si>
    <t>vac</t>
  </si>
  <si>
    <t>dog</t>
  </si>
  <si>
    <t>2019-11-25</t>
  </si>
  <si>
    <t>emergency</t>
  </si>
  <si>
    <t>hamster</t>
  </si>
  <si>
    <t>2019-11-25</t>
  </si>
  <si>
    <t>checkup</t>
  </si>
  <si>
    <t>cat</t>
  </si>
  <si>
    <t>2019-11-25</t>
  </si>
  <si>
    <t>checkup</t>
  </si>
  <si>
    <t>rabbit</t>
  </si>
  <si>
    <t>2019-11-25</t>
  </si>
  <si>
    <t>vac</t>
  </si>
  <si>
    <t>dog</t>
  </si>
  <si>
    <t>2019-11-25</t>
  </si>
  <si>
    <t>checkup</t>
  </si>
  <si>
    <t>dog</t>
  </si>
  <si>
    <t>2019-11-25</t>
  </si>
  <si>
    <t>emergency</t>
  </si>
  <si>
    <t>bird</t>
  </si>
  <si>
    <t>2019-11-25</t>
  </si>
  <si>
    <t>emergency</t>
  </si>
  <si>
    <t>cat</t>
  </si>
  <si>
    <t>2019-11-26</t>
  </si>
  <si>
    <t>vac</t>
  </si>
  <si>
    <t>cat</t>
  </si>
  <si>
    <t>2019-11-26</t>
  </si>
  <si>
    <t>vac</t>
  </si>
  <si>
    <t>dog</t>
  </si>
  <si>
    <t>2019-11-26</t>
  </si>
  <si>
    <t>vac</t>
  </si>
  <si>
    <t>dog</t>
  </si>
  <si>
    <t>2019-11-26</t>
  </si>
  <si>
    <t>checkup</t>
  </si>
  <si>
    <t>dog</t>
  </si>
  <si>
    <t>2019-11-26</t>
  </si>
  <si>
    <t>checkup</t>
  </si>
  <si>
    <t>dog</t>
  </si>
  <si>
    <t>2019-11-26</t>
  </si>
  <si>
    <t>checkup</t>
  </si>
  <si>
    <t>dog</t>
  </si>
  <si>
    <t>2019-11-26</t>
  </si>
  <si>
    <t>checkup</t>
  </si>
  <si>
    <t>dog</t>
  </si>
  <si>
    <t>2019-11-26</t>
  </si>
  <si>
    <t>checkup</t>
  </si>
  <si>
    <t>hamster</t>
  </si>
  <si>
    <t>2019-11-26</t>
  </si>
  <si>
    <t>other</t>
  </si>
  <si>
    <t>bird</t>
  </si>
  <si>
    <t>2019-11-26</t>
  </si>
  <si>
    <t>checkup</t>
  </si>
  <si>
    <t>dog</t>
  </si>
  <si>
    <t>2019-11-26</t>
  </si>
  <si>
    <t>vac</t>
  </si>
  <si>
    <t>dog</t>
  </si>
  <si>
    <t>2019-11-26</t>
  </si>
  <si>
    <t>vac</t>
  </si>
  <si>
    <t>cat</t>
  </si>
  <si>
    <t>2019-11-26</t>
  </si>
  <si>
    <t>vac</t>
  </si>
  <si>
    <t>cat</t>
  </si>
  <si>
    <t>2019-11-26</t>
  </si>
  <si>
    <t>checkup</t>
  </si>
  <si>
    <t>dog</t>
  </si>
  <si>
    <t>2019-11-26</t>
  </si>
  <si>
    <t>checkup</t>
  </si>
  <si>
    <t>dog</t>
  </si>
  <si>
    <t>2019-11-26</t>
  </si>
  <si>
    <t>other</t>
  </si>
  <si>
    <t>dog</t>
  </si>
  <si>
    <t>2019-11-27</t>
  </si>
  <si>
    <t>vac</t>
  </si>
  <si>
    <t>dog</t>
  </si>
  <si>
    <t>2019-11-27</t>
  </si>
  <si>
    <t>other</t>
  </si>
  <si>
    <t>hamster</t>
  </si>
  <si>
    <t>2019-11-27</t>
  </si>
  <si>
    <t>checkup</t>
  </si>
  <si>
    <t>dog</t>
  </si>
  <si>
    <t>2019-11-27</t>
  </si>
  <si>
    <t>vac</t>
  </si>
  <si>
    <t>dog</t>
  </si>
  <si>
    <t>2019-11-27</t>
  </si>
  <si>
    <t>other</t>
  </si>
  <si>
    <t>cat</t>
  </si>
  <si>
    <t>2019-11-27</t>
  </si>
  <si>
    <t>checkup</t>
  </si>
  <si>
    <t>dog</t>
  </si>
  <si>
    <t>2019-11-27</t>
  </si>
  <si>
    <t>other</t>
  </si>
  <si>
    <t>cat</t>
  </si>
  <si>
    <t>2019-11-27</t>
  </si>
  <si>
    <t>checkup</t>
  </si>
  <si>
    <t>dog</t>
  </si>
  <si>
    <t>2019-11-27</t>
  </si>
  <si>
    <t>checkup</t>
  </si>
  <si>
    <t>cat</t>
  </si>
  <si>
    <t>2019-11-27</t>
  </si>
  <si>
    <t>vac</t>
  </si>
  <si>
    <t>dog</t>
  </si>
  <si>
    <t>2019-11-27</t>
  </si>
  <si>
    <t>other</t>
  </si>
  <si>
    <t>bird</t>
  </si>
  <si>
    <t>2019-11-27</t>
  </si>
  <si>
    <t>other</t>
  </si>
  <si>
    <t>cat</t>
  </si>
  <si>
    <t>2019-11-27</t>
  </si>
  <si>
    <t>checkup</t>
  </si>
  <si>
    <t>cat</t>
  </si>
  <si>
    <t>2019-11-27</t>
  </si>
  <si>
    <t>checkup</t>
  </si>
  <si>
    <t>cat</t>
  </si>
  <si>
    <t>2019-11-27</t>
  </si>
  <si>
    <t>checkup</t>
  </si>
  <si>
    <t>dog</t>
  </si>
  <si>
    <t>2019-11-27</t>
  </si>
  <si>
    <t>checkup</t>
  </si>
  <si>
    <t>dog</t>
  </si>
  <si>
    <t>2019-11-28</t>
  </si>
  <si>
    <t>vac</t>
  </si>
  <si>
    <t>dog</t>
  </si>
  <si>
    <t>2019-11-28</t>
  </si>
  <si>
    <t>other</t>
  </si>
  <si>
    <t>dog</t>
  </si>
  <si>
    <t>2019-11-28</t>
  </si>
  <si>
    <t>checkup</t>
  </si>
  <si>
    <t>cat</t>
  </si>
  <si>
    <t>2019-11-28</t>
  </si>
  <si>
    <t>checkup</t>
  </si>
  <si>
    <t>dog</t>
  </si>
  <si>
    <t>2019-11-28</t>
  </si>
  <si>
    <t>vac</t>
  </si>
  <si>
    <t>dog</t>
  </si>
  <si>
    <t>2019-11-28</t>
  </si>
  <si>
    <t>checkup</t>
  </si>
  <si>
    <t>dog</t>
  </si>
  <si>
    <t>2019-11-28</t>
  </si>
  <si>
    <t>other</t>
  </si>
  <si>
    <t>rabbit</t>
  </si>
  <si>
    <t>2019-11-28</t>
  </si>
  <si>
    <t>checkup</t>
  </si>
  <si>
    <t>cat</t>
  </si>
  <si>
    <t>2019-11-28</t>
  </si>
  <si>
    <t>checkup</t>
  </si>
  <si>
    <t>dog</t>
  </si>
  <si>
    <t>2019-11-28</t>
  </si>
  <si>
    <t>checkup</t>
  </si>
  <si>
    <t>dog</t>
  </si>
  <si>
    <t>2019-11-28</t>
  </si>
  <si>
    <t>checkup</t>
  </si>
  <si>
    <t>bird</t>
  </si>
  <si>
    <t>2019-11-28</t>
  </si>
  <si>
    <t>checkup</t>
  </si>
  <si>
    <t>dog</t>
  </si>
  <si>
    <t>2019-11-28</t>
  </si>
  <si>
    <t>other</t>
  </si>
  <si>
    <t>dog</t>
  </si>
  <si>
    <t>2019-11-28</t>
  </si>
  <si>
    <t>vac</t>
  </si>
  <si>
    <t>bird</t>
  </si>
  <si>
    <t>2019-11-28</t>
  </si>
  <si>
    <t>checkup</t>
  </si>
  <si>
    <t>dog</t>
  </si>
  <si>
    <t>2019-11-28</t>
  </si>
  <si>
    <t>checkup</t>
  </si>
  <si>
    <t>rabbit</t>
  </si>
  <si>
    <t>2019-11-29</t>
  </si>
  <si>
    <t>checkup</t>
  </si>
  <si>
    <t>dog</t>
  </si>
  <si>
    <t>2019-11-29</t>
  </si>
  <si>
    <t>checkup</t>
  </si>
  <si>
    <t>rabbit</t>
  </si>
  <si>
    <t>2019-11-29</t>
  </si>
  <si>
    <t>other</t>
  </si>
  <si>
    <t>dog</t>
  </si>
  <si>
    <t>2019-11-29</t>
  </si>
  <si>
    <t>other</t>
  </si>
  <si>
    <t>dog</t>
  </si>
  <si>
    <t>2019-11-29</t>
  </si>
  <si>
    <t>vac</t>
  </si>
  <si>
    <t>dog</t>
  </si>
  <si>
    <t>2019-11-29</t>
  </si>
  <si>
    <t>checkup</t>
  </si>
  <si>
    <t>dog</t>
  </si>
  <si>
    <t>2019-11-29</t>
  </si>
  <si>
    <t>other</t>
  </si>
  <si>
    <t>rabbit</t>
  </si>
  <si>
    <t>2019-11-29</t>
  </si>
  <si>
    <t>emergency</t>
  </si>
  <si>
    <t>bird</t>
  </si>
  <si>
    <t>2019-11-29</t>
  </si>
  <si>
    <t>emergency</t>
  </si>
  <si>
    <t>bird</t>
  </si>
  <si>
    <t>2019-11-29</t>
  </si>
  <si>
    <t>emergency</t>
  </si>
  <si>
    <t>rabbit</t>
  </si>
  <si>
    <t>2019-11-29</t>
  </si>
  <si>
    <t>vac</t>
  </si>
  <si>
    <t>dog</t>
  </si>
  <si>
    <t>2019-11-29</t>
  </si>
  <si>
    <t>checkup</t>
  </si>
  <si>
    <t>dog</t>
  </si>
  <si>
    <t>2019-11-29</t>
  </si>
  <si>
    <t>checkup</t>
  </si>
  <si>
    <t>dog</t>
  </si>
  <si>
    <t>2019-11-29</t>
  </si>
  <si>
    <t>checkup</t>
  </si>
  <si>
    <t>bird</t>
  </si>
  <si>
    <t>2019-11-29</t>
  </si>
  <si>
    <t>other</t>
  </si>
  <si>
    <t>hamster</t>
  </si>
  <si>
    <t>2019-11-29</t>
  </si>
  <si>
    <t>checkup</t>
  </si>
  <si>
    <t>bird</t>
  </si>
  <si>
    <t>2019-12-02</t>
  </si>
  <si>
    <t>other</t>
  </si>
  <si>
    <t>dog</t>
  </si>
  <si>
    <t>2019-12-02</t>
  </si>
  <si>
    <t>checkup</t>
  </si>
  <si>
    <t>dog</t>
  </si>
  <si>
    <t>2019-12-02</t>
  </si>
  <si>
    <t>checkup</t>
  </si>
  <si>
    <t>hamster</t>
  </si>
  <si>
    <t>2019-12-02</t>
  </si>
  <si>
    <t>checkup</t>
  </si>
  <si>
    <t>dog</t>
  </si>
  <si>
    <t>2019-12-02</t>
  </si>
  <si>
    <t>other</t>
  </si>
  <si>
    <t>dog</t>
  </si>
  <si>
    <t>2019-12-02</t>
  </si>
  <si>
    <t>checkup</t>
  </si>
  <si>
    <t>hamster</t>
  </si>
  <si>
    <t>2019-12-02</t>
  </si>
  <si>
    <t>other</t>
  </si>
  <si>
    <t>cat</t>
  </si>
  <si>
    <t>2019-12-02</t>
  </si>
  <si>
    <t>emergency</t>
  </si>
  <si>
    <t>dog</t>
  </si>
  <si>
    <t>2019-12-02</t>
  </si>
  <si>
    <t>checkup</t>
  </si>
  <si>
    <t>hamster</t>
  </si>
  <si>
    <t>2019-12-02</t>
  </si>
  <si>
    <t>emergency</t>
  </si>
  <si>
    <t>dog</t>
  </si>
  <si>
    <t>2019-12-02</t>
  </si>
  <si>
    <t>emergency</t>
  </si>
  <si>
    <t>dog</t>
  </si>
  <si>
    <t>2019-12-02</t>
  </si>
  <si>
    <t>checkup</t>
  </si>
  <si>
    <t>cat</t>
  </si>
  <si>
    <t>2019-12-02</t>
  </si>
  <si>
    <t>other</t>
  </si>
  <si>
    <t>dog</t>
  </si>
  <si>
    <t>2019-12-02</t>
  </si>
  <si>
    <t>other</t>
  </si>
  <si>
    <t>rabbit</t>
  </si>
  <si>
    <t>2019-12-02</t>
  </si>
  <si>
    <t>other</t>
  </si>
  <si>
    <t>dog</t>
  </si>
  <si>
    <t>2019-12-03</t>
  </si>
  <si>
    <t>vac</t>
  </si>
  <si>
    <t>dog</t>
  </si>
  <si>
    <t>2019-12-03</t>
  </si>
  <si>
    <t>checkup</t>
  </si>
  <si>
    <t>dog</t>
  </si>
  <si>
    <t>2019-12-03</t>
  </si>
  <si>
    <t>checkup</t>
  </si>
  <si>
    <t>dog</t>
  </si>
  <si>
    <t>2019-12-03</t>
  </si>
  <si>
    <t>emergency</t>
  </si>
  <si>
    <t>dog</t>
  </si>
  <si>
    <t>2019-12-03</t>
  </si>
  <si>
    <t>checkup</t>
  </si>
  <si>
    <t>dog</t>
  </si>
  <si>
    <t>2019-12-03</t>
  </si>
  <si>
    <t>other</t>
  </si>
  <si>
    <t>dog</t>
  </si>
  <si>
    <t>2019-12-03</t>
  </si>
  <si>
    <t>other</t>
  </si>
  <si>
    <t>dog</t>
  </si>
  <si>
    <t>2019-12-03</t>
  </si>
  <si>
    <t>checkup</t>
  </si>
  <si>
    <t>hamster</t>
  </si>
  <si>
    <t>2019-12-03</t>
  </si>
  <si>
    <t>vac</t>
  </si>
  <si>
    <t>dog</t>
  </si>
  <si>
    <t>2019-12-03</t>
  </si>
  <si>
    <t>checkup</t>
  </si>
  <si>
    <t>dog</t>
  </si>
  <si>
    <t>2019-12-03</t>
  </si>
  <si>
    <t>checkup</t>
  </si>
  <si>
    <t>rabbit</t>
  </si>
  <si>
    <t>2019-12-03</t>
  </si>
  <si>
    <t>checkup</t>
  </si>
  <si>
    <t>hamster</t>
  </si>
  <si>
    <t>2019-12-03</t>
  </si>
  <si>
    <t>vac</t>
  </si>
  <si>
    <t>cat</t>
  </si>
  <si>
    <t>2019-12-04</t>
  </si>
  <si>
    <t>checkup</t>
  </si>
  <si>
    <t>dog</t>
  </si>
  <si>
    <t>2019-12-04</t>
  </si>
  <si>
    <t>vac</t>
  </si>
  <si>
    <t>dog</t>
  </si>
  <si>
    <t>2019-12-04</t>
  </si>
  <si>
    <t>checkup</t>
  </si>
  <si>
    <t>cat</t>
  </si>
  <si>
    <t>2019-12-04</t>
  </si>
  <si>
    <t>checkup</t>
  </si>
  <si>
    <t>dog</t>
  </si>
  <si>
    <t>2019-12-04</t>
  </si>
  <si>
    <t>checkup</t>
  </si>
  <si>
    <t>bird</t>
  </si>
  <si>
    <t>2019-12-04</t>
  </si>
  <si>
    <t>vac</t>
  </si>
  <si>
    <t>dog</t>
  </si>
  <si>
    <t>2019-12-04</t>
  </si>
  <si>
    <t>other</t>
  </si>
  <si>
    <t>dog</t>
  </si>
  <si>
    <t>2019-12-04</t>
  </si>
  <si>
    <t>checkup</t>
  </si>
  <si>
    <t>dog</t>
  </si>
  <si>
    <t>2019-12-04</t>
  </si>
  <si>
    <t>other</t>
  </si>
  <si>
    <t>bird</t>
  </si>
  <si>
    <t>2019-12-05</t>
  </si>
  <si>
    <t>other</t>
  </si>
  <si>
    <t>dog</t>
  </si>
  <si>
    <t>2019-12-05</t>
  </si>
  <si>
    <t>vac</t>
  </si>
  <si>
    <t>cat</t>
  </si>
  <si>
    <t>2019-12-05</t>
  </si>
  <si>
    <t>vac</t>
  </si>
  <si>
    <t>dog</t>
  </si>
  <si>
    <t>2019-12-05</t>
  </si>
  <si>
    <t>other</t>
  </si>
  <si>
    <t>hamster</t>
  </si>
  <si>
    <t>2019-12-05</t>
  </si>
  <si>
    <t>other</t>
  </si>
  <si>
    <t>dog</t>
  </si>
  <si>
    <t>2019-12-05</t>
  </si>
  <si>
    <t>checkup</t>
  </si>
  <si>
    <t>dog</t>
  </si>
  <si>
    <t>2019-12-05</t>
  </si>
  <si>
    <t>checkup</t>
  </si>
  <si>
    <t>dog</t>
  </si>
  <si>
    <t>2019-12-05</t>
  </si>
  <si>
    <t>other</t>
  </si>
  <si>
    <t>cat</t>
  </si>
  <si>
    <t>2019-12-05</t>
  </si>
  <si>
    <t>vac</t>
  </si>
  <si>
    <t>dog</t>
  </si>
  <si>
    <t>2019-12-05</t>
  </si>
  <si>
    <t>vac</t>
  </si>
  <si>
    <t>cat</t>
  </si>
  <si>
    <t>2019-12-05</t>
  </si>
  <si>
    <t>checkup</t>
  </si>
  <si>
    <t>dog</t>
  </si>
  <si>
    <t>2019-12-05</t>
  </si>
  <si>
    <t>checkup</t>
  </si>
  <si>
    <t>dog</t>
  </si>
  <si>
    <t>2019-12-05</t>
  </si>
  <si>
    <t>other</t>
  </si>
  <si>
    <t>dog</t>
  </si>
  <si>
    <t>2019-12-05</t>
  </si>
  <si>
    <t>vac</t>
  </si>
  <si>
    <t>dog</t>
  </si>
  <si>
    <t>2019-12-05</t>
  </si>
  <si>
    <t>checkup</t>
  </si>
  <si>
    <t>dog</t>
  </si>
  <si>
    <t>2019-12-05</t>
  </si>
  <si>
    <t>other</t>
  </si>
  <si>
    <t>rabbit</t>
  </si>
  <si>
    <t>2019-12-06</t>
  </si>
  <si>
    <t>other</t>
  </si>
  <si>
    <t>dog</t>
  </si>
  <si>
    <t>2019-12-06</t>
  </si>
  <si>
    <t>other</t>
  </si>
  <si>
    <t>dog</t>
  </si>
  <si>
    <t>2019-12-06</t>
  </si>
  <si>
    <t>checkup</t>
  </si>
  <si>
    <t>dog</t>
  </si>
  <si>
    <t>2019-12-06</t>
  </si>
  <si>
    <t>checkup</t>
  </si>
  <si>
    <t>dog</t>
  </si>
  <si>
    <t>2019-12-06</t>
  </si>
  <si>
    <t>vac</t>
  </si>
  <si>
    <t>hamster</t>
  </si>
  <si>
    <t>2019-12-06</t>
  </si>
  <si>
    <t>other</t>
  </si>
  <si>
    <t>rabbit</t>
  </si>
  <si>
    <t>2019-12-06</t>
  </si>
  <si>
    <t>checkup</t>
  </si>
  <si>
    <t>dog</t>
  </si>
  <si>
    <t>2019-12-06</t>
  </si>
  <si>
    <t>other</t>
  </si>
  <si>
    <t>cat</t>
  </si>
  <si>
    <t>2019-12-06</t>
  </si>
  <si>
    <t>checkup</t>
  </si>
  <si>
    <t>dog</t>
  </si>
  <si>
    <t>2019-12-06</t>
  </si>
  <si>
    <t>vac</t>
  </si>
  <si>
    <t>cat</t>
  </si>
  <si>
    <t>2019-12-06</t>
  </si>
  <si>
    <t>emergency</t>
  </si>
  <si>
    <t>cat</t>
  </si>
  <si>
    <t>2019-12-06</t>
  </si>
  <si>
    <t>other</t>
  </si>
  <si>
    <t>dog</t>
  </si>
  <si>
    <t>2019-12-06</t>
  </si>
  <si>
    <t>other</t>
  </si>
  <si>
    <t>dog</t>
  </si>
  <si>
    <t>2019-12-06</t>
  </si>
  <si>
    <t>checkup</t>
  </si>
  <si>
    <t>hamster</t>
  </si>
  <si>
    <t>2019-12-06</t>
  </si>
  <si>
    <t>other</t>
  </si>
  <si>
    <t>dog</t>
  </si>
  <si>
    <t>2019-12-06</t>
  </si>
  <si>
    <t>vac</t>
  </si>
  <si>
    <t>dog</t>
  </si>
  <si>
    <t>2019-12-09</t>
  </si>
  <si>
    <t>vac</t>
  </si>
  <si>
    <t>dog</t>
  </si>
  <si>
    <t>2019-12-09</t>
  </si>
  <si>
    <t>checkup</t>
  </si>
  <si>
    <t>dog</t>
  </si>
  <si>
    <t>2019-12-09</t>
  </si>
  <si>
    <t>emergency</t>
  </si>
  <si>
    <t>bird</t>
  </si>
  <si>
    <t>2019-12-09</t>
  </si>
  <si>
    <t>vac</t>
  </si>
  <si>
    <t>bird</t>
  </si>
  <si>
    <t>2019-12-09</t>
  </si>
  <si>
    <t>emergency</t>
  </si>
  <si>
    <t>hamster</t>
  </si>
  <si>
    <t>2019-12-09</t>
  </si>
  <si>
    <t>checkup</t>
  </si>
  <si>
    <t>dog</t>
  </si>
  <si>
    <t>2019-12-09</t>
  </si>
  <si>
    <t>other</t>
  </si>
  <si>
    <t>dog</t>
  </si>
  <si>
    <t>2019-12-09</t>
  </si>
  <si>
    <t>other</t>
  </si>
  <si>
    <t>bird</t>
  </si>
  <si>
    <t>2019-12-09</t>
  </si>
  <si>
    <t>emergency</t>
  </si>
  <si>
    <t>dog</t>
  </si>
  <si>
    <t>2019-12-09</t>
  </si>
  <si>
    <t>vac</t>
  </si>
  <si>
    <t>dog</t>
  </si>
  <si>
    <t>2019-12-09</t>
  </si>
  <si>
    <t>checkup</t>
  </si>
  <si>
    <t>dog</t>
  </si>
  <si>
    <t>2019-12-09</t>
  </si>
  <si>
    <t>checkup</t>
  </si>
  <si>
    <t>dog</t>
  </si>
  <si>
    <t>2019-12-09</t>
  </si>
  <si>
    <t>checkup</t>
  </si>
  <si>
    <t>hamster</t>
  </si>
  <si>
    <t>2019-12-09</t>
  </si>
  <si>
    <t>checkup</t>
  </si>
  <si>
    <t>dog</t>
  </si>
  <si>
    <t>2019-12-09</t>
  </si>
  <si>
    <t>emergency</t>
  </si>
  <si>
    <t>dog</t>
  </si>
  <si>
    <t>2019-12-09</t>
  </si>
  <si>
    <t>checkup</t>
  </si>
  <si>
    <t>hamster</t>
  </si>
  <si>
    <t>2019-12-10</t>
  </si>
  <si>
    <t>checkup</t>
  </si>
  <si>
    <t>dog</t>
  </si>
  <si>
    <t>2019-12-10</t>
  </si>
  <si>
    <t>vac</t>
  </si>
  <si>
    <t>dog</t>
  </si>
  <si>
    <t>2019-12-10</t>
  </si>
  <si>
    <t>vac</t>
  </si>
  <si>
    <t>dog</t>
  </si>
  <si>
    <t>2019-12-10</t>
  </si>
  <si>
    <t>emergency</t>
  </si>
  <si>
    <t>cat</t>
  </si>
  <si>
    <t>2019-12-10</t>
  </si>
  <si>
    <t>checkup</t>
  </si>
  <si>
    <t>dog</t>
  </si>
  <si>
    <t>2019-12-10</t>
  </si>
  <si>
    <t>other</t>
  </si>
  <si>
    <t>cat</t>
  </si>
  <si>
    <t>2019-12-10</t>
  </si>
  <si>
    <t>other</t>
  </si>
  <si>
    <t>dog</t>
  </si>
  <si>
    <t>2019-12-10</t>
  </si>
  <si>
    <t>emergency</t>
  </si>
  <si>
    <t>dog</t>
  </si>
  <si>
    <t>2019-12-10</t>
  </si>
  <si>
    <t>vac</t>
  </si>
  <si>
    <t>rabbit</t>
  </si>
  <si>
    <t>2019-12-10</t>
  </si>
  <si>
    <t>checkup</t>
  </si>
  <si>
    <t>dog</t>
  </si>
  <si>
    <t>2019-12-11</t>
  </si>
  <si>
    <t>vac</t>
  </si>
  <si>
    <t>dog</t>
  </si>
  <si>
    <t>2019-12-11</t>
  </si>
  <si>
    <t>checkup</t>
  </si>
  <si>
    <t>dog</t>
  </si>
  <si>
    <t>2019-12-11</t>
  </si>
  <si>
    <t>other</t>
  </si>
  <si>
    <t>bird</t>
  </si>
  <si>
    <t>2019-12-11</t>
  </si>
  <si>
    <t>other</t>
  </si>
  <si>
    <t>dog</t>
  </si>
  <si>
    <t>2019-12-11</t>
  </si>
  <si>
    <t>checkup</t>
  </si>
  <si>
    <t>hamster</t>
  </si>
  <si>
    <t>2019-12-11</t>
  </si>
  <si>
    <t>other</t>
  </si>
  <si>
    <t>dog</t>
  </si>
  <si>
    <t>2019-12-11</t>
  </si>
  <si>
    <t>emergency</t>
  </si>
  <si>
    <t>cat</t>
  </si>
  <si>
    <t>2019-12-11</t>
  </si>
  <si>
    <t>other</t>
  </si>
  <si>
    <t>dog</t>
  </si>
  <si>
    <t>2019-12-11</t>
  </si>
  <si>
    <t>emergency</t>
  </si>
  <si>
    <t>hamster</t>
  </si>
  <si>
    <t>2019-12-11</t>
  </si>
  <si>
    <t>checkup</t>
  </si>
  <si>
    <t>bird</t>
  </si>
  <si>
    <t>2019-12-11</t>
  </si>
  <si>
    <t>vac</t>
  </si>
  <si>
    <t>dog</t>
  </si>
  <si>
    <t>2019-12-11</t>
  </si>
  <si>
    <t>checkup</t>
  </si>
  <si>
    <t>dog</t>
  </si>
  <si>
    <t>2019-12-11</t>
  </si>
  <si>
    <t>other</t>
  </si>
  <si>
    <t>cat</t>
  </si>
  <si>
    <t>2019-12-11</t>
  </si>
  <si>
    <t>other</t>
  </si>
  <si>
    <t>dog</t>
  </si>
  <si>
    <t>2019-12-11</t>
  </si>
  <si>
    <t>vac</t>
  </si>
  <si>
    <t>dog</t>
  </si>
  <si>
    <t>2019-12-12</t>
  </si>
  <si>
    <t>checkup</t>
  </si>
  <si>
    <t>hamster</t>
  </si>
  <si>
    <t>2019-12-12</t>
  </si>
  <si>
    <t>other</t>
  </si>
  <si>
    <t>dog</t>
  </si>
  <si>
    <t>2019-12-12</t>
  </si>
  <si>
    <t>other</t>
  </si>
  <si>
    <t>bird</t>
  </si>
  <si>
    <t>2019-12-12</t>
  </si>
  <si>
    <t>other</t>
  </si>
  <si>
    <t>dog</t>
  </si>
  <si>
    <t>2019-12-12</t>
  </si>
  <si>
    <t>checkup</t>
  </si>
  <si>
    <t>hamster</t>
  </si>
  <si>
    <t>2019-12-12</t>
  </si>
  <si>
    <t>checkup</t>
  </si>
  <si>
    <t>rabbit</t>
  </si>
  <si>
    <t>2019-12-12</t>
  </si>
  <si>
    <t>checkup</t>
  </si>
  <si>
    <t>dog</t>
  </si>
  <si>
    <t>2019-12-12</t>
  </si>
  <si>
    <t>checkup</t>
  </si>
  <si>
    <t>dog</t>
  </si>
  <si>
    <t>2019-12-12</t>
  </si>
  <si>
    <t>vac</t>
  </si>
  <si>
    <t>dog</t>
  </si>
  <si>
    <t>2019-12-12</t>
  </si>
  <si>
    <t>emergency</t>
  </si>
  <si>
    <t>bird</t>
  </si>
  <si>
    <t>2019-12-12</t>
  </si>
  <si>
    <t>emergency</t>
  </si>
  <si>
    <t>dog</t>
  </si>
  <si>
    <t>2019-12-12</t>
  </si>
  <si>
    <t>checkup</t>
  </si>
  <si>
    <t>dog</t>
  </si>
  <si>
    <t>2019-12-12</t>
  </si>
  <si>
    <t>checkup</t>
  </si>
  <si>
    <t>dog</t>
  </si>
  <si>
    <t>2019-12-12</t>
  </si>
  <si>
    <t>checkup</t>
  </si>
  <si>
    <t>dog</t>
  </si>
  <si>
    <t>2019-12-12</t>
  </si>
  <si>
    <t>checkup</t>
  </si>
  <si>
    <t>rabbit</t>
  </si>
  <si>
    <t>2019-12-12</t>
  </si>
  <si>
    <t>checkup</t>
  </si>
  <si>
    <t>dog</t>
  </si>
  <si>
    <t>2019-12-12</t>
  </si>
  <si>
    <t>other</t>
  </si>
  <si>
    <t>cat</t>
  </si>
  <si>
    <t>2019-12-13</t>
  </si>
  <si>
    <t>emergency</t>
  </si>
  <si>
    <t>rabbit</t>
  </si>
  <si>
    <t>2019-12-13</t>
  </si>
  <si>
    <t>vac</t>
  </si>
  <si>
    <t>cat</t>
  </si>
  <si>
    <t>2019-12-13</t>
  </si>
  <si>
    <t>checkup</t>
  </si>
  <si>
    <t>cat</t>
  </si>
  <si>
    <t>2019-12-13</t>
  </si>
  <si>
    <t>checkup</t>
  </si>
  <si>
    <t>hamster</t>
  </si>
  <si>
    <t>2019-12-13</t>
  </si>
  <si>
    <t>checkup</t>
  </si>
  <si>
    <t>dog</t>
  </si>
  <si>
    <t>2019-12-13</t>
  </si>
  <si>
    <t>checkup</t>
  </si>
  <si>
    <t>hamster</t>
  </si>
  <si>
    <t>2019-12-13</t>
  </si>
  <si>
    <t>other</t>
  </si>
  <si>
    <t>dog</t>
  </si>
  <si>
    <t>2019-12-13</t>
  </si>
  <si>
    <t>other</t>
  </si>
  <si>
    <t>cat</t>
  </si>
  <si>
    <t>2019-12-13</t>
  </si>
  <si>
    <t>other</t>
  </si>
  <si>
    <t>rabbit</t>
  </si>
  <si>
    <t>2019-12-13</t>
  </si>
  <si>
    <t>checkup</t>
  </si>
  <si>
    <t>dog</t>
  </si>
  <si>
    <t>2019-12-13</t>
  </si>
  <si>
    <t>vac</t>
  </si>
  <si>
    <t>dog</t>
  </si>
  <si>
    <t>2019-12-13</t>
  </si>
  <si>
    <t>checkup</t>
  </si>
  <si>
    <t>dog</t>
  </si>
  <si>
    <t>2019-12-13</t>
  </si>
  <si>
    <t>emergency</t>
  </si>
  <si>
    <t>rabbit</t>
  </si>
  <si>
    <t>2019-12-13</t>
  </si>
  <si>
    <t>vac</t>
  </si>
  <si>
    <t>dog</t>
  </si>
  <si>
    <t>Day Count</t>
  </si>
  <si>
    <t>Shifthours</t>
  </si>
  <si>
    <t>Shift Hours Every Week</t>
  </si>
  <si>
    <t>Cost/hour</t>
  </si>
  <si>
    <t>Cost/Week</t>
  </si>
  <si>
    <t>Required Income for every Month</t>
  </si>
  <si>
    <t xml:space="preserve">Insurance Cost </t>
  </si>
  <si>
    <t>Replaement Worker</t>
  </si>
  <si>
    <t>Utlity cost 390/month</t>
  </si>
  <si>
    <t>Total Operational Cost</t>
  </si>
  <si>
    <t>Augusta</t>
  </si>
  <si>
    <t>Bernice</t>
  </si>
  <si>
    <t>Cassandra</t>
  </si>
  <si>
    <t>Cost for Replacement worker every week</t>
  </si>
  <si>
    <t>Replacement worker for Administration worker($39/hour)</t>
  </si>
  <si>
    <t>Replacement worker for Vets($ 49/hour)</t>
  </si>
  <si>
    <t>Total Payment to the vets and Staff</t>
  </si>
  <si>
    <t>Vets/Staff</t>
  </si>
  <si>
    <t>Day</t>
  </si>
  <si>
    <t>Consultation Month</t>
  </si>
  <si>
    <t>Count of Animal</t>
  </si>
  <si>
    <t>Mon</t>
  </si>
  <si>
    <t>Tue</t>
  </si>
  <si>
    <t>Wed</t>
  </si>
  <si>
    <t>Thu</t>
  </si>
  <si>
    <t>Fri</t>
  </si>
  <si>
    <t>Month</t>
  </si>
  <si>
    <t xml:space="preserve">Veteranarians </t>
  </si>
  <si>
    <t>Sum of Price ($)</t>
  </si>
  <si>
    <t>Jul</t>
  </si>
  <si>
    <t>Aug</t>
  </si>
  <si>
    <t>Sep</t>
  </si>
  <si>
    <t>Oct</t>
  </si>
  <si>
    <t>Nov</t>
  </si>
  <si>
    <t>Dec</t>
  </si>
  <si>
    <t>SELECT ANIMAL</t>
  </si>
  <si>
    <t>SELECT CONSULTATION FOR ANIMAL</t>
  </si>
  <si>
    <t>PROJECTED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</si>
</sst>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</font>
    <font>
      <b/>
      <sz val="12"/>
      <color rgb="FF0070C0"/>
      <name val="Calibri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70C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/>
    <xf numFmtId="0" fontId="1" fillId="2" borderId="0" xfId="0" applyFont="1" applyFill="1"/>
    <xf numFmtId="0" fontId="0" fillId="0" borderId="0" xfId="0"/>
    <xf numFmtId="0" fontId="4" fillId="4" borderId="0" xfId="0" applyFont="1" applyFill="1"/>
    <xf numFmtId="0" fontId="4" fillId="6" borderId="0" xfId="0" applyFont="1" applyFill="1"/>
    <xf numFmtId="0" fontId="4" fillId="0" borderId="0" xfId="0" applyFont="1"/>
    <xf numFmtId="0" fontId="4" fillId="7" borderId="0" xfId="0" applyFont="1" applyFill="1"/>
    <xf numFmtId="0" fontId="4" fillId="8" borderId="0" xfId="0" applyFont="1" applyFill="1"/>
    <xf numFmtId="0" fontId="3" fillId="4" borderId="1" xfId="0" applyFont="1" applyFill="1" applyBorder="1"/>
    <xf numFmtId="0" fontId="3" fillId="9" borderId="0" xfId="0" applyFont="1" applyFill="1"/>
    <xf numFmtId="0" fontId="2" fillId="10" borderId="1" xfId="0" applyFont="1" applyFill="1" applyBorder="1"/>
    <xf numFmtId="0" fontId="2" fillId="5" borderId="1" xfId="0" applyFont="1" applyFill="1" applyBorder="1"/>
    <xf numFmtId="0" fontId="2" fillId="11" borderId="1" xfId="0" applyFont="1" applyFill="1" applyBorder="1"/>
    <xf numFmtId="0" fontId="2" fillId="12" borderId="1" xfId="0" applyFont="1" applyFill="1" applyBorder="1"/>
    <xf numFmtId="0" fontId="4" fillId="12" borderId="0" xfId="0" applyFont="1" applyFill="1"/>
    <xf numFmtId="0" fontId="2" fillId="3" borderId="1" xfId="0" applyFont="1" applyFill="1" applyBorder="1"/>
    <xf numFmtId="0" fontId="4" fillId="13" borderId="0" xfId="0" applyFont="1" applyFill="1"/>
    <xf numFmtId="0" fontId="5" fillId="2" borderId="0" xfId="0" applyFont="1" applyFill="1"/>
    <xf numFmtId="0" fontId="0" fillId="0" borderId="0" xfId="0" pivotButton="1" applyFont="1"/>
    <xf numFmtId="0" fontId="0" fillId="0" borderId="0" xfId="0" applyNumberFormat="1" applyFont="1"/>
    <xf numFmtId="0" fontId="0" fillId="6" borderId="0" xfId="0" applyFont="1" applyFill="1"/>
    <xf numFmtId="0" fontId="0" fillId="14" borderId="0" xfId="0" applyFont="1" applyFill="1"/>
    <xf numFmtId="1" fontId="0" fillId="14" borderId="0" xfId="0" applyNumberFormat="1" applyFont="1" applyFill="1"/>
    <xf numFmtId="0" fontId="0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[Assignment_30389621.xlsx]Sheet9!PivotTable21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Count of Animal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p3d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1"/>
        <c:ser>
          <c:idx val="0"/>
          <c:order val="0"/>
          <c:tx>
            <c:strRef>
              <c:f>Sheet9!$D$3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p3d/>
            </c:spPr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p3d/>
            </c:spPr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p3d/>
            </c:spPr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p3d/>
            </c:spPr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Sheet9!$A$4:$C$8</c:f>
              <c:multiLvlStrCache>
                <c:ptCount val="5"/>
                <c:lvl>
                  <c:pt idx="0">
                    <c:v>emergency</c:v>
                  </c:pt>
                  <c:pt idx="1">
                    <c:v>emergency</c:v>
                  </c:pt>
                  <c:pt idx="2">
                    <c:v>emergency</c:v>
                  </c:pt>
                  <c:pt idx="3">
                    <c:v>emergency</c:v>
                  </c:pt>
                  <c:pt idx="4">
                    <c:v>emergency</c:v>
                  </c:pt>
                </c:lvl>
                <c:lvl>
                  <c:pt idx="0">
                    <c:v>Mon</c:v>
                  </c:pt>
                  <c:pt idx="1">
                    <c:v>Tue</c:v>
                  </c:pt>
                  <c:pt idx="2">
                    <c:v>Wed</c:v>
                  </c:pt>
                  <c:pt idx="3">
                    <c:v>Thu</c:v>
                  </c:pt>
                  <c:pt idx="4">
                    <c:v>Fri</c:v>
                  </c:pt>
                </c:lvl>
                <c:lvl>
                  <c:pt idx="0">
                    <c:v>dog</c:v>
                  </c:pt>
                </c:lvl>
              </c:multiLvlStrCache>
            </c:multiLvlStrRef>
          </c:cat>
          <c:val>
            <c:numRef>
              <c:f>Sheet9!$D$4:$D$8</c:f>
              <c:numCache>
                <c:formatCode>General</c:formatCode>
                <c:ptCount val="5"/>
                <c:pt idx="0">
                  <c:v>52</c:v>
                </c:pt>
                <c:pt idx="1">
                  <c:v>30</c:v>
                </c:pt>
                <c:pt idx="2">
                  <c:v>7</c:v>
                </c:pt>
                <c:pt idx="3">
                  <c:v>7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49-4749-8596-BC7370B8116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962379119"/>
        <c:axId val="761561519"/>
        <c:axId val="0"/>
      </c:bar3DChart>
      <c:catAx>
        <c:axId val="9623791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561519"/>
        <c:crosses val="autoZero"/>
        <c:auto val="1"/>
        <c:lblAlgn val="ctr"/>
        <c:lblOffset val="100"/>
        <c:noMultiLvlLbl val="0"/>
      </c:catAx>
      <c:valAx>
        <c:axId val="761561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379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[Assignment_30389621.xlsx]Sheet11!PivotTable33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Animals for emergency visit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circle"/>
          <c:size val="6"/>
        </c:marker>
        <c:dLbl>
          <c:idx val="0"/>
          <c:spPr>
            <a:solidFill>
              <a:srgbClr val="83992A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dLbl>
          <c:idx val="0"/>
          <c:spPr>
            <a:solidFill>
              <a:srgbClr val="83992A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"/>
        <c:spPr>
          <a:solidFill>
            <a:schemeClr val="accent2">
              <a:alpha val="88000"/>
            </a:schemeClr>
          </a:solidFill>
          <a:ln>
            <a:solidFill>
              <a:schemeClr val="accent2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2">
                <a:lumMod val="50000"/>
              </a:schemeClr>
            </a:contourClr>
          </a:sp3d>
        </c:spPr>
        <c:dLbl>
          <c:idx val="0"/>
          <c:spPr>
            <a:solidFill>
              <a:srgbClr val="83992A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"/>
        <c:spPr>
          <a:solidFill>
            <a:schemeClr val="accent3">
              <a:alpha val="88000"/>
            </a:schemeClr>
          </a:solidFill>
          <a:ln>
            <a:solidFill>
              <a:schemeClr val="accent3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3">
                <a:lumMod val="50000"/>
              </a:schemeClr>
            </a:contourClr>
          </a:sp3d>
        </c:spPr>
        <c:dLbl>
          <c:idx val="0"/>
          <c:spPr>
            <a:solidFill>
              <a:srgbClr val="83992A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"/>
        <c:spPr>
          <a:solidFill>
            <a:schemeClr val="accent4">
              <a:alpha val="88000"/>
            </a:schemeClr>
          </a:solidFill>
          <a:ln>
            <a:solidFill>
              <a:schemeClr val="accent4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4">
                <a:lumMod val="50000"/>
              </a:schemeClr>
            </a:contourClr>
          </a:sp3d>
        </c:spPr>
        <c:dLbl>
          <c:idx val="0"/>
          <c:spPr>
            <a:solidFill>
              <a:srgbClr val="83992A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"/>
        <c:spPr>
          <a:solidFill>
            <a:schemeClr val="accent5">
              <a:alpha val="88000"/>
            </a:schemeClr>
          </a:solidFill>
          <a:ln>
            <a:solidFill>
              <a:schemeClr val="accent5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5">
                <a:lumMod val="50000"/>
              </a:schemeClr>
            </a:contourClr>
          </a:sp3d>
        </c:spPr>
        <c:dLbl>
          <c:idx val="0"/>
          <c:spPr>
            <a:solidFill>
              <a:srgbClr val="83992A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1"/>
        <c:ser>
          <c:idx val="0"/>
          <c:order val="0"/>
          <c:tx>
            <c:strRef>
              <c:f>Sheet11!$C$3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88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  <a:effectLst/>
              <a:scene3d>
                <a:camera prst="orthographicFront"/>
                <a:lightRig rig="threePt" dir="t"/>
              </a:scene3d>
              <a:sp3d prstMaterial="flat">
                <a:contourClr>
                  <a:schemeClr val="accent1">
                    <a:lumMod val="50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BD8E-46BE-B9C4-F0A79F46FE6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88000"/>
                </a:schemeClr>
              </a:solidFill>
              <a:ln>
                <a:solidFill>
                  <a:schemeClr val="accent2">
                    <a:lumMod val="50000"/>
                  </a:schemeClr>
                </a:solidFill>
              </a:ln>
              <a:effectLst/>
              <a:scene3d>
                <a:camera prst="orthographicFront"/>
                <a:lightRig rig="threePt" dir="t"/>
              </a:scene3d>
              <a:sp3d prstMaterial="flat">
                <a:contourClr>
                  <a:schemeClr val="accent2">
                    <a:lumMod val="50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D8E-46BE-B9C4-F0A79F46FE6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alpha val="88000"/>
                </a:schemeClr>
              </a:solidFill>
              <a:ln>
                <a:solidFill>
                  <a:schemeClr val="accent3">
                    <a:lumMod val="50000"/>
                  </a:schemeClr>
                </a:solidFill>
              </a:ln>
              <a:effectLst/>
              <a:scene3d>
                <a:camera prst="orthographicFront"/>
                <a:lightRig rig="threePt" dir="t"/>
              </a:scene3d>
              <a:sp3d prstMaterial="flat">
                <a:contourClr>
                  <a:schemeClr val="accent3">
                    <a:lumMod val="50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BD8E-46BE-B9C4-F0A79F46FE6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alpha val="88000"/>
                </a:schemeClr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  <a:scene3d>
                <a:camera prst="orthographicFront"/>
                <a:lightRig rig="threePt" dir="t"/>
              </a:scene3d>
              <a:sp3d prstMaterial="flat">
                <a:contourClr>
                  <a:schemeClr val="accent4">
                    <a:lumMod val="50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D8E-46BE-B9C4-F0A79F46FE6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alpha val="88000"/>
                </a:schemeClr>
              </a:solidFill>
              <a:ln>
                <a:solidFill>
                  <a:schemeClr val="accent5">
                    <a:lumMod val="50000"/>
                  </a:schemeClr>
                </a:solidFill>
              </a:ln>
              <a:effectLst/>
              <a:scene3d>
                <a:camera prst="orthographicFront"/>
                <a:lightRig rig="threePt" dir="t"/>
              </a:scene3d>
              <a:sp3d prstMaterial="flat">
                <a:contourClr>
                  <a:schemeClr val="accent5">
                    <a:lumMod val="50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BD8E-46BE-B9C4-F0A79F46FE6A}"/>
              </c:ext>
            </c:extLst>
          </c:dPt>
          <c:dLbls>
            <c:dLbl>
              <c:idx val="0"/>
              <c:spPr>
                <a:solidFill>
                  <a:srgbClr val="83992A">
                    <a:alpha val="30000"/>
                  </a:srgbClr>
                </a:solidFill>
                <a:ln>
                  <a:solidFill>
                    <a:sysClr val="window" lastClr="FFFFFF">
                      <a:alpha val="50000"/>
                    </a:sysClr>
                  </a:solidFill>
                  <a:round/>
                </a:ln>
                <a:effectLst>
                  <a:outerShdw blurRad="63500" dist="889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D8E-46BE-B9C4-F0A79F46FE6A}"/>
                </c:ext>
              </c:extLst>
            </c:dLbl>
            <c:dLbl>
              <c:idx val="1"/>
              <c:spPr>
                <a:solidFill>
                  <a:srgbClr val="83992A">
                    <a:alpha val="30000"/>
                  </a:srgbClr>
                </a:solidFill>
                <a:ln>
                  <a:solidFill>
                    <a:sysClr val="window" lastClr="FFFFFF">
                      <a:alpha val="50000"/>
                    </a:sysClr>
                  </a:solidFill>
                  <a:round/>
                </a:ln>
                <a:effectLst>
                  <a:outerShdw blurRad="63500" dist="889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BD8E-46BE-B9C4-F0A79F46FE6A}"/>
                </c:ext>
              </c:extLst>
            </c:dLbl>
            <c:dLbl>
              <c:idx val="2"/>
              <c:spPr>
                <a:solidFill>
                  <a:srgbClr val="83992A">
                    <a:alpha val="30000"/>
                  </a:srgbClr>
                </a:solidFill>
                <a:ln>
                  <a:solidFill>
                    <a:sysClr val="window" lastClr="FFFFFF">
                      <a:alpha val="50000"/>
                    </a:sysClr>
                  </a:solidFill>
                  <a:round/>
                </a:ln>
                <a:effectLst>
                  <a:outerShdw blurRad="63500" dist="889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D8E-46BE-B9C4-F0A79F46FE6A}"/>
                </c:ext>
              </c:extLst>
            </c:dLbl>
            <c:dLbl>
              <c:idx val="3"/>
              <c:spPr>
                <a:solidFill>
                  <a:srgbClr val="83992A">
                    <a:alpha val="30000"/>
                  </a:srgbClr>
                </a:solidFill>
                <a:ln>
                  <a:solidFill>
                    <a:sysClr val="window" lastClr="FFFFFF">
                      <a:alpha val="50000"/>
                    </a:sysClr>
                  </a:solidFill>
                  <a:round/>
                </a:ln>
                <a:effectLst>
                  <a:outerShdw blurRad="63500" dist="889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BD8E-46BE-B9C4-F0A79F46FE6A}"/>
                </c:ext>
              </c:extLst>
            </c:dLbl>
            <c:dLbl>
              <c:idx val="4"/>
              <c:spPr>
                <a:solidFill>
                  <a:srgbClr val="83992A">
                    <a:alpha val="30000"/>
                  </a:srgbClr>
                </a:solidFill>
                <a:ln>
                  <a:solidFill>
                    <a:sysClr val="window" lastClr="FFFFFF">
                      <a:alpha val="50000"/>
                    </a:sysClr>
                  </a:solidFill>
                  <a:round/>
                </a:ln>
                <a:effectLst>
                  <a:outerShdw blurRad="63500" dist="889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D8E-46BE-B9C4-F0A79F46FE6A}"/>
                </c:ext>
              </c:extLst>
            </c:dLbl>
            <c:spPr>
              <a:solidFill>
                <a:srgbClr val="83992A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Sheet11!$A$4:$B$8</c:f>
              <c:multiLvlStrCache>
                <c:ptCount val="5"/>
                <c:lvl>
                  <c:pt idx="0">
                    <c:v>emergency</c:v>
                  </c:pt>
                  <c:pt idx="1">
                    <c:v>emergency</c:v>
                  </c:pt>
                  <c:pt idx="2">
                    <c:v>emergency</c:v>
                  </c:pt>
                  <c:pt idx="3">
                    <c:v>emergency</c:v>
                  </c:pt>
                  <c:pt idx="4">
                    <c:v>emergency</c:v>
                  </c:pt>
                </c:lvl>
                <c:lvl>
                  <c:pt idx="0">
                    <c:v>bird</c:v>
                  </c:pt>
                  <c:pt idx="1">
                    <c:v>cat</c:v>
                  </c:pt>
                  <c:pt idx="2">
                    <c:v>dog</c:v>
                  </c:pt>
                  <c:pt idx="3">
                    <c:v>hamster</c:v>
                  </c:pt>
                  <c:pt idx="4">
                    <c:v>rabbit</c:v>
                  </c:pt>
                </c:lvl>
              </c:multiLvlStrCache>
            </c:multiLvlStrRef>
          </c:cat>
          <c:val>
            <c:numRef>
              <c:f>Sheet11!$C$4:$C$8</c:f>
              <c:numCache>
                <c:formatCode>General</c:formatCode>
                <c:ptCount val="5"/>
                <c:pt idx="0">
                  <c:v>23</c:v>
                </c:pt>
                <c:pt idx="1">
                  <c:v>72</c:v>
                </c:pt>
                <c:pt idx="2">
                  <c:v>110</c:v>
                </c:pt>
                <c:pt idx="3">
                  <c:v>14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8E-46BE-B9C4-F0A79F46FE6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954615311"/>
        <c:axId val="1007043519"/>
        <c:axId val="0"/>
      </c:bar3DChart>
      <c:catAx>
        <c:axId val="954615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043519"/>
        <c:crosses val="autoZero"/>
        <c:auto val="1"/>
        <c:lblAlgn val="ctr"/>
        <c:lblOffset val="100"/>
        <c:noMultiLvlLbl val="0"/>
      </c:catAx>
      <c:valAx>
        <c:axId val="100704351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54615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[Assignment_30389621.xlsx]Sheet9!PivotTable21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Count of Animal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blipFill>
            <a:blip xmlns:r="http://schemas.openxmlformats.org/officeDocument/2006/relationships" r:embed="rId3">
              <a:duotone>
                <a:schemeClr val="accent1">
                  <a:shade val="74000"/>
                  <a:satMod val="130000"/>
                  <a:lumMod val="90000"/>
                </a:schemeClr>
                <a:schemeClr val="accent1">
                  <a:tint val="94000"/>
                  <a:satMod val="120000"/>
                  <a:lumMod val="104000"/>
                </a:schemeClr>
              </a:duotone>
            </a:blip>
            <a:tile tx="0" ty="0" sx="100000" sy="100000" flip="none" algn="tl"/>
          </a:blipFill>
          <a:ln>
            <a:noFill/>
          </a:ln>
          <a:effectLst>
            <a:outerShdw blurRad="38100" dist="25400" dir="5400000" rotWithShape="0">
              <a:srgbClr val="000000">
                <a:alpha val="60000"/>
              </a:srgbClr>
            </a:outerShdw>
          </a:effectLst>
          <a:sp3d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blipFill>
            <a:blip xmlns:r="http://schemas.openxmlformats.org/officeDocument/2006/relationships" r:embed="rId3">
              <a:duotone>
                <a:schemeClr val="accent1">
                  <a:shade val="74000"/>
                  <a:satMod val="130000"/>
                  <a:lumMod val="90000"/>
                </a:schemeClr>
                <a:schemeClr val="accent1">
                  <a:tint val="94000"/>
                  <a:satMod val="120000"/>
                  <a:lumMod val="104000"/>
                </a:schemeClr>
              </a:duotone>
            </a:blip>
            <a:tile tx="0" ty="0" sx="100000" sy="100000" flip="none" algn="tl"/>
          </a:blipFill>
          <a:ln>
            <a:noFill/>
          </a:ln>
          <a:effectLst>
            <a:outerShdw blurRad="38100" dist="25400" dir="5400000" rotWithShape="0">
              <a:srgbClr val="000000">
                <a:alpha val="60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blipFill>
            <a:blip xmlns:r="http://schemas.openxmlformats.org/officeDocument/2006/relationships" r:embed="rId3">
              <a:duotone>
                <a:schemeClr val="accent1">
                  <a:shade val="74000"/>
                  <a:satMod val="130000"/>
                  <a:lumMod val="90000"/>
                </a:schemeClr>
                <a:schemeClr val="accent1">
                  <a:tint val="94000"/>
                  <a:satMod val="120000"/>
                  <a:lumMod val="104000"/>
                </a:schemeClr>
              </a:duotone>
            </a:blip>
            <a:tile tx="0" ty="0" sx="100000" sy="100000" flip="none" algn="tl"/>
          </a:blipFill>
          <a:ln>
            <a:noFill/>
          </a:ln>
          <a:effectLst>
            <a:outerShdw blurRad="38100" dist="25400" dir="5400000" rotWithShape="0">
              <a:srgbClr val="000000">
                <a:alpha val="60000"/>
              </a:srgbClr>
            </a:outerShdw>
          </a:effectLst>
          <a:sp3d/>
        </c:spPr>
      </c:pivotFmt>
      <c:pivotFmt>
        <c:idx val="3"/>
        <c:spPr>
          <a:blipFill>
            <a:blip xmlns:r="http://schemas.openxmlformats.org/officeDocument/2006/relationships" r:embed="rId3">
              <a:duotone>
                <a:schemeClr val="accent1">
                  <a:shade val="74000"/>
                  <a:satMod val="130000"/>
                  <a:lumMod val="90000"/>
                </a:schemeClr>
                <a:schemeClr val="accent1">
                  <a:tint val="94000"/>
                  <a:satMod val="120000"/>
                  <a:lumMod val="104000"/>
                </a:schemeClr>
              </a:duotone>
            </a:blip>
            <a:tile tx="0" ty="0" sx="100000" sy="100000" flip="none" algn="tl"/>
          </a:blipFill>
          <a:ln>
            <a:noFill/>
          </a:ln>
          <a:effectLst>
            <a:outerShdw blurRad="38100" dist="25400" dir="5400000" rotWithShape="0">
              <a:srgbClr val="000000">
                <a:alpha val="60000"/>
              </a:srgbClr>
            </a:outerShdw>
          </a:effectLst>
          <a:sp3d/>
        </c:spPr>
      </c:pivotFmt>
      <c:pivotFmt>
        <c:idx val="4"/>
        <c:spPr>
          <a:blipFill>
            <a:blip xmlns:r="http://schemas.openxmlformats.org/officeDocument/2006/relationships" r:embed="rId3">
              <a:duotone>
                <a:schemeClr val="accent1">
                  <a:shade val="74000"/>
                  <a:satMod val="130000"/>
                  <a:lumMod val="90000"/>
                </a:schemeClr>
                <a:schemeClr val="accent1">
                  <a:tint val="94000"/>
                  <a:satMod val="120000"/>
                  <a:lumMod val="104000"/>
                </a:schemeClr>
              </a:duotone>
            </a:blip>
            <a:tile tx="0" ty="0" sx="100000" sy="100000" flip="none" algn="tl"/>
          </a:blipFill>
          <a:ln>
            <a:noFill/>
          </a:ln>
          <a:effectLst>
            <a:outerShdw blurRad="38100" dist="25400" dir="5400000" rotWithShape="0">
              <a:srgbClr val="000000">
                <a:alpha val="60000"/>
              </a:srgbClr>
            </a:outerShdw>
          </a:effectLst>
          <a:sp3d/>
        </c:spPr>
      </c:pivotFmt>
      <c:pivotFmt>
        <c:idx val="5"/>
        <c:spPr>
          <a:blipFill>
            <a:blip xmlns:r="http://schemas.openxmlformats.org/officeDocument/2006/relationships" r:embed="rId3">
              <a:duotone>
                <a:schemeClr val="accent1">
                  <a:shade val="74000"/>
                  <a:satMod val="130000"/>
                  <a:lumMod val="90000"/>
                </a:schemeClr>
                <a:schemeClr val="accent1">
                  <a:tint val="94000"/>
                  <a:satMod val="120000"/>
                  <a:lumMod val="104000"/>
                </a:schemeClr>
              </a:duotone>
            </a:blip>
            <a:tile tx="0" ty="0" sx="100000" sy="100000" flip="none" algn="tl"/>
          </a:blipFill>
          <a:ln>
            <a:noFill/>
          </a:ln>
          <a:effectLst>
            <a:outerShdw blurRad="38100" dist="25400" dir="5400000" rotWithShape="0">
              <a:srgbClr val="000000">
                <a:alpha val="60000"/>
              </a:srgbClr>
            </a:outerShdw>
          </a:effectLst>
          <a:sp3d/>
        </c:spPr>
      </c:pivotFmt>
      <c:pivotFmt>
        <c:idx val="6"/>
        <c:spPr>
          <a:blipFill>
            <a:blip xmlns:r="http://schemas.openxmlformats.org/officeDocument/2006/relationships" r:embed="rId3">
              <a:duotone>
                <a:schemeClr val="accent1">
                  <a:shade val="74000"/>
                  <a:satMod val="130000"/>
                  <a:lumMod val="90000"/>
                </a:schemeClr>
                <a:schemeClr val="accent1">
                  <a:tint val="94000"/>
                  <a:satMod val="120000"/>
                  <a:lumMod val="104000"/>
                </a:schemeClr>
              </a:duotone>
            </a:blip>
            <a:tile tx="0" ty="0" sx="100000" sy="100000" flip="none" algn="tl"/>
          </a:blipFill>
          <a:ln>
            <a:noFill/>
          </a:ln>
          <a:effectLst>
            <a:outerShdw blurRad="38100" dist="25400" dir="5400000" rotWithShape="0">
              <a:srgbClr val="000000">
                <a:alpha val="60000"/>
              </a:srgbClr>
            </a:outerShdw>
          </a:effectLst>
          <a:sp3d/>
        </c:spPr>
      </c:pivotFmt>
      <c:pivotFmt>
        <c:idx val="7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p3d/>
        </c:spPr>
      </c:pivotFmt>
      <c:pivotFmt>
        <c:idx val="9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p3d/>
        </c:spPr>
      </c:pivotFmt>
      <c:pivotFmt>
        <c:idx val="10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p3d/>
        </c:spPr>
      </c:pivotFmt>
      <c:pivotFmt>
        <c:idx val="11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p3d/>
        </c:spPr>
      </c:pivotFmt>
      <c:pivotFmt>
        <c:idx val="12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p3d/>
        </c:spP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1"/>
        <c:ser>
          <c:idx val="0"/>
          <c:order val="0"/>
          <c:tx>
            <c:strRef>
              <c:f>Sheet9!$D$3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DACD-45E5-BBC4-CCB7A381FB4F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DACD-45E5-BBC4-CCB7A381FB4F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DACD-45E5-BBC4-CCB7A381FB4F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DACD-45E5-BBC4-CCB7A381FB4F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DACD-45E5-BBC4-CCB7A381FB4F}"/>
              </c:ext>
            </c:extLst>
          </c:dPt>
          <c:cat>
            <c:multiLvlStrRef>
              <c:f>Sheet9!$A$4:$C$8</c:f>
              <c:multiLvlStrCache>
                <c:ptCount val="5"/>
                <c:lvl>
                  <c:pt idx="0">
                    <c:v>emergency</c:v>
                  </c:pt>
                  <c:pt idx="1">
                    <c:v>emergency</c:v>
                  </c:pt>
                  <c:pt idx="2">
                    <c:v>emergency</c:v>
                  </c:pt>
                  <c:pt idx="3">
                    <c:v>emergency</c:v>
                  </c:pt>
                  <c:pt idx="4">
                    <c:v>emergency</c:v>
                  </c:pt>
                </c:lvl>
                <c:lvl>
                  <c:pt idx="0">
                    <c:v>Mon</c:v>
                  </c:pt>
                  <c:pt idx="1">
                    <c:v>Tue</c:v>
                  </c:pt>
                  <c:pt idx="2">
                    <c:v>Wed</c:v>
                  </c:pt>
                  <c:pt idx="3">
                    <c:v>Thu</c:v>
                  </c:pt>
                  <c:pt idx="4">
                    <c:v>Fri</c:v>
                  </c:pt>
                </c:lvl>
                <c:lvl>
                  <c:pt idx="0">
                    <c:v>dog</c:v>
                  </c:pt>
                </c:lvl>
              </c:multiLvlStrCache>
            </c:multiLvlStrRef>
          </c:cat>
          <c:val>
            <c:numRef>
              <c:f>Sheet9!$D$4:$D$8</c:f>
              <c:numCache>
                <c:formatCode>General</c:formatCode>
                <c:ptCount val="5"/>
                <c:pt idx="0">
                  <c:v>52</c:v>
                </c:pt>
                <c:pt idx="1">
                  <c:v>30</c:v>
                </c:pt>
                <c:pt idx="2">
                  <c:v>7</c:v>
                </c:pt>
                <c:pt idx="3">
                  <c:v>7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ACD-45E5-BBC4-CCB7A381F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62379119"/>
        <c:axId val="761561519"/>
        <c:axId val="0"/>
      </c:bar3DChart>
      <c:catAx>
        <c:axId val="9623791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561519"/>
        <c:crosses val="autoZero"/>
        <c:auto val="1"/>
        <c:lblAlgn val="ctr"/>
        <c:lblOffset val="100"/>
        <c:noMultiLvlLbl val="0"/>
      </c:catAx>
      <c:valAx>
        <c:axId val="761561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379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[Assignment_30389621.xlsx]Sheet10!PivotTable26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Price ($) by Veteranarians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circle"/>
          <c:size val="6"/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"/>
        <c:spPr>
          <a:solidFill>
            <a:schemeClr val="accent2">
              <a:alpha val="88000"/>
            </a:schemeClr>
          </a:solidFill>
          <a:ln>
            <a:solidFill>
              <a:schemeClr val="accent2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2">
                <a:lumMod val="50000"/>
              </a:schemeClr>
            </a:contourClr>
          </a:sp3d>
        </c:spP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1"/>
        <c:ser>
          <c:idx val="0"/>
          <c:order val="0"/>
          <c:tx>
            <c:strRef>
              <c:f>Sheet10!$B$3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88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  <a:effectLst/>
              <a:scene3d>
                <a:camera prst="orthographicFront"/>
                <a:lightRig rig="threePt" dir="t"/>
              </a:scene3d>
              <a:sp3d prstMaterial="flat">
                <a:contourClr>
                  <a:schemeClr val="accent1">
                    <a:lumMod val="50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DE36-435E-95A1-C5C4245E127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88000"/>
                </a:schemeClr>
              </a:solidFill>
              <a:ln>
                <a:solidFill>
                  <a:schemeClr val="accent2">
                    <a:lumMod val="50000"/>
                  </a:schemeClr>
                </a:solidFill>
              </a:ln>
              <a:effectLst/>
              <a:scene3d>
                <a:camera prst="orthographicFront"/>
                <a:lightRig rig="threePt" dir="t"/>
              </a:scene3d>
              <a:sp3d prstMaterial="flat">
                <a:contourClr>
                  <a:schemeClr val="accent2">
                    <a:lumMod val="50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E36-435E-95A1-C5C4245E1275}"/>
              </c:ext>
            </c:extLst>
          </c:dPt>
          <c:dLbls>
            <c:dLbl>
              <c:idx val="0"/>
              <c:spPr>
                <a:solidFill>
                  <a:srgbClr val="4472C4">
                    <a:alpha val="30000"/>
                  </a:srgbClr>
                </a:solidFill>
                <a:ln>
                  <a:solidFill>
                    <a:sysClr val="window" lastClr="FFFFFF">
                      <a:alpha val="50000"/>
                    </a:sysClr>
                  </a:solidFill>
                  <a:round/>
                </a:ln>
                <a:effectLst>
                  <a:outerShdw blurRad="63500" dist="889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DE36-435E-95A1-C5C4245E1275}"/>
                </c:ext>
              </c:extLst>
            </c:dLbl>
            <c:dLbl>
              <c:idx val="1"/>
              <c:spPr>
                <a:solidFill>
                  <a:srgbClr val="4472C4">
                    <a:alpha val="30000"/>
                  </a:srgbClr>
                </a:solidFill>
                <a:ln>
                  <a:solidFill>
                    <a:sysClr val="window" lastClr="FFFFFF">
                      <a:alpha val="50000"/>
                    </a:sysClr>
                  </a:solidFill>
                  <a:round/>
                </a:ln>
                <a:effectLst>
                  <a:outerShdw blurRad="63500" dist="889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DE36-435E-95A1-C5C4245E1275}"/>
                </c:ext>
              </c:extLst>
            </c:dLbl>
            <c:spPr>
              <a:solidFill>
                <a:srgbClr val="4472C4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Sheet10!$A$4:$A$5</c:f>
              <c:strCache>
                <c:ptCount val="2"/>
                <c:pt idx="0">
                  <c:v>Augusta</c:v>
                </c:pt>
                <c:pt idx="1">
                  <c:v>Bernice</c:v>
                </c:pt>
              </c:strCache>
            </c:strRef>
          </c:cat>
          <c:val>
            <c:numRef>
              <c:f>Sheet10!$B$4:$B$5</c:f>
              <c:numCache>
                <c:formatCode>General</c:formatCode>
                <c:ptCount val="2"/>
                <c:pt idx="0">
                  <c:v>189164.49999999991</c:v>
                </c:pt>
                <c:pt idx="1">
                  <c:v>122245.60000000052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36-435E-95A1-C5C4245E127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955619791"/>
        <c:axId val="1012970063"/>
        <c:axId val="0"/>
      </c:bar3DChart>
      <c:catAx>
        <c:axId val="9556197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970063"/>
        <c:crosses val="autoZero"/>
        <c:auto val="1"/>
        <c:lblAlgn val="ctr"/>
        <c:lblOffset val="100"/>
        <c:noMultiLvlLbl val="0"/>
      </c:catAx>
      <c:valAx>
        <c:axId val="10129700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55619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[Assignment_30389621.xlsx]Sheet12!PivotTable38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Sum of Price ($)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  <c:marker>
          <c:symbol val="circle"/>
          <c:size val="6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1"/>
        <c:ser>
          <c:idx val="0"/>
          <c:order val="0"/>
          <c:tx>
            <c:strRef>
              <c:f>Sheet12!$B$3</c:f>
              <c:strCache>
                <c:ptCount val="1"/>
                <c:pt idx="0">
                  <c:v>Total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cat>
            <c:strRef>
              <c:f>Sheet12!$A$4:$A$9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Sheet12!$B$4:$B$9</c:f>
              <c:numCache>
                <c:formatCode>General</c:formatCode>
                <c:ptCount val="6"/>
                <c:pt idx="0">
                  <c:v>51783.600000000013</c:v>
                </c:pt>
                <c:pt idx="1">
                  <c:v>53946.200000000033</c:v>
                </c:pt>
                <c:pt idx="2">
                  <c:v>62909.800000000047</c:v>
                </c:pt>
                <c:pt idx="3">
                  <c:v>60778.000000000051</c:v>
                </c:pt>
                <c:pt idx="4">
                  <c:v>52896.000000000044</c:v>
                </c:pt>
                <c:pt idx="5">
                  <c:v>29096.499999999978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0-4961-B0DD-19F46B072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7"/>
        <c:gapDepth val="315"/>
        <c:shape val="cylinder"/>
        <c:axId val="1074103679"/>
        <c:axId val="1009538431"/>
        <c:axId val="0"/>
      </c:bar3DChart>
      <c:catAx>
        <c:axId val="10741036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538431"/>
        <c:crosses val="autoZero"/>
        <c:auto val="1"/>
        <c:lblAlgn val="ctr"/>
        <c:lblOffset val="100"/>
        <c:noMultiLvlLbl val="0"/>
      </c:catAx>
      <c:valAx>
        <c:axId val="1009538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sum</a:t>
                </a:r>
                <a:r>
                  <a:rPr lang="en-IN" baseline="0"/>
                  <a:t> of price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1036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[Assignment_30389621.xlsx]Sheet13!PivotTable43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Sum of Price ($) by Consultation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sx="1000" sy="1000" algn="ctr" rotWithShape="0">
              <a:srgbClr val="000000">
                <a:alpha val="87000"/>
              </a:srgbClr>
            </a:outerShdw>
          </a:effectLst>
          <a:sp3d/>
        </c:spPr>
        <c:marker>
          <c:symbol val="circle"/>
          <c:size val="6"/>
        </c:marker>
      </c:pivotFmt>
    </c:pivotFmts>
    <c:view3D>
      <c:rotX val="15"/>
      <c:rotY val="2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1"/>
        <c:ser>
          <c:idx val="0"/>
          <c:order val="0"/>
          <c:tx>
            <c:strRef>
              <c:f>Sheet13!$C$3</c:f>
              <c:strCache>
                <c:ptCount val="1"/>
                <c:pt idx="0">
                  <c:v>Total</c:v>
                </c:pt>
              </c:strCache>
            </c:strRef>
          </c:tx>
          <c:spPr>
            <a:effectLst>
              <a:outerShdw blurRad="38100" dist="25400" dir="5400000" sx="1000" sy="1000" algn="ctr" rotWithShape="0">
                <a:srgbClr val="000000">
                  <a:alpha val="87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lumMod val="60000"/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lumMod val="60000"/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lumMod val="60000"/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lumMod val="60000"/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lumMod val="60000"/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lumMod val="60000"/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lumMod val="60000"/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lumMod val="60000"/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lumMod val="60000"/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lumMod val="60000"/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6">
                      <a:lumMod val="60000"/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6">
                      <a:lumMod val="60000"/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lumMod val="80000"/>
                      <a:lumOff val="20000"/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13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lumMod val="80000"/>
                      <a:lumOff val="20000"/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14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lumMod val="80000"/>
                      <a:lumOff val="20000"/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15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lumMod val="80000"/>
                      <a:lumOff val="20000"/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16"/>
            <c:invertIfNegative val="0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lumMod val="80000"/>
                      <a:lumOff val="20000"/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17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6">
                      <a:lumMod val="80000"/>
                      <a:lumOff val="20000"/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18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lumMod val="80000"/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lumMod val="80000"/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19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lumMod val="80000"/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lumMod val="80000"/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cat>
            <c:multiLvlStrRef>
              <c:f>Sheet13!$A$4:$B$23</c:f>
              <c:multiLvlStrCache>
                <c:ptCount val="20"/>
                <c:lvl>
                  <c:pt idx="0">
                    <c:v>Mon</c:v>
                  </c:pt>
                  <c:pt idx="1">
                    <c:v>Tue</c:v>
                  </c:pt>
                  <c:pt idx="2">
                    <c:v>Wed</c:v>
                  </c:pt>
                  <c:pt idx="3">
                    <c:v>Thu</c:v>
                  </c:pt>
                  <c:pt idx="4">
                    <c:v>Fri</c:v>
                  </c:pt>
                  <c:pt idx="5">
                    <c:v>Mon</c:v>
                  </c:pt>
                  <c:pt idx="6">
                    <c:v>Tue</c:v>
                  </c:pt>
                  <c:pt idx="7">
                    <c:v>Wed</c:v>
                  </c:pt>
                  <c:pt idx="8">
                    <c:v>Thu</c:v>
                  </c:pt>
                  <c:pt idx="9">
                    <c:v>Fri</c:v>
                  </c:pt>
                  <c:pt idx="10">
                    <c:v>Mon</c:v>
                  </c:pt>
                  <c:pt idx="11">
                    <c:v>Tue</c:v>
                  </c:pt>
                  <c:pt idx="12">
                    <c:v>Wed</c:v>
                  </c:pt>
                  <c:pt idx="13">
                    <c:v>Thu</c:v>
                  </c:pt>
                  <c:pt idx="14">
                    <c:v>Fri</c:v>
                  </c:pt>
                  <c:pt idx="15">
                    <c:v>Mon</c:v>
                  </c:pt>
                  <c:pt idx="16">
                    <c:v>Tue</c:v>
                  </c:pt>
                  <c:pt idx="17">
                    <c:v>Wed</c:v>
                  </c:pt>
                  <c:pt idx="18">
                    <c:v>Thu</c:v>
                  </c:pt>
                  <c:pt idx="19">
                    <c:v>Fri</c:v>
                  </c:pt>
                </c:lvl>
                <c:lvl>
                  <c:pt idx="0">
                    <c:v>checkup</c:v>
                  </c:pt>
                  <c:pt idx="5">
                    <c:v>emergency</c:v>
                  </c:pt>
                  <c:pt idx="10">
                    <c:v>other</c:v>
                  </c:pt>
                  <c:pt idx="15">
                    <c:v>vac</c:v>
                  </c:pt>
                </c:lvl>
              </c:multiLvlStrCache>
            </c:multiLvlStrRef>
          </c:cat>
          <c:val>
            <c:numRef>
              <c:f>Sheet13!$C$4:$C$23</c:f>
              <c:numCache>
                <c:formatCode>General</c:formatCode>
                <c:ptCount val="20"/>
                <c:pt idx="0">
                  <c:v>5138.1000000000022</c:v>
                </c:pt>
                <c:pt idx="1">
                  <c:v>6586.3000000000056</c:v>
                </c:pt>
                <c:pt idx="2">
                  <c:v>7697.4000000000087</c:v>
                </c:pt>
                <c:pt idx="3">
                  <c:v>9640.8000000000084</c:v>
                </c:pt>
                <c:pt idx="4">
                  <c:v>7913.6000000000067</c:v>
                </c:pt>
                <c:pt idx="5">
                  <c:v>64881.60000000002</c:v>
                </c:pt>
                <c:pt idx="6">
                  <c:v>49908.600000000006</c:v>
                </c:pt>
                <c:pt idx="7">
                  <c:v>15406.5</c:v>
                </c:pt>
                <c:pt idx="8">
                  <c:v>12979.999999999996</c:v>
                </c:pt>
                <c:pt idx="9">
                  <c:v>24342.299999999996</c:v>
                </c:pt>
                <c:pt idx="10">
                  <c:v>13036.399999999994</c:v>
                </c:pt>
                <c:pt idx="11">
                  <c:v>13189.199999999995</c:v>
                </c:pt>
                <c:pt idx="12">
                  <c:v>18349.900000000005</c:v>
                </c:pt>
                <c:pt idx="13">
                  <c:v>13455.7</c:v>
                </c:pt>
                <c:pt idx="14">
                  <c:v>13829.7</c:v>
                </c:pt>
                <c:pt idx="15">
                  <c:v>4957.4000000000005</c:v>
                </c:pt>
                <c:pt idx="16">
                  <c:v>8989.5000000000018</c:v>
                </c:pt>
                <c:pt idx="17">
                  <c:v>7343.4000000000042</c:v>
                </c:pt>
                <c:pt idx="18">
                  <c:v>7495.5000000000018</c:v>
                </c:pt>
                <c:pt idx="19">
                  <c:v>6268.2000000000016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0-4C5D-4F11-87D7-C0A183029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shape val="box"/>
        <c:axId val="1116896143"/>
        <c:axId val="952964527"/>
        <c:axId val="0"/>
      </c:bar3DChart>
      <c:catAx>
        <c:axId val="1116896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964527"/>
        <c:crosses val="autoZero"/>
        <c:auto val="1"/>
        <c:lblAlgn val="ctr"/>
        <c:lblOffset val="100"/>
        <c:noMultiLvlLbl val="0"/>
      </c:catAx>
      <c:valAx>
        <c:axId val="95296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896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[Assignment_30389621.xlsx]Sheet9!PivotTable21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Count of Dog Emergency cases </a:t>
            </a:r>
            <a:r>
              <a:rPr lang="en-IN" baseline="0"/>
              <a:t>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6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7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p3d/>
        </c:spPr>
      </c:pivotFmt>
      <c:pivotFmt>
        <c:idx val="9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p3d/>
        </c:spPr>
      </c:pivotFmt>
      <c:pivotFmt>
        <c:idx val="10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p3d/>
        </c:spPr>
      </c:pivotFmt>
      <c:pivotFmt>
        <c:idx val="11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p3d/>
        </c:spPr>
      </c:pivotFmt>
      <c:pivotFmt>
        <c:idx val="12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p3d/>
        </c:spP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1"/>
        <c:ser>
          <c:idx val="0"/>
          <c:order val="0"/>
          <c:tx>
            <c:strRef>
              <c:f>Sheet9!$D$3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8089-43DE-806F-6F8F67A62675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089-43DE-806F-6F8F67A62675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8089-43DE-806F-6F8F67A62675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8089-43DE-806F-6F8F67A62675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8089-43DE-806F-6F8F67A62675}"/>
              </c:ext>
            </c:extLst>
          </c:dPt>
          <c:cat>
            <c:multiLvlStrRef>
              <c:f>Sheet9!$A$4:$C$8</c:f>
              <c:multiLvlStrCache>
                <c:ptCount val="5"/>
                <c:lvl>
                  <c:pt idx="0">
                    <c:v>emergency</c:v>
                  </c:pt>
                  <c:pt idx="1">
                    <c:v>emergency</c:v>
                  </c:pt>
                  <c:pt idx="2">
                    <c:v>emergency</c:v>
                  </c:pt>
                  <c:pt idx="3">
                    <c:v>emergency</c:v>
                  </c:pt>
                  <c:pt idx="4">
                    <c:v>emergency</c:v>
                  </c:pt>
                </c:lvl>
                <c:lvl>
                  <c:pt idx="0">
                    <c:v>Mon</c:v>
                  </c:pt>
                  <c:pt idx="1">
                    <c:v>Tue</c:v>
                  </c:pt>
                  <c:pt idx="2">
                    <c:v>Wed</c:v>
                  </c:pt>
                  <c:pt idx="3">
                    <c:v>Thu</c:v>
                  </c:pt>
                  <c:pt idx="4">
                    <c:v>Fri</c:v>
                  </c:pt>
                </c:lvl>
                <c:lvl>
                  <c:pt idx="0">
                    <c:v>dog</c:v>
                  </c:pt>
                </c:lvl>
              </c:multiLvlStrCache>
            </c:multiLvlStrRef>
          </c:cat>
          <c:val>
            <c:numRef>
              <c:f>Sheet9!$D$4:$D$8</c:f>
              <c:numCache>
                <c:formatCode>General</c:formatCode>
                <c:ptCount val="5"/>
                <c:pt idx="0">
                  <c:v>52</c:v>
                </c:pt>
                <c:pt idx="1">
                  <c:v>30</c:v>
                </c:pt>
                <c:pt idx="2">
                  <c:v>7</c:v>
                </c:pt>
                <c:pt idx="3">
                  <c:v>7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089-43DE-806F-6F8F67A62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62379119"/>
        <c:axId val="761561519"/>
        <c:axId val="0"/>
      </c:bar3DChart>
      <c:catAx>
        <c:axId val="9623791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561519"/>
        <c:crosses val="autoZero"/>
        <c:auto val="1"/>
        <c:lblAlgn val="ctr"/>
        <c:lblOffset val="100"/>
        <c:noMultiLvlLbl val="0"/>
      </c:catAx>
      <c:valAx>
        <c:axId val="761561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379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[Assignment_30389621.xlsx]Sheet10!PivotTable26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Price ($) by Veteranarians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circle"/>
          <c:size val="6"/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"/>
        <c:spPr>
          <a:solidFill>
            <a:schemeClr val="accent2">
              <a:alpha val="88000"/>
            </a:schemeClr>
          </a:solidFill>
          <a:ln>
            <a:solidFill>
              <a:schemeClr val="accent2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2">
                <a:lumMod val="50000"/>
              </a:schemeClr>
            </a:contourClr>
          </a:sp3d>
        </c:spP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1"/>
        <c:ser>
          <c:idx val="0"/>
          <c:order val="0"/>
          <c:tx>
            <c:strRef>
              <c:f>Sheet10!$B$3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88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  <a:effectLst/>
              <a:scene3d>
                <a:camera prst="orthographicFront"/>
                <a:lightRig rig="threePt" dir="t"/>
              </a:scene3d>
              <a:sp3d prstMaterial="flat">
                <a:contourClr>
                  <a:schemeClr val="accent1">
                    <a:lumMod val="50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1EE-4358-BAFA-5642AEC97C2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88000"/>
                </a:schemeClr>
              </a:solidFill>
              <a:ln>
                <a:solidFill>
                  <a:schemeClr val="accent2">
                    <a:lumMod val="50000"/>
                  </a:schemeClr>
                </a:solidFill>
              </a:ln>
              <a:effectLst/>
              <a:scene3d>
                <a:camera prst="orthographicFront"/>
                <a:lightRig rig="threePt" dir="t"/>
              </a:scene3d>
              <a:sp3d prstMaterial="flat">
                <a:contourClr>
                  <a:schemeClr val="accent2">
                    <a:lumMod val="50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1EE-4358-BAFA-5642AEC97C26}"/>
              </c:ext>
            </c:extLst>
          </c:dPt>
          <c:dLbls>
            <c:dLbl>
              <c:idx val="0"/>
              <c:spPr>
                <a:solidFill>
                  <a:srgbClr val="4472C4">
                    <a:alpha val="30000"/>
                  </a:srgbClr>
                </a:solidFill>
                <a:ln>
                  <a:solidFill>
                    <a:sysClr val="window" lastClr="FFFFFF">
                      <a:alpha val="50000"/>
                    </a:sysClr>
                  </a:solidFill>
                  <a:round/>
                </a:ln>
                <a:effectLst>
                  <a:outerShdw blurRad="63500" dist="889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11EE-4358-BAFA-5642AEC97C26}"/>
                </c:ext>
              </c:extLst>
            </c:dLbl>
            <c:dLbl>
              <c:idx val="1"/>
              <c:spPr>
                <a:solidFill>
                  <a:srgbClr val="4472C4">
                    <a:alpha val="30000"/>
                  </a:srgbClr>
                </a:solidFill>
                <a:ln>
                  <a:solidFill>
                    <a:sysClr val="window" lastClr="FFFFFF">
                      <a:alpha val="50000"/>
                    </a:sysClr>
                  </a:solidFill>
                  <a:round/>
                </a:ln>
                <a:effectLst>
                  <a:outerShdw blurRad="63500" dist="889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11EE-4358-BAFA-5642AEC97C26}"/>
                </c:ext>
              </c:extLst>
            </c:dLbl>
            <c:spPr>
              <a:solidFill>
                <a:srgbClr val="4472C4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Sheet10!$A$4:$A$5</c:f>
              <c:strCache>
                <c:ptCount val="2"/>
                <c:pt idx="0">
                  <c:v>Augusta</c:v>
                </c:pt>
                <c:pt idx="1">
                  <c:v>Bernice</c:v>
                </c:pt>
              </c:strCache>
            </c:strRef>
          </c:cat>
          <c:val>
            <c:numRef>
              <c:f>Sheet10!$B$4:$B$5</c:f>
              <c:numCache>
                <c:formatCode>General</c:formatCode>
                <c:ptCount val="2"/>
                <c:pt idx="0">
                  <c:v>189164.49999999991</c:v>
                </c:pt>
                <c:pt idx="1">
                  <c:v>122245.60000000052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EE-4358-BAFA-5642AEC97C2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955619791"/>
        <c:axId val="1012970063"/>
        <c:axId val="0"/>
      </c:bar3DChart>
      <c:catAx>
        <c:axId val="9556197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970063"/>
        <c:crosses val="autoZero"/>
        <c:auto val="1"/>
        <c:lblAlgn val="ctr"/>
        <c:lblOffset val="100"/>
        <c:noMultiLvlLbl val="0"/>
      </c:catAx>
      <c:valAx>
        <c:axId val="10129700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55619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[Assignment_30389621.xlsx]Sheet12!PivotTable38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Sum of Price ($)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  <c:marker>
          <c:symbol val="circle"/>
          <c:size val="6"/>
        </c:marker>
      </c:pivotFmt>
      <c:pivotFmt>
        <c:idx val="1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3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4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5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6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7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8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10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11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12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13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14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1"/>
        <c:ser>
          <c:idx val="0"/>
          <c:order val="0"/>
          <c:tx>
            <c:strRef>
              <c:f>Sheet12!$B$3</c:f>
              <c:strCache>
                <c:ptCount val="1"/>
                <c:pt idx="0">
                  <c:v>Total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1-88BC-4635-82D6-16A446800D35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3-88BC-4635-82D6-16A446800D35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5-88BC-4635-82D6-16A446800D35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7-88BC-4635-82D6-16A446800D35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9-88BC-4635-82D6-16A446800D35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B-88BC-4635-82D6-16A446800D35}"/>
              </c:ext>
            </c:extLst>
          </c:dPt>
          <c:cat>
            <c:strRef>
              <c:f>Sheet12!$A$4:$A$9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Sheet12!$B$4:$B$9</c:f>
              <c:numCache>
                <c:formatCode>General</c:formatCode>
                <c:ptCount val="6"/>
                <c:pt idx="0">
                  <c:v>51783.600000000013</c:v>
                </c:pt>
                <c:pt idx="1">
                  <c:v>53946.200000000033</c:v>
                </c:pt>
                <c:pt idx="2">
                  <c:v>62909.800000000047</c:v>
                </c:pt>
                <c:pt idx="3">
                  <c:v>60778.000000000051</c:v>
                </c:pt>
                <c:pt idx="4">
                  <c:v>52896.000000000044</c:v>
                </c:pt>
                <c:pt idx="5">
                  <c:v>29096.499999999978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8BC-4635-82D6-16A446800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7"/>
        <c:gapDepth val="315"/>
        <c:shape val="cylinder"/>
        <c:axId val="1074103679"/>
        <c:axId val="1009538431"/>
        <c:axId val="0"/>
      </c:bar3DChart>
      <c:catAx>
        <c:axId val="10741036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538431"/>
        <c:crosses val="autoZero"/>
        <c:auto val="1"/>
        <c:lblAlgn val="ctr"/>
        <c:lblOffset val="100"/>
        <c:noMultiLvlLbl val="0"/>
      </c:catAx>
      <c:valAx>
        <c:axId val="1009538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sum</a:t>
                </a:r>
                <a:r>
                  <a:rPr lang="en-IN" baseline="0"/>
                  <a:t> of price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1036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8</xdr:row>
      <xdr:rowOff>99060</xdr:rowOff>
    </xdr:from>
    <xdr:to>
      <xdr:col>7</xdr:col>
      <xdr:colOff>300990</xdr:colOff>
      <xdr:row>22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21938-B390-465E-AB48-630356756D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754380</xdr:colOff>
      <xdr:row>6</xdr:row>
      <xdr:rowOff>15240</xdr:rowOff>
    </xdr:from>
    <xdr:to>
      <xdr:col>9</xdr:col>
      <xdr:colOff>373380</xdr:colOff>
      <xdr:row>19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9E5DF6-B10C-47A2-896B-C834978B9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17</xdr:row>
      <xdr:rowOff>0</xdr:rowOff>
    </xdr:from>
    <xdr:to>
      <xdr:col>14</xdr:col>
      <xdr:colOff>346710</xdr:colOff>
      <xdr:row>30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DE12C1F-2701-42ED-A50E-D9F3D06BF0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308610</xdr:colOff>
      <xdr:row>6</xdr:row>
      <xdr:rowOff>7620</xdr:rowOff>
    </xdr:from>
    <xdr:to>
      <xdr:col>9</xdr:col>
      <xdr:colOff>186690</xdr:colOff>
      <xdr:row>19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9D7BAC-3AE6-493C-B9ED-A1B5667B0C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5</xdr:row>
      <xdr:rowOff>175260</xdr:rowOff>
    </xdr:from>
    <xdr:to>
      <xdr:col>9</xdr:col>
      <xdr:colOff>441960</xdr:colOff>
      <xdr:row>21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8F6244-8F32-4943-9625-88080BC602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243840</xdr:colOff>
      <xdr:row>3</xdr:row>
      <xdr:rowOff>121920</xdr:rowOff>
    </xdr:from>
    <xdr:to>
      <xdr:col>15</xdr:col>
      <xdr:colOff>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FA5127-DD23-450F-9BF1-089B0827DC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510540</xdr:colOff>
      <xdr:row>1</xdr:row>
      <xdr:rowOff>144780</xdr:rowOff>
    </xdr:from>
    <xdr:to>
      <xdr:col>16</xdr:col>
      <xdr:colOff>186690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9BFA04-3436-40D0-89AD-B1B4DD6003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373380</xdr:colOff>
      <xdr:row>16</xdr:row>
      <xdr:rowOff>45720</xdr:rowOff>
    </xdr:from>
    <xdr:to>
      <xdr:col>15</xdr:col>
      <xdr:colOff>251460</xdr:colOff>
      <xdr:row>30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852518-CAA1-4A31-8FF0-C2D1EE1E79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297180</xdr:colOff>
      <xdr:row>31</xdr:row>
      <xdr:rowOff>68580</xdr:rowOff>
    </xdr:from>
    <xdr:to>
      <xdr:col>14</xdr:col>
      <xdr:colOff>525780</xdr:colOff>
      <xdr:row>46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8F4EF6-F6EF-4D39-835F-CFCBE4249C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kpra" refreshedDate="44111.617072685185" createdVersion="6" refreshedVersion="6" minRefreshableVersion="3" recordCount="1725" xr:uid="{987291DD-E88B-4FE6-9C96-ABAE10698576}">
  <cacheSource type="worksheet">
    <worksheetSource ref="A1:G1726" sheet="Q2"/>
  </cacheSource>
  <cacheFields count="7">
    <cacheField name="Quote date" numFmtId="0">
      <sharedItems/>
    </cacheField>
    <cacheField name="Consultation" numFmtId="0">
      <sharedItems count="4">
        <s v="checkup"/>
        <s v="other"/>
        <s v="vac"/>
        <s v="emergency"/>
      </sharedItems>
    </cacheField>
    <cacheField name="Animal" numFmtId="0">
      <sharedItems count="5">
        <s v="bird"/>
        <s v="dog"/>
        <s v="cat"/>
        <s v="rabbit"/>
        <s v="hamster"/>
      </sharedItems>
    </cacheField>
    <cacheField name="Expenses ($)" numFmtId="0">
      <sharedItems containsSemiMixedTypes="0" containsString="0" containsNumber="1" minValue="10" maxValue="702.3"/>
    </cacheField>
    <cacheField name="Price ($)" numFmtId="0">
      <sharedItems containsSemiMixedTypes="0" containsString="0" containsNumber="1" minValue="30" maxValue="1535.1"/>
    </cacheField>
    <cacheField name="Consultation Month" numFmtId="0">
      <sharedItems/>
    </cacheField>
    <cacheField name="Day" numFmtId="0">
      <sharedItems count="5">
        <s v="Mon"/>
        <s v="Tue"/>
        <s v="Wed"/>
        <s v="Thu"/>
        <s v="Fr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kpra" refreshedDate="44111.679879050927" createdVersion="6" refreshedVersion="6" minRefreshableVersion="3" recordCount="1725" xr:uid="{537FF27D-CB3C-4A0C-9A12-2E3B3FDB505D}">
  <cacheSource type="worksheet">
    <worksheetSource ref="A1:H1726" sheet="Q3"/>
  </cacheSource>
  <cacheFields count="8">
    <cacheField name="Quote date" numFmtId="0">
      <sharedItems/>
    </cacheField>
    <cacheField name="Consultation" numFmtId="0">
      <sharedItems/>
    </cacheField>
    <cacheField name="Animal" numFmtId="0">
      <sharedItems/>
    </cacheField>
    <cacheField name="Expenses ($)" numFmtId="0">
      <sharedItems containsSemiMixedTypes="0" containsString="0" containsNumber="1" minValue="10" maxValue="702.3"/>
    </cacheField>
    <cacheField name="Price ($)" numFmtId="0">
      <sharedItems containsSemiMixedTypes="0" containsString="0" containsNumber="1" minValue="30" maxValue="1535.1"/>
    </cacheField>
    <cacheField name="Day" numFmtId="0">
      <sharedItems/>
    </cacheField>
    <cacheField name="Month" numFmtId="0">
      <sharedItems/>
    </cacheField>
    <cacheField name="Veteranarians " numFmtId="0">
      <sharedItems count="2">
        <s v="Augusta"/>
        <s v="Bernic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kpra" refreshedDate="44111.719433564816" createdVersion="6" refreshedVersion="6" minRefreshableVersion="3" recordCount="1725" xr:uid="{3C6D1DAE-CE98-407A-B039-FC3F5715D5D2}">
  <cacheSource type="worksheet">
    <worksheetSource ref="A1:G1726" sheet="Q2"/>
  </cacheSource>
  <cacheFields count="7">
    <cacheField name="Quote date" numFmtId="0">
      <sharedItems/>
    </cacheField>
    <cacheField name="Consultation" numFmtId="0">
      <sharedItems count="4">
        <s v="checkup"/>
        <s v="other"/>
        <s v="vac"/>
        <s v="emergency"/>
      </sharedItems>
    </cacheField>
    <cacheField name="Animal" numFmtId="0">
      <sharedItems count="5">
        <s v="bird"/>
        <s v="dog"/>
        <s v="cat"/>
        <s v="rabbit"/>
        <s v="hamster"/>
      </sharedItems>
    </cacheField>
    <cacheField name="Expenses ($)" numFmtId="0">
      <sharedItems containsSemiMixedTypes="0" containsString="0" containsNumber="1" minValue="10" maxValue="702.3"/>
    </cacheField>
    <cacheField name="Price ($)" numFmtId="0">
      <sharedItems containsSemiMixedTypes="0" containsString="0" containsNumber="1" minValue="30" maxValue="1535.1"/>
    </cacheField>
    <cacheField name="Consultation Month" numFmtId="0">
      <sharedItems/>
    </cacheField>
    <cacheField name="Da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kpra" refreshedDate="44111.72618622685" createdVersion="6" refreshedVersion="6" minRefreshableVersion="3" recordCount="1725" xr:uid="{063155A9-94FB-425C-A09E-57336428187E}">
  <cacheSource type="worksheet">
    <worksheetSource ref="A1:H1726" sheet="Q3"/>
  </cacheSource>
  <cacheFields count="8">
    <cacheField name="Quote date" numFmtId="0">
      <sharedItems/>
    </cacheField>
    <cacheField name="Consultation" numFmtId="0">
      <sharedItems/>
    </cacheField>
    <cacheField name="Animal" numFmtId="0">
      <sharedItems/>
    </cacheField>
    <cacheField name="Expenses ($)" numFmtId="0">
      <sharedItems containsSemiMixedTypes="0" containsString="0" containsNumber="1" minValue="10" maxValue="702.3"/>
    </cacheField>
    <cacheField name="Price ($)" numFmtId="0">
      <sharedItems containsSemiMixedTypes="0" containsString="0" containsNumber="1" minValue="30" maxValue="1535.1"/>
    </cacheField>
    <cacheField name="Day" numFmtId="0">
      <sharedItems/>
    </cacheField>
    <cacheField name="Month" numFmtId="0">
      <sharedItems count="6">
        <s v="Jul"/>
        <s v="Aug"/>
        <s v="Sep"/>
        <s v="Oct"/>
        <s v="Nov"/>
        <s v="Dec"/>
      </sharedItems>
    </cacheField>
    <cacheField name="Veteranarians 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kpra" refreshedDate="44111.730474074073" createdVersion="6" refreshedVersion="6" minRefreshableVersion="3" recordCount="1725" xr:uid="{CBBBC23D-D19C-4934-8A2D-C19CAF67E04D}">
  <cacheSource type="worksheet">
    <worksheetSource ref="A1:H1726" sheet="Q3"/>
  </cacheSource>
  <cacheFields count="8">
    <cacheField name="Quote date" numFmtId="0">
      <sharedItems/>
    </cacheField>
    <cacheField name="Consultation" numFmtId="0">
      <sharedItems count="4">
        <s v="checkup"/>
        <s v="other"/>
        <s v="vac"/>
        <s v="emergency"/>
      </sharedItems>
    </cacheField>
    <cacheField name="Animal" numFmtId="0">
      <sharedItems/>
    </cacheField>
    <cacheField name="Expenses ($)" numFmtId="0">
      <sharedItems containsSemiMixedTypes="0" containsString="0" containsNumber="1" minValue="10" maxValue="702.3"/>
    </cacheField>
    <cacheField name="Price ($)" numFmtId="0">
      <sharedItems containsSemiMixedTypes="0" containsString="0" containsNumber="1" minValue="30" maxValue="1535.1"/>
    </cacheField>
    <cacheField name="Day" numFmtId="0">
      <sharedItems count="5">
        <s v="Mon"/>
        <s v="Tue"/>
        <s v="Wed"/>
        <s v="Thu"/>
        <s v="Fri"/>
      </sharedItems>
    </cacheField>
    <cacheField name="Month" numFmtId="0">
      <sharedItems count="6">
        <s v="Jul"/>
        <s v="Aug"/>
        <s v="Sep"/>
        <s v="Oct"/>
        <s v="Nov"/>
        <s v="Dec"/>
      </sharedItems>
    </cacheField>
    <cacheField name="Veteranarians " numFmtId="0">
      <sharedItems count="2">
        <s v="Augusta"/>
        <s v="Bernic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5">
  <r>
    <s v="2019-07-01"/>
    <x v="0"/>
    <x v="0"/>
    <n v="22.3"/>
    <n v="30.3"/>
    <s v="Jul"/>
    <x v="0"/>
  </r>
  <r>
    <s v="2019-07-01"/>
    <x v="0"/>
    <x v="0"/>
    <n v="24"/>
    <n v="30.1"/>
    <s v="Jul"/>
    <x v="0"/>
  </r>
  <r>
    <s v="2019-07-01"/>
    <x v="1"/>
    <x v="1"/>
    <n v="180.3"/>
    <n v="185.2"/>
    <s v="Jul"/>
    <x v="0"/>
  </r>
  <r>
    <s v="2019-07-01"/>
    <x v="2"/>
    <x v="1"/>
    <n v="86.8"/>
    <n v="95.6"/>
    <s v="Jul"/>
    <x v="0"/>
  </r>
  <r>
    <s v="2019-07-01"/>
    <x v="0"/>
    <x v="1"/>
    <n v="36.9"/>
    <n v="45.9"/>
    <s v="Jul"/>
    <x v="0"/>
  </r>
  <r>
    <s v="2019-07-01"/>
    <x v="0"/>
    <x v="2"/>
    <n v="24.6"/>
    <n v="35.799999999999997"/>
    <s v="Jul"/>
    <x v="0"/>
  </r>
  <r>
    <s v="2019-07-01"/>
    <x v="1"/>
    <x v="2"/>
    <n v="144.19999999999999"/>
    <n v="150.30000000000001"/>
    <s v="Jul"/>
    <x v="0"/>
  </r>
  <r>
    <s v="2019-07-01"/>
    <x v="0"/>
    <x v="0"/>
    <n v="20.100000000000001"/>
    <n v="30"/>
    <s v="Jul"/>
    <x v="0"/>
  </r>
  <r>
    <s v="2019-07-01"/>
    <x v="3"/>
    <x v="2"/>
    <n v="340.3"/>
    <n v="445.3"/>
    <s v="Jul"/>
    <x v="0"/>
  </r>
  <r>
    <s v="2019-07-01"/>
    <x v="3"/>
    <x v="1"/>
    <n v="152"/>
    <n v="480.1"/>
    <s v="Jul"/>
    <x v="0"/>
  </r>
  <r>
    <s v="2019-07-01"/>
    <x v="3"/>
    <x v="2"/>
    <n v="176.3"/>
    <n v="555.20000000000005"/>
    <s v="Jul"/>
    <x v="0"/>
  </r>
  <r>
    <s v="2019-07-01"/>
    <x v="1"/>
    <x v="1"/>
    <n v="170.8"/>
    <n v="175.6"/>
    <s v="Jul"/>
    <x v="0"/>
  </r>
  <r>
    <s v="2019-07-01"/>
    <x v="0"/>
    <x v="1"/>
    <n v="30.9"/>
    <n v="35.9"/>
    <s v="Jul"/>
    <x v="0"/>
  </r>
  <r>
    <s v="2019-07-01"/>
    <x v="3"/>
    <x v="1"/>
    <n v="208.6"/>
    <n v="730.8"/>
    <s v="Jul"/>
    <x v="0"/>
  </r>
  <r>
    <s v="2019-07-01"/>
    <x v="0"/>
    <x v="3"/>
    <n v="34.200000000000003"/>
    <n v="40.299999999999997"/>
    <s v="Jul"/>
    <x v="0"/>
  </r>
  <r>
    <s v="2019-07-01"/>
    <x v="3"/>
    <x v="2"/>
    <n v="248.1"/>
    <n v="410"/>
    <s v="Jul"/>
    <x v="0"/>
  </r>
  <r>
    <s v="2019-07-02"/>
    <x v="1"/>
    <x v="1"/>
    <n v="124.3"/>
    <n v="170.3"/>
    <s v="Jul"/>
    <x v="1"/>
  </r>
  <r>
    <s v="2019-07-02"/>
    <x v="2"/>
    <x v="1"/>
    <n v="90"/>
    <n v="130.1"/>
    <s v="Jul"/>
    <x v="1"/>
  </r>
  <r>
    <s v="2019-07-02"/>
    <x v="1"/>
    <x v="0"/>
    <n v="80.3"/>
    <n v="120.2"/>
    <s v="Jul"/>
    <x v="1"/>
  </r>
  <r>
    <s v="2019-07-02"/>
    <x v="0"/>
    <x v="4"/>
    <n v="12.8"/>
    <n v="40.6"/>
    <s v="Jul"/>
    <x v="1"/>
  </r>
  <r>
    <s v="2019-07-02"/>
    <x v="3"/>
    <x v="2"/>
    <n v="150.9"/>
    <n v="600.9"/>
    <s v="Jul"/>
    <x v="1"/>
  </r>
  <r>
    <s v="2019-07-02"/>
    <x v="0"/>
    <x v="2"/>
    <n v="16.600000000000001"/>
    <n v="50.8"/>
    <s v="Jul"/>
    <x v="1"/>
  </r>
  <r>
    <s v="2019-07-02"/>
    <x v="1"/>
    <x v="1"/>
    <n v="58.2"/>
    <n v="95.3"/>
    <s v="Jul"/>
    <x v="1"/>
  </r>
  <r>
    <s v="2019-07-02"/>
    <x v="0"/>
    <x v="2"/>
    <n v="24.1"/>
    <n v="60"/>
    <s v="Jul"/>
    <x v="1"/>
  </r>
  <r>
    <s v="2019-07-02"/>
    <x v="3"/>
    <x v="3"/>
    <n v="256.3"/>
    <n v="395.3"/>
    <s v="Jul"/>
    <x v="1"/>
  </r>
  <r>
    <s v="2019-07-02"/>
    <x v="0"/>
    <x v="1"/>
    <n v="16"/>
    <n v="45.1"/>
    <s v="Jul"/>
    <x v="1"/>
  </r>
  <r>
    <s v="2019-07-02"/>
    <x v="0"/>
    <x v="1"/>
    <n v="20.3"/>
    <n v="50.2"/>
    <s v="Jul"/>
    <x v="1"/>
  </r>
  <r>
    <s v="2019-07-02"/>
    <x v="1"/>
    <x v="0"/>
    <n v="68.8"/>
    <n v="105.6"/>
    <s v="Jul"/>
    <x v="1"/>
  </r>
  <r>
    <s v="2019-07-02"/>
    <x v="1"/>
    <x v="0"/>
    <n v="38.9"/>
    <n v="75.900000000000006"/>
    <s v="Jul"/>
    <x v="1"/>
  </r>
  <r>
    <s v="2019-07-02"/>
    <x v="1"/>
    <x v="1"/>
    <n v="64.599999999999994"/>
    <n v="100.8"/>
    <s v="Jul"/>
    <x v="1"/>
  </r>
  <r>
    <s v="2019-07-02"/>
    <x v="0"/>
    <x v="2"/>
    <n v="16.2"/>
    <n v="50.3"/>
    <s v="Jul"/>
    <x v="1"/>
  </r>
  <r>
    <s v="2019-07-02"/>
    <x v="3"/>
    <x v="0"/>
    <n v="76.099999999999994"/>
    <n v="290"/>
    <s v="Jul"/>
    <x v="1"/>
  </r>
  <r>
    <s v="2019-07-02"/>
    <x v="0"/>
    <x v="1"/>
    <n v="20.3"/>
    <n v="50.3"/>
    <s v="Jul"/>
    <x v="1"/>
  </r>
  <r>
    <s v="2019-07-03"/>
    <x v="0"/>
    <x v="1"/>
    <n v="38"/>
    <n v="40.1"/>
    <s v="Jul"/>
    <x v="2"/>
  </r>
  <r>
    <s v="2019-07-03"/>
    <x v="2"/>
    <x v="1"/>
    <n v="82.3"/>
    <n v="90.2"/>
    <s v="Jul"/>
    <x v="2"/>
  </r>
  <r>
    <s v="2019-07-03"/>
    <x v="0"/>
    <x v="1"/>
    <n v="28.8"/>
    <n v="40.6"/>
    <s v="Jul"/>
    <x v="2"/>
  </r>
  <r>
    <s v="2019-07-03"/>
    <x v="1"/>
    <x v="1"/>
    <n v="192.9"/>
    <n v="195.9"/>
    <s v="Jul"/>
    <x v="2"/>
  </r>
  <r>
    <s v="2019-07-03"/>
    <x v="0"/>
    <x v="2"/>
    <n v="34.6"/>
    <n v="45.8"/>
    <s v="Jul"/>
    <x v="2"/>
  </r>
  <r>
    <s v="2019-07-03"/>
    <x v="1"/>
    <x v="2"/>
    <n v="206.2"/>
    <n v="210.3"/>
    <s v="Jul"/>
    <x v="2"/>
  </r>
  <r>
    <s v="2019-07-03"/>
    <x v="2"/>
    <x v="2"/>
    <n v="92.1"/>
    <n v="100"/>
    <s v="Jul"/>
    <x v="2"/>
  </r>
  <r>
    <s v="2019-07-03"/>
    <x v="0"/>
    <x v="2"/>
    <n v="22.3"/>
    <n v="35.299999999999997"/>
    <s v="Jul"/>
    <x v="2"/>
  </r>
  <r>
    <s v="2019-07-03"/>
    <x v="0"/>
    <x v="2"/>
    <n v="34"/>
    <n v="40.1"/>
    <s v="Jul"/>
    <x v="2"/>
  </r>
  <r>
    <s v="2019-07-03"/>
    <x v="0"/>
    <x v="2"/>
    <n v="32.299999999999997"/>
    <n v="45.2"/>
    <s v="Jul"/>
    <x v="2"/>
  </r>
  <r>
    <s v="2019-07-03"/>
    <x v="0"/>
    <x v="2"/>
    <n v="38.799999999999997"/>
    <n v="50.6"/>
    <s v="Jul"/>
    <x v="2"/>
  </r>
  <r>
    <s v="2019-07-03"/>
    <x v="1"/>
    <x v="2"/>
    <n v="136.9"/>
    <n v="140.9"/>
    <s v="Jul"/>
    <x v="2"/>
  </r>
  <r>
    <s v="2019-07-03"/>
    <x v="0"/>
    <x v="2"/>
    <n v="26.6"/>
    <n v="35.799999999999997"/>
    <s v="Jul"/>
    <x v="2"/>
  </r>
  <r>
    <s v="2019-07-03"/>
    <x v="0"/>
    <x v="2"/>
    <n v="36.200000000000003"/>
    <n v="45.3"/>
    <s v="Jul"/>
    <x v="2"/>
  </r>
  <r>
    <s v="2019-07-03"/>
    <x v="0"/>
    <x v="2"/>
    <n v="24.1"/>
    <n v="35"/>
    <s v="Jul"/>
    <x v="2"/>
  </r>
  <r>
    <s v="2019-07-04"/>
    <x v="1"/>
    <x v="1"/>
    <n v="22.3"/>
    <n v="55.3"/>
    <s v="Jul"/>
    <x v="3"/>
  </r>
  <r>
    <s v="2019-07-04"/>
    <x v="0"/>
    <x v="3"/>
    <n v="12"/>
    <n v="40.1"/>
    <s v="Jul"/>
    <x v="3"/>
  </r>
  <r>
    <s v="2019-07-04"/>
    <x v="0"/>
    <x v="4"/>
    <n v="12.3"/>
    <n v="40.200000000000003"/>
    <s v="Jul"/>
    <x v="3"/>
  </r>
  <r>
    <s v="2019-07-04"/>
    <x v="2"/>
    <x v="2"/>
    <n v="90.8"/>
    <n v="130.6"/>
    <s v="Jul"/>
    <x v="3"/>
  </r>
  <r>
    <s v="2019-07-04"/>
    <x v="0"/>
    <x v="1"/>
    <n v="18.899999999999999"/>
    <n v="45.9"/>
    <s v="Jul"/>
    <x v="3"/>
  </r>
  <r>
    <s v="2019-07-04"/>
    <x v="0"/>
    <x v="1"/>
    <n v="22.6"/>
    <n v="50.8"/>
    <s v="Jul"/>
    <x v="3"/>
  </r>
  <r>
    <s v="2019-07-04"/>
    <x v="0"/>
    <x v="4"/>
    <n v="14.2"/>
    <n v="45.3"/>
    <s v="Jul"/>
    <x v="3"/>
  </r>
  <r>
    <s v="2019-07-04"/>
    <x v="0"/>
    <x v="1"/>
    <n v="24.1"/>
    <n v="55"/>
    <s v="Jul"/>
    <x v="3"/>
  </r>
  <r>
    <s v="2019-07-04"/>
    <x v="1"/>
    <x v="2"/>
    <n v="50.3"/>
    <n v="90.3"/>
    <s v="Jul"/>
    <x v="3"/>
  </r>
  <r>
    <s v="2019-07-04"/>
    <x v="1"/>
    <x v="2"/>
    <n v="34"/>
    <n v="75.099999999999994"/>
    <s v="Jul"/>
    <x v="3"/>
  </r>
  <r>
    <s v="2019-07-04"/>
    <x v="1"/>
    <x v="0"/>
    <n v="26.3"/>
    <n v="60.2"/>
    <s v="Jul"/>
    <x v="3"/>
  </r>
  <r>
    <s v="2019-07-04"/>
    <x v="0"/>
    <x v="1"/>
    <n v="24.8"/>
    <n v="55.6"/>
    <s v="Jul"/>
    <x v="3"/>
  </r>
  <r>
    <s v="2019-07-04"/>
    <x v="0"/>
    <x v="1"/>
    <n v="24.9"/>
    <n v="55.9"/>
    <s v="Jul"/>
    <x v="3"/>
  </r>
  <r>
    <s v="2019-07-04"/>
    <x v="0"/>
    <x v="1"/>
    <n v="12.6"/>
    <n v="40.799999999999997"/>
    <s v="Jul"/>
    <x v="3"/>
  </r>
  <r>
    <s v="2019-07-05"/>
    <x v="0"/>
    <x v="1"/>
    <n v="34.200000000000003"/>
    <n v="40.299999999999997"/>
    <s v="Jul"/>
    <x v="4"/>
  </r>
  <r>
    <s v="2019-07-05"/>
    <x v="1"/>
    <x v="0"/>
    <n v="50.1"/>
    <n v="55"/>
    <s v="Jul"/>
    <x v="4"/>
  </r>
  <r>
    <s v="2019-07-05"/>
    <x v="0"/>
    <x v="1"/>
    <n v="28.3"/>
    <n v="40.299999999999997"/>
    <s v="Jul"/>
    <x v="4"/>
  </r>
  <r>
    <s v="2019-07-05"/>
    <x v="0"/>
    <x v="3"/>
    <n v="28"/>
    <n v="40.1"/>
    <s v="Jul"/>
    <x v="4"/>
  </r>
  <r>
    <s v="2019-07-05"/>
    <x v="1"/>
    <x v="0"/>
    <n v="56.3"/>
    <n v="60.2"/>
    <s v="Jul"/>
    <x v="4"/>
  </r>
  <r>
    <s v="2019-07-05"/>
    <x v="2"/>
    <x v="2"/>
    <n v="82.8"/>
    <n v="90.6"/>
    <s v="Jul"/>
    <x v="4"/>
  </r>
  <r>
    <s v="2019-07-05"/>
    <x v="1"/>
    <x v="2"/>
    <n v="202.9"/>
    <n v="210.9"/>
    <s v="Jul"/>
    <x v="4"/>
  </r>
  <r>
    <s v="2019-07-05"/>
    <x v="1"/>
    <x v="1"/>
    <n v="106.6"/>
    <n v="115.8"/>
    <s v="Jul"/>
    <x v="4"/>
  </r>
  <r>
    <s v="2019-07-05"/>
    <x v="0"/>
    <x v="2"/>
    <n v="30.2"/>
    <n v="40.299999999999997"/>
    <s v="Jul"/>
    <x v="4"/>
  </r>
  <r>
    <s v="2019-07-05"/>
    <x v="0"/>
    <x v="4"/>
    <n v="44.1"/>
    <n v="55"/>
    <s v="Jul"/>
    <x v="4"/>
  </r>
  <r>
    <s v="2019-07-05"/>
    <x v="0"/>
    <x v="1"/>
    <n v="38.299999999999997"/>
    <n v="45.3"/>
    <s v="Jul"/>
    <x v="4"/>
  </r>
  <r>
    <s v="2019-07-05"/>
    <x v="0"/>
    <x v="2"/>
    <n v="36"/>
    <n v="40.1"/>
    <s v="Jul"/>
    <x v="4"/>
  </r>
  <r>
    <s v="2019-07-05"/>
    <x v="3"/>
    <x v="2"/>
    <n v="278.3"/>
    <n v="820.2"/>
    <s v="Jul"/>
    <x v="4"/>
  </r>
  <r>
    <s v="2019-07-05"/>
    <x v="0"/>
    <x v="0"/>
    <n v="26.8"/>
    <n v="30.6"/>
    <s v="Jul"/>
    <x v="4"/>
  </r>
  <r>
    <s v="2019-07-08"/>
    <x v="3"/>
    <x v="1"/>
    <n v="118.9"/>
    <n v="585.9"/>
    <s v="Jul"/>
    <x v="0"/>
  </r>
  <r>
    <s v="2019-07-08"/>
    <x v="3"/>
    <x v="2"/>
    <n v="602.6"/>
    <n v="780.8"/>
    <s v="Jul"/>
    <x v="0"/>
  </r>
  <r>
    <s v="2019-07-08"/>
    <x v="3"/>
    <x v="0"/>
    <n v="100.2"/>
    <n v="205.3"/>
    <s v="Jul"/>
    <x v="0"/>
  </r>
  <r>
    <s v="2019-07-08"/>
    <x v="2"/>
    <x v="1"/>
    <n v="106.1"/>
    <n v="115"/>
    <s v="Jul"/>
    <x v="0"/>
  </r>
  <r>
    <s v="2019-07-08"/>
    <x v="1"/>
    <x v="2"/>
    <n v="204.3"/>
    <n v="210.3"/>
    <s v="Jul"/>
    <x v="0"/>
  </r>
  <r>
    <s v="2019-07-08"/>
    <x v="0"/>
    <x v="0"/>
    <n v="22"/>
    <n v="30.1"/>
    <s v="Jul"/>
    <x v="0"/>
  </r>
  <r>
    <s v="2019-07-08"/>
    <x v="2"/>
    <x v="1"/>
    <n v="102.3"/>
    <n v="110.2"/>
    <s v="Jul"/>
    <x v="0"/>
  </r>
  <r>
    <s v="2019-07-08"/>
    <x v="3"/>
    <x v="0"/>
    <n v="108.8"/>
    <n v="180.6"/>
    <s v="Jul"/>
    <x v="0"/>
  </r>
  <r>
    <s v="2019-07-08"/>
    <x v="3"/>
    <x v="2"/>
    <n v="200.9"/>
    <n v="400.9"/>
    <s v="Jul"/>
    <x v="0"/>
  </r>
  <r>
    <s v="2019-07-08"/>
    <x v="0"/>
    <x v="2"/>
    <n v="42.6"/>
    <n v="50.8"/>
    <s v="Jul"/>
    <x v="0"/>
  </r>
  <r>
    <s v="2019-07-08"/>
    <x v="1"/>
    <x v="2"/>
    <n v="108.2"/>
    <n v="115.3"/>
    <s v="Jul"/>
    <x v="0"/>
  </r>
  <r>
    <s v="2019-07-08"/>
    <x v="3"/>
    <x v="2"/>
    <n v="182.1"/>
    <n v="670"/>
    <s v="Jul"/>
    <x v="0"/>
  </r>
  <r>
    <s v="2019-07-08"/>
    <x v="2"/>
    <x v="2"/>
    <n v="82.3"/>
    <n v="95.3"/>
    <s v="Jul"/>
    <x v="0"/>
  </r>
  <r>
    <s v="2019-07-08"/>
    <x v="3"/>
    <x v="2"/>
    <n v="112"/>
    <n v="550.1"/>
    <s v="Jul"/>
    <x v="0"/>
  </r>
  <r>
    <s v="2019-07-08"/>
    <x v="1"/>
    <x v="1"/>
    <n v="50.3"/>
    <n v="60.2"/>
    <s v="Jul"/>
    <x v="0"/>
  </r>
  <r>
    <s v="2019-07-09"/>
    <x v="0"/>
    <x v="3"/>
    <n v="12.8"/>
    <n v="40.6"/>
    <s v="Jul"/>
    <x v="1"/>
  </r>
  <r>
    <s v="2019-07-09"/>
    <x v="1"/>
    <x v="1"/>
    <n v="68.900000000000006"/>
    <n v="105.9"/>
    <s v="Jul"/>
    <x v="1"/>
  </r>
  <r>
    <s v="2019-07-09"/>
    <x v="0"/>
    <x v="3"/>
    <n v="10.6"/>
    <n v="40.799999999999997"/>
    <s v="Jul"/>
    <x v="1"/>
  </r>
  <r>
    <s v="2019-07-09"/>
    <x v="1"/>
    <x v="0"/>
    <n v="48.2"/>
    <n v="85.3"/>
    <s v="Jul"/>
    <x v="1"/>
  </r>
  <r>
    <s v="2019-07-09"/>
    <x v="1"/>
    <x v="2"/>
    <n v="216.1"/>
    <n v="275"/>
    <s v="Jul"/>
    <x v="1"/>
  </r>
  <r>
    <s v="2019-07-09"/>
    <x v="0"/>
    <x v="0"/>
    <n v="10.3"/>
    <n v="40.299999999999997"/>
    <s v="Jul"/>
    <x v="1"/>
  </r>
  <r>
    <s v="2019-07-09"/>
    <x v="3"/>
    <x v="0"/>
    <n v="60"/>
    <n v="255.1"/>
    <s v="Jul"/>
    <x v="1"/>
  </r>
  <r>
    <s v="2019-07-09"/>
    <x v="0"/>
    <x v="1"/>
    <n v="24.3"/>
    <n v="55.2"/>
    <s v="Jul"/>
    <x v="1"/>
  </r>
  <r>
    <s v="2019-07-09"/>
    <x v="3"/>
    <x v="2"/>
    <n v="228.8"/>
    <n v="1060.5999999999999"/>
    <s v="Jul"/>
    <x v="1"/>
  </r>
  <r>
    <s v="2019-07-09"/>
    <x v="1"/>
    <x v="0"/>
    <n v="60.9"/>
    <n v="100.9"/>
    <s v="Jul"/>
    <x v="1"/>
  </r>
  <r>
    <s v="2019-07-09"/>
    <x v="2"/>
    <x v="2"/>
    <n v="102.6"/>
    <n v="145.80000000000001"/>
    <s v="Jul"/>
    <x v="1"/>
  </r>
  <r>
    <s v="2019-07-09"/>
    <x v="2"/>
    <x v="1"/>
    <n v="92.2"/>
    <n v="130.30000000000001"/>
    <s v="Jul"/>
    <x v="1"/>
  </r>
  <r>
    <s v="2019-07-09"/>
    <x v="0"/>
    <x v="2"/>
    <n v="26.1"/>
    <n v="60"/>
    <s v="Jul"/>
    <x v="1"/>
  </r>
  <r>
    <s v="2019-07-10"/>
    <x v="0"/>
    <x v="2"/>
    <n v="22.3"/>
    <n v="35.299999999999997"/>
    <s v="Jul"/>
    <x v="2"/>
  </r>
  <r>
    <s v="2019-07-10"/>
    <x v="1"/>
    <x v="2"/>
    <n v="204"/>
    <n v="210.1"/>
    <s v="Jul"/>
    <x v="2"/>
  </r>
  <r>
    <s v="2019-07-10"/>
    <x v="1"/>
    <x v="2"/>
    <n v="106.3"/>
    <n v="115.2"/>
    <s v="Jul"/>
    <x v="2"/>
  </r>
  <r>
    <s v="2019-07-10"/>
    <x v="0"/>
    <x v="1"/>
    <n v="30.8"/>
    <n v="40.6"/>
    <s v="Jul"/>
    <x v="2"/>
  </r>
  <r>
    <s v="2019-07-10"/>
    <x v="1"/>
    <x v="2"/>
    <n v="148.9"/>
    <n v="155.9"/>
    <s v="Jul"/>
    <x v="2"/>
  </r>
  <r>
    <s v="2019-07-10"/>
    <x v="2"/>
    <x v="2"/>
    <n v="96.6"/>
    <n v="105.8"/>
    <s v="Jul"/>
    <x v="2"/>
  </r>
  <r>
    <s v="2019-07-10"/>
    <x v="0"/>
    <x v="1"/>
    <n v="26.2"/>
    <n v="40.299999999999997"/>
    <s v="Jul"/>
    <x v="2"/>
  </r>
  <r>
    <s v="2019-07-10"/>
    <x v="0"/>
    <x v="1"/>
    <n v="34.1"/>
    <n v="45"/>
    <s v="Jul"/>
    <x v="2"/>
  </r>
  <r>
    <s v="2019-07-10"/>
    <x v="0"/>
    <x v="1"/>
    <n v="28.3"/>
    <n v="40.299999999999997"/>
    <s v="Jul"/>
    <x v="2"/>
  </r>
  <r>
    <s v="2019-07-10"/>
    <x v="2"/>
    <x v="2"/>
    <n v="86"/>
    <n v="90.1"/>
    <s v="Jul"/>
    <x v="2"/>
  </r>
  <r>
    <s v="2019-07-10"/>
    <x v="0"/>
    <x v="2"/>
    <n v="34.299999999999997"/>
    <n v="50.2"/>
    <s v="Jul"/>
    <x v="2"/>
  </r>
  <r>
    <s v="2019-07-10"/>
    <x v="1"/>
    <x v="2"/>
    <n v="54.8"/>
    <n v="65.599999999999994"/>
    <s v="Jul"/>
    <x v="2"/>
  </r>
  <r>
    <s v="2019-07-10"/>
    <x v="0"/>
    <x v="1"/>
    <n v="34.9"/>
    <n v="45.9"/>
    <s v="Jul"/>
    <x v="2"/>
  </r>
  <r>
    <s v="2019-07-10"/>
    <x v="0"/>
    <x v="1"/>
    <n v="22.6"/>
    <n v="35.799999999999997"/>
    <s v="Jul"/>
    <x v="2"/>
  </r>
  <r>
    <s v="2019-07-11"/>
    <x v="3"/>
    <x v="2"/>
    <n v="114.2"/>
    <n v="750.3"/>
    <s v="Jul"/>
    <x v="3"/>
  </r>
  <r>
    <s v="2019-07-11"/>
    <x v="0"/>
    <x v="2"/>
    <n v="22.1"/>
    <n v="55"/>
    <s v="Jul"/>
    <x v="3"/>
  </r>
  <r>
    <s v="2019-07-11"/>
    <x v="0"/>
    <x v="3"/>
    <n v="14.3"/>
    <n v="45.3"/>
    <s v="Jul"/>
    <x v="3"/>
  </r>
  <r>
    <s v="2019-07-11"/>
    <x v="0"/>
    <x v="2"/>
    <n v="24"/>
    <n v="60.1"/>
    <s v="Jul"/>
    <x v="3"/>
  </r>
  <r>
    <s v="2019-07-11"/>
    <x v="2"/>
    <x v="3"/>
    <n v="30.3"/>
    <n v="60.2"/>
    <s v="Jul"/>
    <x v="3"/>
  </r>
  <r>
    <s v="2019-07-11"/>
    <x v="0"/>
    <x v="4"/>
    <n v="14.8"/>
    <n v="45.6"/>
    <s v="Jul"/>
    <x v="3"/>
  </r>
  <r>
    <s v="2019-07-11"/>
    <x v="1"/>
    <x v="2"/>
    <n v="68.900000000000006"/>
    <n v="110.9"/>
    <s v="Jul"/>
    <x v="3"/>
  </r>
  <r>
    <s v="2019-07-11"/>
    <x v="0"/>
    <x v="1"/>
    <n v="20.6"/>
    <n v="50.8"/>
    <s v="Jul"/>
    <x v="3"/>
  </r>
  <r>
    <s v="2019-07-11"/>
    <x v="1"/>
    <x v="2"/>
    <n v="230.2"/>
    <n v="290.3"/>
    <s v="Jul"/>
    <x v="3"/>
  </r>
  <r>
    <s v="2019-07-11"/>
    <x v="3"/>
    <x v="2"/>
    <n v="352.1"/>
    <n v="895"/>
    <s v="Jul"/>
    <x v="3"/>
  </r>
  <r>
    <s v="2019-07-11"/>
    <x v="0"/>
    <x v="2"/>
    <n v="22.3"/>
    <n v="55.3"/>
    <s v="Jul"/>
    <x v="3"/>
  </r>
  <r>
    <s v="2019-07-11"/>
    <x v="0"/>
    <x v="1"/>
    <n v="10"/>
    <n v="40.1"/>
    <s v="Jul"/>
    <x v="3"/>
  </r>
  <r>
    <s v="2019-07-11"/>
    <x v="0"/>
    <x v="1"/>
    <n v="18.3"/>
    <n v="45.2"/>
    <s v="Jul"/>
    <x v="3"/>
  </r>
  <r>
    <s v="2019-07-12"/>
    <x v="0"/>
    <x v="1"/>
    <n v="26.8"/>
    <n v="35.6"/>
    <s v="Jul"/>
    <x v="4"/>
  </r>
  <r>
    <s v="2019-07-12"/>
    <x v="2"/>
    <x v="2"/>
    <n v="92.9"/>
    <n v="105.9"/>
    <s v="Jul"/>
    <x v="4"/>
  </r>
  <r>
    <s v="2019-07-12"/>
    <x v="0"/>
    <x v="3"/>
    <n v="30.6"/>
    <n v="40.799999999999997"/>
    <s v="Jul"/>
    <x v="4"/>
  </r>
  <r>
    <s v="2019-07-12"/>
    <x v="1"/>
    <x v="1"/>
    <n v="58.2"/>
    <n v="65.3"/>
    <s v="Jul"/>
    <x v="4"/>
  </r>
  <r>
    <s v="2019-07-12"/>
    <x v="2"/>
    <x v="2"/>
    <n v="72.099999999999994"/>
    <n v="85"/>
    <s v="Jul"/>
    <x v="4"/>
  </r>
  <r>
    <s v="2019-07-12"/>
    <x v="0"/>
    <x v="1"/>
    <n v="32.299999999999997"/>
    <n v="40.299999999999997"/>
    <s v="Jul"/>
    <x v="4"/>
  </r>
  <r>
    <s v="2019-07-12"/>
    <x v="1"/>
    <x v="4"/>
    <n v="100"/>
    <n v="120.1"/>
    <s v="Jul"/>
    <x v="4"/>
  </r>
  <r>
    <s v="2019-07-12"/>
    <x v="1"/>
    <x v="2"/>
    <n v="188.3"/>
    <n v="200.2"/>
    <s v="Jul"/>
    <x v="4"/>
  </r>
  <r>
    <s v="2019-07-12"/>
    <x v="0"/>
    <x v="4"/>
    <n v="46.8"/>
    <n v="55.6"/>
    <s v="Jul"/>
    <x v="4"/>
  </r>
  <r>
    <s v="2019-07-12"/>
    <x v="0"/>
    <x v="2"/>
    <n v="32.9"/>
    <n v="40.9"/>
    <s v="Jul"/>
    <x v="4"/>
  </r>
  <r>
    <s v="2019-07-12"/>
    <x v="0"/>
    <x v="1"/>
    <n v="22.6"/>
    <n v="35.799999999999997"/>
    <s v="Jul"/>
    <x v="4"/>
  </r>
  <r>
    <s v="2019-07-12"/>
    <x v="2"/>
    <x v="2"/>
    <n v="94.2"/>
    <n v="105.3"/>
    <s v="Jul"/>
    <x v="4"/>
  </r>
  <r>
    <s v="2019-07-12"/>
    <x v="0"/>
    <x v="2"/>
    <n v="38.1"/>
    <n v="50"/>
    <s v="Jul"/>
    <x v="4"/>
  </r>
  <r>
    <s v="2019-07-12"/>
    <x v="0"/>
    <x v="1"/>
    <n v="32.299999999999997"/>
    <n v="45.3"/>
    <s v="Jul"/>
    <x v="4"/>
  </r>
  <r>
    <s v="2019-07-12"/>
    <x v="3"/>
    <x v="3"/>
    <n v="104"/>
    <n v="335.1"/>
    <s v="Jul"/>
    <x v="4"/>
  </r>
  <r>
    <s v="2019-07-15"/>
    <x v="3"/>
    <x v="1"/>
    <n v="334.3"/>
    <n v="885.2"/>
    <s v="Jul"/>
    <x v="0"/>
  </r>
  <r>
    <s v="2019-07-15"/>
    <x v="0"/>
    <x v="2"/>
    <n v="26.8"/>
    <n v="35.6"/>
    <s v="Jul"/>
    <x v="0"/>
  </r>
  <r>
    <s v="2019-07-15"/>
    <x v="1"/>
    <x v="3"/>
    <n v="144.9"/>
    <n v="170.9"/>
    <s v="Jul"/>
    <x v="0"/>
  </r>
  <r>
    <s v="2019-07-15"/>
    <x v="1"/>
    <x v="2"/>
    <n v="210.6"/>
    <n v="220.8"/>
    <s v="Jul"/>
    <x v="0"/>
  </r>
  <r>
    <s v="2019-07-15"/>
    <x v="1"/>
    <x v="1"/>
    <n v="110.2"/>
    <n v="120.3"/>
    <s v="Jul"/>
    <x v="0"/>
  </r>
  <r>
    <s v="2019-07-15"/>
    <x v="3"/>
    <x v="2"/>
    <n v="206.1"/>
    <n v="335"/>
    <s v="Jul"/>
    <x v="0"/>
  </r>
  <r>
    <s v="2019-07-15"/>
    <x v="1"/>
    <x v="1"/>
    <n v="202.3"/>
    <n v="210.3"/>
    <s v="Jul"/>
    <x v="0"/>
  </r>
  <r>
    <s v="2019-07-15"/>
    <x v="1"/>
    <x v="1"/>
    <n v="154"/>
    <n v="165.1"/>
    <s v="Jul"/>
    <x v="0"/>
  </r>
  <r>
    <s v="2019-07-15"/>
    <x v="1"/>
    <x v="1"/>
    <n v="84.3"/>
    <n v="95.2"/>
    <s v="Jul"/>
    <x v="0"/>
  </r>
  <r>
    <s v="2019-07-15"/>
    <x v="0"/>
    <x v="2"/>
    <n v="28.8"/>
    <n v="40.6"/>
    <s v="Jul"/>
    <x v="0"/>
  </r>
  <r>
    <s v="2019-07-15"/>
    <x v="1"/>
    <x v="2"/>
    <n v="204.9"/>
    <n v="215.9"/>
    <s v="Jul"/>
    <x v="0"/>
  </r>
  <r>
    <s v="2019-07-15"/>
    <x v="1"/>
    <x v="2"/>
    <n v="126.6"/>
    <n v="135.80000000000001"/>
    <s v="Jul"/>
    <x v="0"/>
  </r>
  <r>
    <s v="2019-07-15"/>
    <x v="1"/>
    <x v="2"/>
    <n v="88.2"/>
    <n v="105.3"/>
    <s v="Jul"/>
    <x v="0"/>
  </r>
  <r>
    <s v="2019-07-15"/>
    <x v="1"/>
    <x v="2"/>
    <n v="140.1"/>
    <n v="155"/>
    <s v="Jul"/>
    <x v="0"/>
  </r>
  <r>
    <s v="2019-07-15"/>
    <x v="3"/>
    <x v="2"/>
    <n v="190.3"/>
    <n v="805.3"/>
    <s v="Jul"/>
    <x v="0"/>
  </r>
  <r>
    <s v="2019-07-16"/>
    <x v="1"/>
    <x v="2"/>
    <n v="218"/>
    <n v="275.10000000000002"/>
    <s v="Jul"/>
    <x v="1"/>
  </r>
  <r>
    <s v="2019-07-16"/>
    <x v="1"/>
    <x v="1"/>
    <n v="100.3"/>
    <n v="140.19999999999999"/>
    <s v="Jul"/>
    <x v="1"/>
  </r>
  <r>
    <s v="2019-07-16"/>
    <x v="0"/>
    <x v="2"/>
    <n v="24.8"/>
    <n v="60.6"/>
    <s v="Jul"/>
    <x v="1"/>
  </r>
  <r>
    <s v="2019-07-16"/>
    <x v="0"/>
    <x v="2"/>
    <n v="30.9"/>
    <n v="65.900000000000006"/>
    <s v="Jul"/>
    <x v="1"/>
  </r>
  <r>
    <s v="2019-07-16"/>
    <x v="0"/>
    <x v="2"/>
    <n v="18.600000000000001"/>
    <n v="55.8"/>
    <s v="Jul"/>
    <x v="1"/>
  </r>
  <r>
    <s v="2019-07-16"/>
    <x v="1"/>
    <x v="2"/>
    <n v="62.2"/>
    <n v="105.3"/>
    <s v="Jul"/>
    <x v="1"/>
  </r>
  <r>
    <s v="2019-07-16"/>
    <x v="0"/>
    <x v="1"/>
    <n v="22.1"/>
    <n v="50"/>
    <s v="Jul"/>
    <x v="1"/>
  </r>
  <r>
    <s v="2019-07-16"/>
    <x v="1"/>
    <x v="2"/>
    <n v="110.3"/>
    <n v="160.30000000000001"/>
    <s v="Jul"/>
    <x v="1"/>
  </r>
  <r>
    <s v="2019-07-16"/>
    <x v="3"/>
    <x v="1"/>
    <n v="578"/>
    <n v="1155.0999999999999"/>
    <s v="Jul"/>
    <x v="1"/>
  </r>
  <r>
    <s v="2019-07-16"/>
    <x v="1"/>
    <x v="1"/>
    <n v="186.3"/>
    <n v="235.2"/>
    <s v="Jul"/>
    <x v="1"/>
  </r>
  <r>
    <s v="2019-07-16"/>
    <x v="2"/>
    <x v="1"/>
    <n v="94.8"/>
    <n v="130.6"/>
    <s v="Jul"/>
    <x v="1"/>
  </r>
  <r>
    <s v="2019-07-16"/>
    <x v="2"/>
    <x v="3"/>
    <n v="38.9"/>
    <n v="70.900000000000006"/>
    <s v="Jul"/>
    <x v="1"/>
  </r>
  <r>
    <s v="2019-07-16"/>
    <x v="1"/>
    <x v="4"/>
    <n v="66.599999999999994"/>
    <n v="105.8"/>
    <s v="Jul"/>
    <x v="1"/>
  </r>
  <r>
    <s v="2019-07-16"/>
    <x v="3"/>
    <x v="1"/>
    <n v="146.19999999999999"/>
    <n v="815.3"/>
    <s v="Jul"/>
    <x v="1"/>
  </r>
  <r>
    <s v="2019-07-16"/>
    <x v="1"/>
    <x v="0"/>
    <n v="28.1"/>
    <n v="65"/>
    <s v="Jul"/>
    <x v="1"/>
  </r>
  <r>
    <s v="2019-07-17"/>
    <x v="2"/>
    <x v="2"/>
    <n v="102.3"/>
    <n v="110.3"/>
    <s v="Jul"/>
    <x v="2"/>
  </r>
  <r>
    <s v="2019-07-17"/>
    <x v="0"/>
    <x v="1"/>
    <n v="36"/>
    <n v="45.1"/>
    <s v="Jul"/>
    <x v="2"/>
  </r>
  <r>
    <s v="2019-07-17"/>
    <x v="0"/>
    <x v="2"/>
    <n v="30.3"/>
    <n v="40.200000000000003"/>
    <s v="Jul"/>
    <x v="2"/>
  </r>
  <r>
    <s v="2019-07-17"/>
    <x v="3"/>
    <x v="2"/>
    <n v="174.8"/>
    <n v="500.6"/>
    <s v="Jul"/>
    <x v="2"/>
  </r>
  <r>
    <s v="2019-07-17"/>
    <x v="1"/>
    <x v="0"/>
    <n v="76.900000000000006"/>
    <n v="80.900000000000006"/>
    <s v="Jul"/>
    <x v="2"/>
  </r>
  <r>
    <s v="2019-07-17"/>
    <x v="0"/>
    <x v="3"/>
    <n v="26.6"/>
    <n v="40.799999999999997"/>
    <s v="Jul"/>
    <x v="2"/>
  </r>
  <r>
    <s v="2019-07-17"/>
    <x v="0"/>
    <x v="1"/>
    <n v="34.200000000000003"/>
    <n v="40.299999999999997"/>
    <s v="Jul"/>
    <x v="2"/>
  </r>
  <r>
    <s v="2019-07-17"/>
    <x v="2"/>
    <x v="2"/>
    <n v="94.1"/>
    <n v="100"/>
    <s v="Jul"/>
    <x v="2"/>
  </r>
  <r>
    <s v="2019-07-17"/>
    <x v="0"/>
    <x v="0"/>
    <n v="28.3"/>
    <n v="35.299999999999997"/>
    <s v="Jul"/>
    <x v="2"/>
  </r>
  <r>
    <s v="2019-07-17"/>
    <x v="1"/>
    <x v="1"/>
    <n v="206"/>
    <n v="220.1"/>
    <s v="Jul"/>
    <x v="2"/>
  </r>
  <r>
    <s v="2019-07-17"/>
    <x v="2"/>
    <x v="2"/>
    <n v="80.3"/>
    <n v="95.2"/>
    <s v="Jul"/>
    <x v="2"/>
  </r>
  <r>
    <s v="2019-07-17"/>
    <x v="0"/>
    <x v="2"/>
    <n v="30.8"/>
    <n v="40.6"/>
    <s v="Jul"/>
    <x v="2"/>
  </r>
  <r>
    <s v="2019-07-17"/>
    <x v="1"/>
    <x v="4"/>
    <n v="174.9"/>
    <n v="195.9"/>
    <s v="Jul"/>
    <x v="2"/>
  </r>
  <r>
    <s v="2019-07-17"/>
    <x v="0"/>
    <x v="1"/>
    <n v="34.6"/>
    <n v="45.8"/>
    <s v="Jul"/>
    <x v="2"/>
  </r>
  <r>
    <s v="2019-07-18"/>
    <x v="2"/>
    <x v="1"/>
    <n v="88.2"/>
    <n v="120.3"/>
    <s v="Jul"/>
    <x v="3"/>
  </r>
  <r>
    <s v="2019-07-18"/>
    <x v="2"/>
    <x v="1"/>
    <n v="70.099999999999994"/>
    <n v="105"/>
    <s v="Jul"/>
    <x v="3"/>
  </r>
  <r>
    <s v="2019-07-18"/>
    <x v="1"/>
    <x v="1"/>
    <n v="100.3"/>
    <n v="140.30000000000001"/>
    <s v="Jul"/>
    <x v="3"/>
  </r>
  <r>
    <s v="2019-07-18"/>
    <x v="0"/>
    <x v="2"/>
    <n v="22"/>
    <n v="55.1"/>
    <s v="Jul"/>
    <x v="3"/>
  </r>
  <r>
    <s v="2019-07-18"/>
    <x v="2"/>
    <x v="2"/>
    <n v="76.3"/>
    <n v="115.2"/>
    <s v="Jul"/>
    <x v="3"/>
  </r>
  <r>
    <s v="2019-07-18"/>
    <x v="0"/>
    <x v="1"/>
    <n v="12.8"/>
    <n v="40.6"/>
    <s v="Jul"/>
    <x v="3"/>
  </r>
  <r>
    <s v="2019-07-18"/>
    <x v="1"/>
    <x v="1"/>
    <n v="46.9"/>
    <n v="80.900000000000006"/>
    <s v="Jul"/>
    <x v="3"/>
  </r>
  <r>
    <s v="2019-07-18"/>
    <x v="0"/>
    <x v="1"/>
    <n v="22.6"/>
    <n v="50.8"/>
    <s v="Jul"/>
    <x v="3"/>
  </r>
  <r>
    <s v="2019-07-18"/>
    <x v="1"/>
    <x v="2"/>
    <n v="182.2"/>
    <n v="235.3"/>
    <s v="Jul"/>
    <x v="3"/>
  </r>
  <r>
    <s v="2019-07-18"/>
    <x v="0"/>
    <x v="1"/>
    <n v="24.1"/>
    <n v="55"/>
    <s v="Jul"/>
    <x v="3"/>
  </r>
  <r>
    <s v="2019-07-18"/>
    <x v="0"/>
    <x v="1"/>
    <n v="20.3"/>
    <n v="50.3"/>
    <s v="Jul"/>
    <x v="3"/>
  </r>
  <r>
    <s v="2019-07-18"/>
    <x v="0"/>
    <x v="1"/>
    <n v="22"/>
    <n v="50.1"/>
    <s v="Jul"/>
    <x v="3"/>
  </r>
  <r>
    <s v="2019-07-18"/>
    <x v="3"/>
    <x v="0"/>
    <n v="58.3"/>
    <n v="190.2"/>
    <s v="Jul"/>
    <x v="3"/>
  </r>
  <r>
    <s v="2019-07-19"/>
    <x v="1"/>
    <x v="2"/>
    <n v="186.8"/>
    <n v="200.6"/>
    <s v="Jul"/>
    <x v="4"/>
  </r>
  <r>
    <s v="2019-07-19"/>
    <x v="0"/>
    <x v="2"/>
    <n v="30.9"/>
    <n v="45.9"/>
    <s v="Jul"/>
    <x v="4"/>
  </r>
  <r>
    <s v="2019-07-19"/>
    <x v="0"/>
    <x v="1"/>
    <n v="26.6"/>
    <n v="35.799999999999997"/>
    <s v="Jul"/>
    <x v="4"/>
  </r>
  <r>
    <s v="2019-07-19"/>
    <x v="1"/>
    <x v="2"/>
    <n v="36.200000000000003"/>
    <n v="45.3"/>
    <s v="Jul"/>
    <x v="4"/>
  </r>
  <r>
    <s v="2019-07-19"/>
    <x v="3"/>
    <x v="3"/>
    <n v="118.1"/>
    <n v="415"/>
    <s v="Jul"/>
    <x v="4"/>
  </r>
  <r>
    <s v="2019-07-19"/>
    <x v="0"/>
    <x v="2"/>
    <n v="22.3"/>
    <n v="35.299999999999997"/>
    <s v="Jul"/>
    <x v="4"/>
  </r>
  <r>
    <s v="2019-07-19"/>
    <x v="2"/>
    <x v="2"/>
    <n v="96"/>
    <n v="110.1"/>
    <s v="Jul"/>
    <x v="4"/>
  </r>
  <r>
    <s v="2019-07-19"/>
    <x v="0"/>
    <x v="1"/>
    <n v="28.3"/>
    <n v="45.2"/>
    <s v="Jul"/>
    <x v="4"/>
  </r>
  <r>
    <s v="2019-07-19"/>
    <x v="0"/>
    <x v="2"/>
    <n v="32.799999999999997"/>
    <n v="40.6"/>
    <s v="Jul"/>
    <x v="4"/>
  </r>
  <r>
    <s v="2019-07-19"/>
    <x v="3"/>
    <x v="1"/>
    <n v="194.9"/>
    <n v="545.9"/>
    <s v="Jul"/>
    <x v="4"/>
  </r>
  <r>
    <s v="2019-07-22"/>
    <x v="0"/>
    <x v="2"/>
    <n v="36.6"/>
    <n v="45.8"/>
    <s v="Jul"/>
    <x v="0"/>
  </r>
  <r>
    <s v="2019-07-22"/>
    <x v="0"/>
    <x v="1"/>
    <n v="42.2"/>
    <n v="50.3"/>
    <s v="Jul"/>
    <x v="0"/>
  </r>
  <r>
    <s v="2019-07-22"/>
    <x v="0"/>
    <x v="1"/>
    <n v="34.1"/>
    <n v="45"/>
    <s v="Jul"/>
    <x v="0"/>
  </r>
  <r>
    <s v="2019-07-22"/>
    <x v="0"/>
    <x v="2"/>
    <n v="38.299999999999997"/>
    <n v="50.3"/>
    <s v="Jul"/>
    <x v="0"/>
  </r>
  <r>
    <s v="2019-07-22"/>
    <x v="0"/>
    <x v="2"/>
    <n v="36"/>
    <n v="45.1"/>
    <s v="Jul"/>
    <x v="0"/>
  </r>
  <r>
    <s v="2019-07-22"/>
    <x v="2"/>
    <x v="1"/>
    <n v="106.3"/>
    <n v="115.2"/>
    <s v="Jul"/>
    <x v="0"/>
  </r>
  <r>
    <s v="2019-07-22"/>
    <x v="1"/>
    <x v="1"/>
    <n v="176.8"/>
    <n v="185.6"/>
    <s v="Jul"/>
    <x v="0"/>
  </r>
  <r>
    <s v="2019-07-22"/>
    <x v="1"/>
    <x v="2"/>
    <n v="40.9"/>
    <n v="55.9"/>
    <s v="Jul"/>
    <x v="0"/>
  </r>
  <r>
    <s v="2019-07-22"/>
    <x v="3"/>
    <x v="1"/>
    <n v="270.60000000000002"/>
    <n v="535.79999999999995"/>
    <s v="Jul"/>
    <x v="0"/>
  </r>
  <r>
    <s v="2019-07-22"/>
    <x v="3"/>
    <x v="1"/>
    <n v="106.2"/>
    <n v="590.29999999999995"/>
    <s v="Jul"/>
    <x v="0"/>
  </r>
  <r>
    <s v="2019-07-22"/>
    <x v="1"/>
    <x v="2"/>
    <n v="52.1"/>
    <n v="70"/>
    <s v="Jul"/>
    <x v="0"/>
  </r>
  <r>
    <s v="2019-07-22"/>
    <x v="3"/>
    <x v="2"/>
    <n v="136.30000000000001"/>
    <n v="465.3"/>
    <s v="Jul"/>
    <x v="0"/>
  </r>
  <r>
    <s v="2019-07-22"/>
    <x v="3"/>
    <x v="2"/>
    <n v="150"/>
    <n v="335.1"/>
    <s v="Jul"/>
    <x v="0"/>
  </r>
  <r>
    <s v="2019-07-22"/>
    <x v="3"/>
    <x v="2"/>
    <n v="174.3"/>
    <n v="710.2"/>
    <s v="Jul"/>
    <x v="0"/>
  </r>
  <r>
    <s v="2019-07-22"/>
    <x v="0"/>
    <x v="2"/>
    <n v="26.8"/>
    <n v="35.6"/>
    <s v="Jul"/>
    <x v="0"/>
  </r>
  <r>
    <s v="2019-07-23"/>
    <x v="1"/>
    <x v="4"/>
    <n v="82.9"/>
    <n v="120.9"/>
    <s v="Jul"/>
    <x v="1"/>
  </r>
  <r>
    <s v="2019-07-23"/>
    <x v="1"/>
    <x v="1"/>
    <n v="90.6"/>
    <n v="130.80000000000001"/>
    <s v="Jul"/>
    <x v="1"/>
  </r>
  <r>
    <s v="2019-07-23"/>
    <x v="0"/>
    <x v="2"/>
    <n v="28.2"/>
    <n v="65.3"/>
    <s v="Jul"/>
    <x v="1"/>
  </r>
  <r>
    <s v="2019-07-23"/>
    <x v="1"/>
    <x v="1"/>
    <n v="66.099999999999994"/>
    <n v="105"/>
    <s v="Jul"/>
    <x v="1"/>
  </r>
  <r>
    <s v="2019-07-23"/>
    <x v="0"/>
    <x v="2"/>
    <n v="20.3"/>
    <n v="55.3"/>
    <s v="Jul"/>
    <x v="1"/>
  </r>
  <r>
    <s v="2019-07-23"/>
    <x v="0"/>
    <x v="1"/>
    <n v="18"/>
    <n v="45.1"/>
    <s v="Jul"/>
    <x v="1"/>
  </r>
  <r>
    <s v="2019-07-23"/>
    <x v="0"/>
    <x v="3"/>
    <n v="12.3"/>
    <n v="40.200000000000003"/>
    <s v="Jul"/>
    <x v="1"/>
  </r>
  <r>
    <s v="2019-07-23"/>
    <x v="1"/>
    <x v="1"/>
    <n v="24.8"/>
    <n v="60.6"/>
    <s v="Jul"/>
    <x v="1"/>
  </r>
  <r>
    <s v="2019-07-23"/>
    <x v="3"/>
    <x v="2"/>
    <n v="224.9"/>
    <n v="905.9"/>
    <s v="Jul"/>
    <x v="1"/>
  </r>
  <r>
    <s v="2019-07-23"/>
    <x v="0"/>
    <x v="2"/>
    <n v="22.6"/>
    <n v="55.8"/>
    <s v="Jul"/>
    <x v="1"/>
  </r>
  <r>
    <s v="2019-07-23"/>
    <x v="1"/>
    <x v="3"/>
    <n v="102.2"/>
    <n v="145.30000000000001"/>
    <s v="Jul"/>
    <x v="1"/>
  </r>
  <r>
    <s v="2019-07-23"/>
    <x v="3"/>
    <x v="1"/>
    <n v="288.10000000000002"/>
    <n v="640"/>
    <s v="Jul"/>
    <x v="1"/>
  </r>
  <r>
    <s v="2019-07-23"/>
    <x v="3"/>
    <x v="1"/>
    <n v="282.3"/>
    <n v="925.3"/>
    <s v="Jul"/>
    <x v="1"/>
  </r>
  <r>
    <s v="2019-07-23"/>
    <x v="3"/>
    <x v="2"/>
    <n v="118"/>
    <n v="490.1"/>
    <s v="Jul"/>
    <x v="1"/>
  </r>
  <r>
    <s v="2019-07-24"/>
    <x v="2"/>
    <x v="2"/>
    <n v="88.3"/>
    <n v="100.2"/>
    <s v="Jul"/>
    <x v="2"/>
  </r>
  <r>
    <s v="2019-07-24"/>
    <x v="0"/>
    <x v="2"/>
    <n v="32.799999999999997"/>
    <n v="45.6"/>
    <s v="Jul"/>
    <x v="2"/>
  </r>
  <r>
    <s v="2019-07-24"/>
    <x v="0"/>
    <x v="1"/>
    <n v="28.9"/>
    <n v="45.9"/>
    <s v="Jul"/>
    <x v="2"/>
  </r>
  <r>
    <s v="2019-07-24"/>
    <x v="1"/>
    <x v="1"/>
    <n v="38.6"/>
    <n v="50.8"/>
    <s v="Jul"/>
    <x v="2"/>
  </r>
  <r>
    <s v="2019-07-24"/>
    <x v="3"/>
    <x v="2"/>
    <n v="168.2"/>
    <n v="650.29999999999995"/>
    <s v="Jul"/>
    <x v="2"/>
  </r>
  <r>
    <s v="2019-07-24"/>
    <x v="1"/>
    <x v="2"/>
    <n v="116.1"/>
    <n v="130"/>
    <s v="Jul"/>
    <x v="2"/>
  </r>
  <r>
    <s v="2019-07-24"/>
    <x v="0"/>
    <x v="0"/>
    <n v="26.3"/>
    <n v="30.3"/>
    <s v="Jul"/>
    <x v="2"/>
  </r>
  <r>
    <s v="2019-07-24"/>
    <x v="1"/>
    <x v="2"/>
    <n v="76"/>
    <n v="90.1"/>
    <s v="Jul"/>
    <x v="2"/>
  </r>
  <r>
    <s v="2019-07-24"/>
    <x v="0"/>
    <x v="1"/>
    <n v="30.3"/>
    <n v="45.2"/>
    <s v="Jul"/>
    <x v="2"/>
  </r>
  <r>
    <s v="2019-07-24"/>
    <x v="0"/>
    <x v="1"/>
    <n v="26.8"/>
    <n v="35.6"/>
    <s v="Jul"/>
    <x v="2"/>
  </r>
  <r>
    <s v="2019-07-24"/>
    <x v="3"/>
    <x v="2"/>
    <n v="570.9"/>
    <n v="640.9"/>
    <s v="Jul"/>
    <x v="2"/>
  </r>
  <r>
    <s v="2019-07-24"/>
    <x v="0"/>
    <x v="1"/>
    <n v="34.6"/>
    <n v="40.799999999999997"/>
    <s v="Jul"/>
    <x v="2"/>
  </r>
  <r>
    <s v="2019-07-24"/>
    <x v="1"/>
    <x v="1"/>
    <n v="122.2"/>
    <n v="135.30000000000001"/>
    <s v="Jul"/>
    <x v="2"/>
  </r>
  <r>
    <s v="2019-07-25"/>
    <x v="0"/>
    <x v="1"/>
    <n v="16.100000000000001"/>
    <n v="45"/>
    <s v="Jul"/>
    <x v="3"/>
  </r>
  <r>
    <s v="2019-07-25"/>
    <x v="0"/>
    <x v="4"/>
    <n v="10.3"/>
    <n v="40.299999999999997"/>
    <s v="Jul"/>
    <x v="3"/>
  </r>
  <r>
    <s v="2019-07-25"/>
    <x v="0"/>
    <x v="1"/>
    <n v="16"/>
    <n v="45.1"/>
    <s v="Jul"/>
    <x v="3"/>
  </r>
  <r>
    <s v="2019-07-25"/>
    <x v="0"/>
    <x v="3"/>
    <n v="10.3"/>
    <n v="40.200000000000003"/>
    <s v="Jul"/>
    <x v="3"/>
  </r>
  <r>
    <s v="2019-07-25"/>
    <x v="3"/>
    <x v="2"/>
    <n v="124.8"/>
    <n v="585.6"/>
    <s v="Jul"/>
    <x v="3"/>
  </r>
  <r>
    <s v="2019-07-25"/>
    <x v="1"/>
    <x v="1"/>
    <n v="134.9"/>
    <n v="180.9"/>
    <s v="Jul"/>
    <x v="3"/>
  </r>
  <r>
    <s v="2019-07-25"/>
    <x v="1"/>
    <x v="1"/>
    <n v="26.6"/>
    <n v="65.8"/>
    <s v="Jul"/>
    <x v="3"/>
  </r>
  <r>
    <s v="2019-07-25"/>
    <x v="0"/>
    <x v="2"/>
    <n v="18.2"/>
    <n v="50.3"/>
    <s v="Jul"/>
    <x v="3"/>
  </r>
  <r>
    <s v="2019-07-25"/>
    <x v="0"/>
    <x v="1"/>
    <n v="24.1"/>
    <n v="50"/>
    <s v="Jul"/>
    <x v="3"/>
  </r>
  <r>
    <s v="2019-07-25"/>
    <x v="0"/>
    <x v="3"/>
    <n v="10.3"/>
    <n v="40.299999999999997"/>
    <s v="Jul"/>
    <x v="3"/>
  </r>
  <r>
    <s v="2019-07-25"/>
    <x v="0"/>
    <x v="0"/>
    <n v="10"/>
    <n v="40.1"/>
    <s v="Jul"/>
    <x v="3"/>
  </r>
  <r>
    <s v="2019-07-25"/>
    <x v="0"/>
    <x v="1"/>
    <n v="12.3"/>
    <n v="40.200000000000003"/>
    <s v="Jul"/>
    <x v="3"/>
  </r>
  <r>
    <s v="2019-07-25"/>
    <x v="2"/>
    <x v="3"/>
    <n v="30.8"/>
    <n v="60.6"/>
    <s v="Jul"/>
    <x v="3"/>
  </r>
  <r>
    <s v="2019-07-25"/>
    <x v="0"/>
    <x v="2"/>
    <n v="16.899999999999999"/>
    <n v="50.9"/>
    <s v="Jul"/>
    <x v="3"/>
  </r>
  <r>
    <s v="2019-07-26"/>
    <x v="1"/>
    <x v="2"/>
    <n v="36.6"/>
    <n v="50.8"/>
    <s v="Jul"/>
    <x v="4"/>
  </r>
  <r>
    <s v="2019-07-26"/>
    <x v="1"/>
    <x v="3"/>
    <n v="92.2"/>
    <n v="115.3"/>
    <s v="Jul"/>
    <x v="4"/>
  </r>
  <r>
    <s v="2019-07-26"/>
    <x v="3"/>
    <x v="3"/>
    <n v="110.1"/>
    <n v="385"/>
    <s v="Jul"/>
    <x v="4"/>
  </r>
  <r>
    <s v="2019-07-26"/>
    <x v="0"/>
    <x v="1"/>
    <n v="38.299999999999997"/>
    <n v="50.3"/>
    <s v="Jul"/>
    <x v="4"/>
  </r>
  <r>
    <s v="2019-07-26"/>
    <x v="2"/>
    <x v="2"/>
    <n v="86"/>
    <n v="100.1"/>
    <s v="Jul"/>
    <x v="4"/>
  </r>
  <r>
    <s v="2019-07-26"/>
    <x v="1"/>
    <x v="3"/>
    <n v="68.3"/>
    <n v="90.2"/>
    <s v="Jul"/>
    <x v="4"/>
  </r>
  <r>
    <s v="2019-07-26"/>
    <x v="2"/>
    <x v="3"/>
    <n v="36.799999999999997"/>
    <n v="55.6"/>
    <s v="Jul"/>
    <x v="4"/>
  </r>
  <r>
    <s v="2019-07-26"/>
    <x v="0"/>
    <x v="3"/>
    <n v="24.9"/>
    <n v="45.9"/>
    <s v="Jul"/>
    <x v="4"/>
  </r>
  <r>
    <s v="2019-07-26"/>
    <x v="0"/>
    <x v="2"/>
    <n v="26.6"/>
    <n v="40.799999999999997"/>
    <s v="Jul"/>
    <x v="4"/>
  </r>
  <r>
    <s v="2019-07-26"/>
    <x v="0"/>
    <x v="4"/>
    <n v="38.200000000000003"/>
    <n v="60.3"/>
    <s v="Jul"/>
    <x v="4"/>
  </r>
  <r>
    <s v="2019-07-29"/>
    <x v="3"/>
    <x v="3"/>
    <n v="176.1"/>
    <n v="415"/>
    <s v="Jul"/>
    <x v="0"/>
  </r>
  <r>
    <s v="2019-07-29"/>
    <x v="2"/>
    <x v="1"/>
    <n v="100.3"/>
    <n v="110.3"/>
    <s v="Jul"/>
    <x v="0"/>
  </r>
  <r>
    <s v="2019-07-29"/>
    <x v="3"/>
    <x v="2"/>
    <n v="152"/>
    <n v="430.1"/>
    <s v="Jul"/>
    <x v="0"/>
  </r>
  <r>
    <s v="2019-07-29"/>
    <x v="1"/>
    <x v="0"/>
    <n v="66.3"/>
    <n v="75.2"/>
    <s v="Jul"/>
    <x v="0"/>
  </r>
  <r>
    <s v="2019-07-29"/>
    <x v="0"/>
    <x v="3"/>
    <n v="26.8"/>
    <n v="40.6"/>
    <s v="Jul"/>
    <x v="0"/>
  </r>
  <r>
    <s v="2019-07-29"/>
    <x v="0"/>
    <x v="1"/>
    <n v="36.9"/>
    <n v="50.9"/>
    <s v="Jul"/>
    <x v="0"/>
  </r>
  <r>
    <s v="2019-07-29"/>
    <x v="0"/>
    <x v="1"/>
    <n v="22.6"/>
    <n v="35.799999999999997"/>
    <s v="Jul"/>
    <x v="0"/>
  </r>
  <r>
    <s v="2019-07-29"/>
    <x v="2"/>
    <x v="3"/>
    <n v="38.200000000000003"/>
    <n v="55.3"/>
    <s v="Jul"/>
    <x v="0"/>
  </r>
  <r>
    <s v="2019-07-29"/>
    <x v="0"/>
    <x v="2"/>
    <n v="30.1"/>
    <n v="40"/>
    <s v="Jul"/>
    <x v="0"/>
  </r>
  <r>
    <s v="2019-07-29"/>
    <x v="3"/>
    <x v="1"/>
    <n v="298.3"/>
    <n v="575.29999999999995"/>
    <s v="Jul"/>
    <x v="0"/>
  </r>
  <r>
    <s v="2019-07-29"/>
    <x v="0"/>
    <x v="2"/>
    <n v="28"/>
    <n v="40.1"/>
    <s v="Jul"/>
    <x v="0"/>
  </r>
  <r>
    <s v="2019-07-29"/>
    <x v="3"/>
    <x v="1"/>
    <n v="152.30000000000001"/>
    <n v="445.2"/>
    <s v="Jul"/>
    <x v="0"/>
  </r>
  <r>
    <s v="2019-07-29"/>
    <x v="3"/>
    <x v="1"/>
    <n v="328.8"/>
    <n v="715.6"/>
    <s v="Jul"/>
    <x v="0"/>
  </r>
  <r>
    <s v="2019-07-29"/>
    <x v="0"/>
    <x v="2"/>
    <n v="28.9"/>
    <n v="40.9"/>
    <s v="Jul"/>
    <x v="0"/>
  </r>
  <r>
    <s v="2019-07-29"/>
    <x v="3"/>
    <x v="1"/>
    <n v="124.6"/>
    <n v="330.8"/>
    <s v="Jul"/>
    <x v="0"/>
  </r>
  <r>
    <s v="2019-07-30"/>
    <x v="1"/>
    <x v="2"/>
    <n v="220.2"/>
    <n v="280.3"/>
    <s v="Jul"/>
    <x v="1"/>
  </r>
  <r>
    <s v="2019-07-30"/>
    <x v="0"/>
    <x v="2"/>
    <n v="14.1"/>
    <n v="50"/>
    <s v="Jul"/>
    <x v="1"/>
  </r>
  <r>
    <s v="2019-07-30"/>
    <x v="2"/>
    <x v="0"/>
    <n v="30.3"/>
    <n v="60.3"/>
    <s v="Jul"/>
    <x v="1"/>
  </r>
  <r>
    <s v="2019-07-30"/>
    <x v="0"/>
    <x v="2"/>
    <n v="26"/>
    <n v="60.1"/>
    <s v="Jul"/>
    <x v="1"/>
  </r>
  <r>
    <s v="2019-07-30"/>
    <x v="0"/>
    <x v="1"/>
    <n v="18.3"/>
    <n v="45.2"/>
    <s v="Jul"/>
    <x v="1"/>
  </r>
  <r>
    <s v="2019-07-30"/>
    <x v="3"/>
    <x v="3"/>
    <n v="74.8"/>
    <n v="525.6"/>
    <s v="Jul"/>
    <x v="1"/>
  </r>
  <r>
    <s v="2019-07-30"/>
    <x v="1"/>
    <x v="1"/>
    <n v="172.9"/>
    <n v="220.9"/>
    <s v="Jul"/>
    <x v="1"/>
  </r>
  <r>
    <s v="2019-07-30"/>
    <x v="3"/>
    <x v="3"/>
    <n v="190.6"/>
    <n v="545.79999999999995"/>
    <s v="Jul"/>
    <x v="1"/>
  </r>
  <r>
    <s v="2019-07-30"/>
    <x v="0"/>
    <x v="2"/>
    <n v="24.2"/>
    <n v="60.3"/>
    <s v="Jul"/>
    <x v="1"/>
  </r>
  <r>
    <s v="2019-07-30"/>
    <x v="2"/>
    <x v="1"/>
    <n v="86.1"/>
    <n v="120"/>
    <s v="Jul"/>
    <x v="1"/>
  </r>
  <r>
    <s v="2019-07-30"/>
    <x v="1"/>
    <x v="2"/>
    <n v="186.3"/>
    <n v="240.3"/>
    <s v="Jul"/>
    <x v="1"/>
  </r>
  <r>
    <s v="2019-07-30"/>
    <x v="1"/>
    <x v="1"/>
    <n v="26"/>
    <n v="65.099999999999994"/>
    <s v="Jul"/>
    <x v="1"/>
  </r>
  <r>
    <s v="2019-07-30"/>
    <x v="0"/>
    <x v="0"/>
    <n v="10.3"/>
    <n v="40.200000000000003"/>
    <s v="Jul"/>
    <x v="1"/>
  </r>
  <r>
    <s v="2019-07-30"/>
    <x v="1"/>
    <x v="2"/>
    <n v="160.80000000000001"/>
    <n v="215.6"/>
    <s v="Jul"/>
    <x v="1"/>
  </r>
  <r>
    <s v="2019-07-31"/>
    <x v="1"/>
    <x v="2"/>
    <n v="72.900000000000006"/>
    <n v="90.9"/>
    <s v="Jul"/>
    <x v="2"/>
  </r>
  <r>
    <s v="2019-07-31"/>
    <x v="1"/>
    <x v="2"/>
    <n v="134.6"/>
    <n v="155.80000000000001"/>
    <s v="Jul"/>
    <x v="2"/>
  </r>
  <r>
    <s v="2019-07-31"/>
    <x v="0"/>
    <x v="3"/>
    <n v="24.2"/>
    <n v="40.299999999999997"/>
    <s v="Jul"/>
    <x v="2"/>
  </r>
  <r>
    <s v="2019-07-31"/>
    <x v="0"/>
    <x v="1"/>
    <n v="38.1"/>
    <n v="50"/>
    <s v="Jul"/>
    <x v="2"/>
  </r>
  <r>
    <s v="2019-07-31"/>
    <x v="1"/>
    <x v="0"/>
    <n v="36.299999999999997"/>
    <n v="50.3"/>
    <s v="Jul"/>
    <x v="2"/>
  </r>
  <r>
    <s v="2019-07-31"/>
    <x v="3"/>
    <x v="1"/>
    <n v="184"/>
    <n v="465.1"/>
    <s v="Jul"/>
    <x v="2"/>
  </r>
  <r>
    <s v="2019-07-31"/>
    <x v="0"/>
    <x v="1"/>
    <n v="38.299999999999997"/>
    <n v="45.2"/>
    <s v="Jul"/>
    <x v="2"/>
  </r>
  <r>
    <s v="2019-07-31"/>
    <x v="2"/>
    <x v="2"/>
    <n v="76.8"/>
    <n v="90.6"/>
    <s v="Jul"/>
    <x v="2"/>
  </r>
  <r>
    <s v="2019-07-31"/>
    <x v="0"/>
    <x v="2"/>
    <n v="34.9"/>
    <n v="45.9"/>
    <s v="Jul"/>
    <x v="2"/>
  </r>
  <r>
    <s v="2019-07-31"/>
    <x v="1"/>
    <x v="1"/>
    <n v="200.6"/>
    <n v="220.8"/>
    <s v="Jul"/>
    <x v="2"/>
  </r>
  <r>
    <s v="2019-07-31"/>
    <x v="2"/>
    <x v="2"/>
    <n v="102.2"/>
    <n v="110.3"/>
    <s v="Jul"/>
    <x v="2"/>
  </r>
  <r>
    <s v="2019-07-31"/>
    <x v="0"/>
    <x v="4"/>
    <n v="44.1"/>
    <n v="55"/>
    <s v="Jul"/>
    <x v="2"/>
  </r>
  <r>
    <s v="2019-07-31"/>
    <x v="2"/>
    <x v="2"/>
    <n v="80.3"/>
    <n v="95.3"/>
    <s v="Jul"/>
    <x v="2"/>
  </r>
  <r>
    <s v="2019-07-31"/>
    <x v="2"/>
    <x v="1"/>
    <n v="122"/>
    <n v="135.1"/>
    <s v="Jul"/>
    <x v="2"/>
  </r>
  <r>
    <s v="2019-07-31"/>
    <x v="0"/>
    <x v="2"/>
    <n v="30.3"/>
    <n v="40.200000000000003"/>
    <s v="Jul"/>
    <x v="2"/>
  </r>
  <r>
    <s v="2019-08-01"/>
    <x v="0"/>
    <x v="2"/>
    <n v="18.8"/>
    <n v="55.6"/>
    <s v="Aug"/>
    <x v="3"/>
  </r>
  <r>
    <s v="2019-08-01"/>
    <x v="1"/>
    <x v="1"/>
    <n v="48.9"/>
    <n v="90.9"/>
    <s v="Aug"/>
    <x v="3"/>
  </r>
  <r>
    <s v="2019-08-01"/>
    <x v="2"/>
    <x v="1"/>
    <n v="92.6"/>
    <n v="125.8"/>
    <s v="Aug"/>
    <x v="3"/>
  </r>
  <r>
    <s v="2019-08-01"/>
    <x v="2"/>
    <x v="3"/>
    <n v="34.200000000000003"/>
    <n v="65.3"/>
    <s v="Aug"/>
    <x v="3"/>
  </r>
  <r>
    <s v="2019-08-01"/>
    <x v="2"/>
    <x v="1"/>
    <n v="104.1"/>
    <n v="140"/>
    <s v="Aug"/>
    <x v="3"/>
  </r>
  <r>
    <s v="2019-08-01"/>
    <x v="1"/>
    <x v="1"/>
    <n v="110.3"/>
    <n v="155.30000000000001"/>
    <s v="Aug"/>
    <x v="3"/>
  </r>
  <r>
    <s v="2019-08-01"/>
    <x v="0"/>
    <x v="2"/>
    <n v="18"/>
    <n v="50.1"/>
    <s v="Aug"/>
    <x v="3"/>
  </r>
  <r>
    <s v="2019-08-01"/>
    <x v="0"/>
    <x v="2"/>
    <n v="18.3"/>
    <n v="55.2"/>
    <s v="Aug"/>
    <x v="3"/>
  </r>
  <r>
    <s v="2019-08-01"/>
    <x v="0"/>
    <x v="1"/>
    <n v="20.8"/>
    <n v="50.6"/>
    <s v="Aug"/>
    <x v="3"/>
  </r>
  <r>
    <s v="2019-08-01"/>
    <x v="1"/>
    <x v="4"/>
    <n v="106.9"/>
    <n v="150.9"/>
    <s v="Aug"/>
    <x v="3"/>
  </r>
  <r>
    <s v="2019-08-01"/>
    <x v="3"/>
    <x v="2"/>
    <n v="158.6"/>
    <n v="730.8"/>
    <s v="Aug"/>
    <x v="3"/>
  </r>
  <r>
    <s v="2019-08-01"/>
    <x v="1"/>
    <x v="1"/>
    <n v="62.2"/>
    <n v="105.3"/>
    <s v="Aug"/>
    <x v="3"/>
  </r>
  <r>
    <s v="2019-08-01"/>
    <x v="1"/>
    <x v="2"/>
    <n v="196.1"/>
    <n v="255"/>
    <s v="Aug"/>
    <x v="3"/>
  </r>
  <r>
    <s v="2019-08-01"/>
    <x v="0"/>
    <x v="0"/>
    <n v="10.3"/>
    <n v="40.299999999999997"/>
    <s v="Aug"/>
    <x v="3"/>
  </r>
  <r>
    <s v="2019-08-01"/>
    <x v="1"/>
    <x v="1"/>
    <n v="178"/>
    <n v="230.1"/>
    <s v="Aug"/>
    <x v="3"/>
  </r>
  <r>
    <s v="2019-08-02"/>
    <x v="3"/>
    <x v="2"/>
    <n v="116.3"/>
    <n v="525.20000000000005"/>
    <s v="Aug"/>
    <x v="4"/>
  </r>
  <r>
    <s v="2019-08-02"/>
    <x v="2"/>
    <x v="2"/>
    <n v="72.8"/>
    <n v="90.6"/>
    <s v="Aug"/>
    <x v="4"/>
  </r>
  <r>
    <s v="2019-08-02"/>
    <x v="0"/>
    <x v="2"/>
    <n v="22.9"/>
    <n v="40.9"/>
    <s v="Aug"/>
    <x v="4"/>
  </r>
  <r>
    <s v="2019-08-02"/>
    <x v="0"/>
    <x v="2"/>
    <n v="24.6"/>
    <n v="40.799999999999997"/>
    <s v="Aug"/>
    <x v="4"/>
  </r>
  <r>
    <s v="2019-08-02"/>
    <x v="2"/>
    <x v="1"/>
    <n v="98.2"/>
    <n v="115.3"/>
    <s v="Aug"/>
    <x v="4"/>
  </r>
  <r>
    <s v="2019-08-02"/>
    <x v="2"/>
    <x v="2"/>
    <n v="82.1"/>
    <n v="95"/>
    <s v="Aug"/>
    <x v="4"/>
  </r>
  <r>
    <s v="2019-08-02"/>
    <x v="0"/>
    <x v="2"/>
    <n v="30.3"/>
    <n v="40.299999999999997"/>
    <s v="Aug"/>
    <x v="4"/>
  </r>
  <r>
    <s v="2019-08-02"/>
    <x v="0"/>
    <x v="1"/>
    <n v="32"/>
    <n v="50.1"/>
    <s v="Aug"/>
    <x v="4"/>
  </r>
  <r>
    <s v="2019-08-02"/>
    <x v="3"/>
    <x v="1"/>
    <n v="246.3"/>
    <n v="865.2"/>
    <s v="Aug"/>
    <x v="4"/>
  </r>
  <r>
    <s v="2019-08-02"/>
    <x v="2"/>
    <x v="3"/>
    <n v="40.799999999999997"/>
    <n v="55.6"/>
    <s v="Aug"/>
    <x v="4"/>
  </r>
  <r>
    <s v="2019-08-02"/>
    <x v="0"/>
    <x v="0"/>
    <n v="26.9"/>
    <n v="35.9"/>
    <s v="Aug"/>
    <x v="4"/>
  </r>
  <r>
    <s v="2019-08-02"/>
    <x v="1"/>
    <x v="1"/>
    <n v="152.6"/>
    <n v="175.8"/>
    <s v="Aug"/>
    <x v="4"/>
  </r>
  <r>
    <s v="2019-08-02"/>
    <x v="1"/>
    <x v="1"/>
    <n v="78.2"/>
    <n v="90.3"/>
    <s v="Aug"/>
    <x v="4"/>
  </r>
  <r>
    <s v="2019-08-02"/>
    <x v="3"/>
    <x v="1"/>
    <n v="190.1"/>
    <n v="530"/>
    <s v="Aug"/>
    <x v="4"/>
  </r>
  <r>
    <s v="2019-08-02"/>
    <x v="2"/>
    <x v="1"/>
    <n v="110.3"/>
    <n v="130.30000000000001"/>
    <s v="Aug"/>
    <x v="4"/>
  </r>
  <r>
    <s v="2019-08-05"/>
    <x v="1"/>
    <x v="1"/>
    <n v="42"/>
    <n v="50.1"/>
    <s v="Aug"/>
    <x v="0"/>
  </r>
  <r>
    <s v="2019-08-05"/>
    <x v="0"/>
    <x v="2"/>
    <n v="30.3"/>
    <n v="40.200000000000003"/>
    <s v="Aug"/>
    <x v="0"/>
  </r>
  <r>
    <s v="2019-08-05"/>
    <x v="3"/>
    <x v="1"/>
    <n v="470.8"/>
    <n v="1080.5999999999999"/>
    <s v="Aug"/>
    <x v="0"/>
  </r>
  <r>
    <s v="2019-08-05"/>
    <x v="1"/>
    <x v="2"/>
    <n v="212.9"/>
    <n v="235.9"/>
    <s v="Aug"/>
    <x v="0"/>
  </r>
  <r>
    <s v="2019-08-05"/>
    <x v="1"/>
    <x v="2"/>
    <n v="116.6"/>
    <n v="130.80000000000001"/>
    <s v="Aug"/>
    <x v="0"/>
  </r>
  <r>
    <s v="2019-08-05"/>
    <x v="0"/>
    <x v="0"/>
    <n v="24.2"/>
    <n v="35.299999999999997"/>
    <s v="Aug"/>
    <x v="0"/>
  </r>
  <r>
    <s v="2019-08-05"/>
    <x v="0"/>
    <x v="2"/>
    <n v="32.1"/>
    <n v="50"/>
    <s v="Aug"/>
    <x v="0"/>
  </r>
  <r>
    <s v="2019-08-05"/>
    <x v="2"/>
    <x v="1"/>
    <n v="118.3"/>
    <n v="140.30000000000001"/>
    <s v="Aug"/>
    <x v="0"/>
  </r>
  <r>
    <s v="2019-08-05"/>
    <x v="3"/>
    <x v="1"/>
    <n v="156"/>
    <n v="715.1"/>
    <s v="Aug"/>
    <x v="0"/>
  </r>
  <r>
    <s v="2019-08-05"/>
    <x v="2"/>
    <x v="1"/>
    <n v="118.3"/>
    <n v="135.19999999999999"/>
    <s v="Aug"/>
    <x v="0"/>
  </r>
  <r>
    <s v="2019-08-05"/>
    <x v="3"/>
    <x v="1"/>
    <n v="208.8"/>
    <n v="475.6"/>
    <s v="Aug"/>
    <x v="0"/>
  </r>
  <r>
    <s v="2019-08-05"/>
    <x v="3"/>
    <x v="1"/>
    <n v="488.9"/>
    <n v="1040.9000000000001"/>
    <s v="Aug"/>
    <x v="0"/>
  </r>
  <r>
    <s v="2019-08-05"/>
    <x v="1"/>
    <x v="0"/>
    <n v="36.6"/>
    <n v="50.8"/>
    <s v="Aug"/>
    <x v="0"/>
  </r>
  <r>
    <s v="2019-08-05"/>
    <x v="3"/>
    <x v="3"/>
    <n v="142.19999999999999"/>
    <n v="575.29999999999995"/>
    <s v="Aug"/>
    <x v="0"/>
  </r>
  <r>
    <s v="2019-08-05"/>
    <x v="1"/>
    <x v="1"/>
    <n v="162.1"/>
    <n v="185"/>
    <s v="Aug"/>
    <x v="0"/>
  </r>
  <r>
    <s v="2019-08-06"/>
    <x v="0"/>
    <x v="1"/>
    <n v="24.3"/>
    <n v="50.3"/>
    <s v="Aug"/>
    <x v="1"/>
  </r>
  <r>
    <s v="2019-08-06"/>
    <x v="1"/>
    <x v="0"/>
    <n v="72"/>
    <n v="115.1"/>
    <s v="Aug"/>
    <x v="1"/>
  </r>
  <r>
    <s v="2019-08-06"/>
    <x v="3"/>
    <x v="1"/>
    <n v="460.3"/>
    <n v="1140.2"/>
    <s v="Aug"/>
    <x v="1"/>
  </r>
  <r>
    <s v="2019-08-06"/>
    <x v="0"/>
    <x v="1"/>
    <n v="18.8"/>
    <n v="45.6"/>
    <s v="Aug"/>
    <x v="1"/>
  </r>
  <r>
    <s v="2019-08-06"/>
    <x v="1"/>
    <x v="2"/>
    <n v="80.900000000000006"/>
    <n v="130.9"/>
    <s v="Aug"/>
    <x v="1"/>
  </r>
  <r>
    <s v="2019-08-06"/>
    <x v="1"/>
    <x v="2"/>
    <n v="174.6"/>
    <n v="230.8"/>
    <s v="Aug"/>
    <x v="1"/>
  </r>
  <r>
    <s v="2019-08-06"/>
    <x v="0"/>
    <x v="1"/>
    <n v="16.2"/>
    <n v="45.3"/>
    <s v="Aug"/>
    <x v="1"/>
  </r>
  <r>
    <s v="2019-08-06"/>
    <x v="0"/>
    <x v="1"/>
    <n v="22.1"/>
    <n v="50"/>
    <s v="Aug"/>
    <x v="1"/>
  </r>
  <r>
    <s v="2019-08-06"/>
    <x v="0"/>
    <x v="1"/>
    <n v="14.3"/>
    <n v="40.299999999999997"/>
    <s v="Aug"/>
    <x v="1"/>
  </r>
  <r>
    <s v="2019-08-06"/>
    <x v="3"/>
    <x v="0"/>
    <n v="74"/>
    <n v="235.1"/>
    <s v="Aug"/>
    <x v="1"/>
  </r>
  <r>
    <s v="2019-08-06"/>
    <x v="3"/>
    <x v="1"/>
    <n v="300.3"/>
    <n v="710.2"/>
    <s v="Aug"/>
    <x v="1"/>
  </r>
  <r>
    <s v="2019-08-06"/>
    <x v="3"/>
    <x v="0"/>
    <n v="56.8"/>
    <n v="200.6"/>
    <s v="Aug"/>
    <x v="1"/>
  </r>
  <r>
    <s v="2019-08-06"/>
    <x v="0"/>
    <x v="1"/>
    <n v="14.9"/>
    <n v="40.9"/>
    <s v="Aug"/>
    <x v="1"/>
  </r>
  <r>
    <s v="2019-08-06"/>
    <x v="3"/>
    <x v="1"/>
    <n v="146.6"/>
    <n v="485.8"/>
    <s v="Aug"/>
    <x v="1"/>
  </r>
  <r>
    <s v="2019-08-06"/>
    <x v="0"/>
    <x v="2"/>
    <n v="22.2"/>
    <n v="55.3"/>
    <s v="Aug"/>
    <x v="1"/>
  </r>
  <r>
    <s v="2019-08-06"/>
    <x v="1"/>
    <x v="2"/>
    <n v="100.1"/>
    <n v="150"/>
    <s v="Aug"/>
    <x v="1"/>
  </r>
  <r>
    <s v="2019-08-07"/>
    <x v="2"/>
    <x v="1"/>
    <n v="100.3"/>
    <n v="120.3"/>
    <s v="Aug"/>
    <x v="2"/>
  </r>
  <r>
    <s v="2019-08-07"/>
    <x v="2"/>
    <x v="1"/>
    <n v="104"/>
    <n v="120.1"/>
    <s v="Aug"/>
    <x v="2"/>
  </r>
  <r>
    <s v="2019-08-07"/>
    <x v="2"/>
    <x v="1"/>
    <n v="96.3"/>
    <n v="110.2"/>
    <s v="Aug"/>
    <x v="2"/>
  </r>
  <r>
    <s v="2019-08-07"/>
    <x v="0"/>
    <x v="1"/>
    <n v="34.799999999999997"/>
    <n v="45.6"/>
    <s v="Aug"/>
    <x v="2"/>
  </r>
  <r>
    <s v="2019-08-07"/>
    <x v="1"/>
    <x v="2"/>
    <n v="160.9"/>
    <n v="185.9"/>
    <s v="Aug"/>
    <x v="2"/>
  </r>
  <r>
    <s v="2019-08-07"/>
    <x v="0"/>
    <x v="2"/>
    <n v="24.6"/>
    <n v="40.799999999999997"/>
    <s v="Aug"/>
    <x v="2"/>
  </r>
  <r>
    <s v="2019-08-07"/>
    <x v="1"/>
    <x v="2"/>
    <n v="164.2"/>
    <n v="190.3"/>
    <s v="Aug"/>
    <x v="2"/>
  </r>
  <r>
    <s v="2019-08-07"/>
    <x v="1"/>
    <x v="1"/>
    <n v="124.1"/>
    <n v="145"/>
    <s v="Aug"/>
    <x v="2"/>
  </r>
  <r>
    <s v="2019-08-07"/>
    <x v="0"/>
    <x v="2"/>
    <n v="32.299999999999997"/>
    <n v="45.3"/>
    <s v="Aug"/>
    <x v="2"/>
  </r>
  <r>
    <s v="2019-08-07"/>
    <x v="1"/>
    <x v="2"/>
    <n v="94"/>
    <n v="110.1"/>
    <s v="Aug"/>
    <x v="2"/>
  </r>
  <r>
    <s v="2019-08-07"/>
    <x v="1"/>
    <x v="1"/>
    <n v="110.3"/>
    <n v="125.2"/>
    <s v="Aug"/>
    <x v="2"/>
  </r>
  <r>
    <s v="2019-08-07"/>
    <x v="3"/>
    <x v="2"/>
    <n v="290.8"/>
    <n v="435.6"/>
    <s v="Aug"/>
    <x v="2"/>
  </r>
  <r>
    <s v="2019-08-07"/>
    <x v="0"/>
    <x v="4"/>
    <n v="44.9"/>
    <n v="60.9"/>
    <s v="Aug"/>
    <x v="2"/>
  </r>
  <r>
    <s v="2019-08-07"/>
    <x v="0"/>
    <x v="2"/>
    <n v="40.6"/>
    <n v="50.8"/>
    <s v="Aug"/>
    <x v="2"/>
  </r>
  <r>
    <s v="2019-08-07"/>
    <x v="0"/>
    <x v="2"/>
    <n v="44.2"/>
    <n v="55.3"/>
    <s v="Aug"/>
    <x v="2"/>
  </r>
  <r>
    <s v="2019-08-08"/>
    <x v="0"/>
    <x v="2"/>
    <n v="28.1"/>
    <n v="65"/>
    <s v="Aug"/>
    <x v="3"/>
  </r>
  <r>
    <s v="2019-08-08"/>
    <x v="0"/>
    <x v="2"/>
    <n v="18.3"/>
    <n v="50.3"/>
    <s v="Aug"/>
    <x v="3"/>
  </r>
  <r>
    <s v="2019-08-08"/>
    <x v="0"/>
    <x v="1"/>
    <n v="22"/>
    <n v="50.1"/>
    <s v="Aug"/>
    <x v="3"/>
  </r>
  <r>
    <s v="2019-08-08"/>
    <x v="2"/>
    <x v="1"/>
    <n v="74.3"/>
    <n v="105.2"/>
    <s v="Aug"/>
    <x v="3"/>
  </r>
  <r>
    <s v="2019-08-08"/>
    <x v="0"/>
    <x v="1"/>
    <n v="16.8"/>
    <n v="45.6"/>
    <s v="Aug"/>
    <x v="3"/>
  </r>
  <r>
    <s v="2019-08-08"/>
    <x v="0"/>
    <x v="3"/>
    <n v="12.9"/>
    <n v="40.9"/>
    <s v="Aug"/>
    <x v="3"/>
  </r>
  <r>
    <s v="2019-08-08"/>
    <x v="0"/>
    <x v="1"/>
    <n v="12.6"/>
    <n v="40.799999999999997"/>
    <s v="Aug"/>
    <x v="3"/>
  </r>
  <r>
    <s v="2019-08-08"/>
    <x v="1"/>
    <x v="1"/>
    <n v="196.2"/>
    <n v="250.3"/>
    <s v="Aug"/>
    <x v="3"/>
  </r>
  <r>
    <s v="2019-08-08"/>
    <x v="0"/>
    <x v="1"/>
    <n v="24.1"/>
    <n v="50"/>
    <s v="Aug"/>
    <x v="3"/>
  </r>
  <r>
    <s v="2019-08-08"/>
    <x v="1"/>
    <x v="2"/>
    <n v="240.3"/>
    <n v="300.3"/>
    <s v="Aug"/>
    <x v="3"/>
  </r>
  <r>
    <s v="2019-08-08"/>
    <x v="1"/>
    <x v="1"/>
    <n v="40"/>
    <n v="80.099999999999994"/>
    <s v="Aug"/>
    <x v="3"/>
  </r>
  <r>
    <s v="2019-08-08"/>
    <x v="2"/>
    <x v="2"/>
    <n v="100.3"/>
    <n v="140.19999999999999"/>
    <s v="Aug"/>
    <x v="3"/>
  </r>
  <r>
    <s v="2019-08-08"/>
    <x v="2"/>
    <x v="0"/>
    <n v="16.8"/>
    <n v="45.6"/>
    <s v="Aug"/>
    <x v="3"/>
  </r>
  <r>
    <s v="2019-08-08"/>
    <x v="1"/>
    <x v="0"/>
    <n v="74.900000000000006"/>
    <n v="115.9"/>
    <s v="Aug"/>
    <x v="3"/>
  </r>
  <r>
    <s v="2019-08-08"/>
    <x v="1"/>
    <x v="2"/>
    <n v="150.6"/>
    <n v="205.8"/>
    <s v="Aug"/>
    <x v="3"/>
  </r>
  <r>
    <s v="2019-08-09"/>
    <x v="0"/>
    <x v="2"/>
    <n v="30.2"/>
    <n v="50.3"/>
    <s v="Aug"/>
    <x v="4"/>
  </r>
  <r>
    <s v="2019-08-09"/>
    <x v="1"/>
    <x v="0"/>
    <n v="46.1"/>
    <n v="60"/>
    <s v="Aug"/>
    <x v="4"/>
  </r>
  <r>
    <s v="2019-08-09"/>
    <x v="2"/>
    <x v="4"/>
    <n v="36.299999999999997"/>
    <n v="55.3"/>
    <s v="Aug"/>
    <x v="4"/>
  </r>
  <r>
    <s v="2019-08-09"/>
    <x v="1"/>
    <x v="4"/>
    <n v="58"/>
    <n v="85.1"/>
    <s v="Aug"/>
    <x v="4"/>
  </r>
  <r>
    <s v="2019-08-09"/>
    <x v="0"/>
    <x v="4"/>
    <n v="36.299999999999997"/>
    <n v="55.2"/>
    <s v="Aug"/>
    <x v="4"/>
  </r>
  <r>
    <s v="2019-08-09"/>
    <x v="0"/>
    <x v="0"/>
    <n v="28.8"/>
    <n v="35.6"/>
    <s v="Aug"/>
    <x v="4"/>
  </r>
  <r>
    <s v="2019-08-09"/>
    <x v="0"/>
    <x v="4"/>
    <n v="42.9"/>
    <n v="60.9"/>
    <s v="Aug"/>
    <x v="4"/>
  </r>
  <r>
    <s v="2019-08-09"/>
    <x v="0"/>
    <x v="1"/>
    <n v="28.6"/>
    <n v="45.8"/>
    <s v="Aug"/>
    <x v="4"/>
  </r>
  <r>
    <s v="2019-08-09"/>
    <x v="0"/>
    <x v="2"/>
    <n v="40.200000000000003"/>
    <n v="50.3"/>
    <s v="Aug"/>
    <x v="4"/>
  </r>
  <r>
    <s v="2019-08-09"/>
    <x v="0"/>
    <x v="2"/>
    <n v="36.1"/>
    <n v="50"/>
    <s v="Aug"/>
    <x v="4"/>
  </r>
  <r>
    <s v="2019-08-09"/>
    <x v="0"/>
    <x v="1"/>
    <n v="38.299999999999997"/>
    <n v="50.3"/>
    <s v="Aug"/>
    <x v="4"/>
  </r>
  <r>
    <s v="2019-08-09"/>
    <x v="2"/>
    <x v="2"/>
    <n v="84"/>
    <n v="95.1"/>
    <s v="Aug"/>
    <x v="4"/>
  </r>
  <r>
    <s v="2019-08-09"/>
    <x v="1"/>
    <x v="1"/>
    <n v="92.3"/>
    <n v="110.2"/>
    <s v="Aug"/>
    <x v="4"/>
  </r>
  <r>
    <s v="2019-08-09"/>
    <x v="1"/>
    <x v="1"/>
    <n v="202.8"/>
    <n v="225.6"/>
    <s v="Aug"/>
    <x v="4"/>
  </r>
  <r>
    <s v="2019-08-09"/>
    <x v="2"/>
    <x v="0"/>
    <n v="40.9"/>
    <n v="45.9"/>
    <s v="Aug"/>
    <x v="4"/>
  </r>
  <r>
    <s v="2019-08-12"/>
    <x v="1"/>
    <x v="1"/>
    <n v="110.6"/>
    <n v="125.8"/>
    <s v="Aug"/>
    <x v="0"/>
  </r>
  <r>
    <s v="2019-08-12"/>
    <x v="0"/>
    <x v="0"/>
    <n v="24.2"/>
    <n v="35.299999999999997"/>
    <s v="Aug"/>
    <x v="0"/>
  </r>
  <r>
    <s v="2019-08-12"/>
    <x v="2"/>
    <x v="1"/>
    <n v="90.1"/>
    <n v="105"/>
    <s v="Aug"/>
    <x v="0"/>
  </r>
  <r>
    <s v="2019-08-12"/>
    <x v="1"/>
    <x v="0"/>
    <n v="58.3"/>
    <n v="70.3"/>
    <s v="Aug"/>
    <x v="0"/>
  </r>
  <r>
    <s v="2019-08-12"/>
    <x v="2"/>
    <x v="2"/>
    <n v="94"/>
    <n v="115.1"/>
    <s v="Aug"/>
    <x v="0"/>
  </r>
  <r>
    <s v="2019-08-12"/>
    <x v="1"/>
    <x v="1"/>
    <n v="82.3"/>
    <n v="100.2"/>
    <s v="Aug"/>
    <x v="0"/>
  </r>
  <r>
    <s v="2019-08-12"/>
    <x v="3"/>
    <x v="1"/>
    <n v="278.8"/>
    <n v="635.6"/>
    <s v="Aug"/>
    <x v="0"/>
  </r>
  <r>
    <s v="2019-08-12"/>
    <x v="0"/>
    <x v="1"/>
    <n v="30.9"/>
    <n v="40.9"/>
    <s v="Aug"/>
    <x v="0"/>
  </r>
  <r>
    <s v="2019-08-12"/>
    <x v="3"/>
    <x v="1"/>
    <n v="148.6"/>
    <n v="785.8"/>
    <s v="Aug"/>
    <x v="0"/>
  </r>
  <r>
    <s v="2019-08-12"/>
    <x v="0"/>
    <x v="2"/>
    <n v="32.200000000000003"/>
    <n v="40.299999999999997"/>
    <s v="Aug"/>
    <x v="0"/>
  </r>
  <r>
    <s v="2019-08-12"/>
    <x v="0"/>
    <x v="2"/>
    <n v="24.1"/>
    <n v="40"/>
    <s v="Aug"/>
    <x v="0"/>
  </r>
  <r>
    <s v="2019-08-12"/>
    <x v="3"/>
    <x v="2"/>
    <n v="178.3"/>
    <n v="650.29999999999995"/>
    <s v="Aug"/>
    <x v="0"/>
  </r>
  <r>
    <s v="2019-08-12"/>
    <x v="1"/>
    <x v="0"/>
    <n v="96"/>
    <n v="100.1"/>
    <s v="Aug"/>
    <x v="0"/>
  </r>
  <r>
    <s v="2019-08-12"/>
    <x v="3"/>
    <x v="1"/>
    <n v="206.3"/>
    <n v="360.2"/>
    <s v="Aug"/>
    <x v="0"/>
  </r>
  <r>
    <s v="2019-08-13"/>
    <x v="0"/>
    <x v="2"/>
    <n v="16.8"/>
    <n v="50.6"/>
    <s v="Aug"/>
    <x v="1"/>
  </r>
  <r>
    <s v="2019-08-13"/>
    <x v="3"/>
    <x v="0"/>
    <n v="104.9"/>
    <n v="245.9"/>
    <s v="Aug"/>
    <x v="1"/>
  </r>
  <r>
    <s v="2019-08-13"/>
    <x v="2"/>
    <x v="2"/>
    <n v="98.6"/>
    <n v="140.80000000000001"/>
    <s v="Aug"/>
    <x v="1"/>
  </r>
  <r>
    <s v="2019-08-13"/>
    <x v="0"/>
    <x v="1"/>
    <n v="12.2"/>
    <n v="40.299999999999997"/>
    <s v="Aug"/>
    <x v="1"/>
  </r>
  <r>
    <s v="2019-08-13"/>
    <x v="0"/>
    <x v="2"/>
    <n v="14.1"/>
    <n v="50"/>
    <s v="Aug"/>
    <x v="1"/>
  </r>
  <r>
    <s v="2019-08-13"/>
    <x v="0"/>
    <x v="0"/>
    <n v="10.3"/>
    <n v="40.299999999999997"/>
    <s v="Aug"/>
    <x v="1"/>
  </r>
  <r>
    <s v="2019-08-13"/>
    <x v="2"/>
    <x v="2"/>
    <n v="76"/>
    <n v="115.1"/>
    <s v="Aug"/>
    <x v="1"/>
  </r>
  <r>
    <s v="2019-08-13"/>
    <x v="0"/>
    <x v="4"/>
    <n v="14.3"/>
    <n v="40.200000000000003"/>
    <s v="Aug"/>
    <x v="1"/>
  </r>
  <r>
    <s v="2019-08-13"/>
    <x v="3"/>
    <x v="4"/>
    <n v="258.8"/>
    <n v="585.6"/>
    <s v="Aug"/>
    <x v="1"/>
  </r>
  <r>
    <s v="2019-08-13"/>
    <x v="1"/>
    <x v="2"/>
    <n v="190.9"/>
    <n v="250.9"/>
    <s v="Aug"/>
    <x v="1"/>
  </r>
  <r>
    <s v="2019-08-13"/>
    <x v="2"/>
    <x v="0"/>
    <n v="16.600000000000001"/>
    <n v="45.8"/>
    <s v="Aug"/>
    <x v="1"/>
  </r>
  <r>
    <s v="2019-08-13"/>
    <x v="2"/>
    <x v="3"/>
    <n v="32.200000000000003"/>
    <n v="65.3"/>
    <s v="Aug"/>
    <x v="1"/>
  </r>
  <r>
    <s v="2019-08-13"/>
    <x v="0"/>
    <x v="4"/>
    <n v="14.1"/>
    <n v="45"/>
    <s v="Aug"/>
    <x v="1"/>
  </r>
  <r>
    <s v="2019-08-13"/>
    <x v="2"/>
    <x v="1"/>
    <n v="80.3"/>
    <n v="115.3"/>
    <s v="Aug"/>
    <x v="1"/>
  </r>
  <r>
    <s v="2019-08-14"/>
    <x v="3"/>
    <x v="2"/>
    <n v="670"/>
    <n v="1210.0999999999999"/>
    <s v="Aug"/>
    <x v="2"/>
  </r>
  <r>
    <s v="2019-08-14"/>
    <x v="0"/>
    <x v="1"/>
    <n v="32.299999999999997"/>
    <n v="45.2"/>
    <s v="Aug"/>
    <x v="2"/>
  </r>
  <r>
    <s v="2019-08-14"/>
    <x v="1"/>
    <x v="2"/>
    <n v="178.8"/>
    <n v="205.6"/>
    <s v="Aug"/>
    <x v="2"/>
  </r>
  <r>
    <s v="2019-08-14"/>
    <x v="1"/>
    <x v="4"/>
    <n v="132.9"/>
    <n v="160.9"/>
    <s v="Aug"/>
    <x v="2"/>
  </r>
  <r>
    <s v="2019-08-14"/>
    <x v="1"/>
    <x v="2"/>
    <n v="98.6"/>
    <n v="125.8"/>
    <s v="Aug"/>
    <x v="2"/>
  </r>
  <r>
    <s v="2019-08-14"/>
    <x v="3"/>
    <x v="1"/>
    <n v="152.19999999999999"/>
    <n v="845.3"/>
    <s v="Aug"/>
    <x v="2"/>
  </r>
  <r>
    <s v="2019-08-14"/>
    <x v="0"/>
    <x v="1"/>
    <n v="26.1"/>
    <n v="40"/>
    <s v="Aug"/>
    <x v="2"/>
  </r>
  <r>
    <s v="2019-08-14"/>
    <x v="0"/>
    <x v="2"/>
    <n v="22.3"/>
    <n v="40.299999999999997"/>
    <s v="Aug"/>
    <x v="2"/>
  </r>
  <r>
    <s v="2019-08-14"/>
    <x v="1"/>
    <x v="2"/>
    <n v="114"/>
    <n v="140.1"/>
    <s v="Aug"/>
    <x v="2"/>
  </r>
  <r>
    <s v="2019-08-14"/>
    <x v="0"/>
    <x v="1"/>
    <n v="34.299999999999997"/>
    <n v="45.2"/>
    <s v="Aug"/>
    <x v="2"/>
  </r>
  <r>
    <s v="2019-08-14"/>
    <x v="1"/>
    <x v="2"/>
    <n v="130.80000000000001"/>
    <n v="155.6"/>
    <s v="Aug"/>
    <x v="2"/>
  </r>
  <r>
    <s v="2019-08-14"/>
    <x v="2"/>
    <x v="1"/>
    <n v="122.9"/>
    <n v="140.9"/>
    <s v="Aug"/>
    <x v="2"/>
  </r>
  <r>
    <s v="2019-08-14"/>
    <x v="0"/>
    <x v="1"/>
    <n v="28.6"/>
    <n v="40.799999999999997"/>
    <s v="Aug"/>
    <x v="2"/>
  </r>
  <r>
    <s v="2019-08-14"/>
    <x v="0"/>
    <x v="2"/>
    <n v="36.200000000000003"/>
    <n v="50.3"/>
    <s v="Aug"/>
    <x v="2"/>
  </r>
  <r>
    <s v="2019-08-14"/>
    <x v="0"/>
    <x v="2"/>
    <n v="42.1"/>
    <n v="55"/>
    <s v="Aug"/>
    <x v="2"/>
  </r>
  <r>
    <s v="2019-08-14"/>
    <x v="1"/>
    <x v="2"/>
    <n v="100.3"/>
    <n v="115.3"/>
    <s v="Aug"/>
    <x v="2"/>
  </r>
  <r>
    <s v="2019-08-14"/>
    <x v="3"/>
    <x v="2"/>
    <n v="180"/>
    <n v="390.1"/>
    <s v="Aug"/>
    <x v="2"/>
  </r>
  <r>
    <s v="2019-08-15"/>
    <x v="0"/>
    <x v="4"/>
    <n v="12.3"/>
    <n v="40.200000000000003"/>
    <s v="Aug"/>
    <x v="3"/>
  </r>
  <r>
    <s v="2019-08-15"/>
    <x v="0"/>
    <x v="1"/>
    <n v="12.8"/>
    <n v="40.6"/>
    <s v="Aug"/>
    <x v="3"/>
  </r>
  <r>
    <s v="2019-08-15"/>
    <x v="0"/>
    <x v="1"/>
    <n v="20.9"/>
    <n v="50.9"/>
    <s v="Aug"/>
    <x v="3"/>
  </r>
  <r>
    <s v="2019-08-15"/>
    <x v="2"/>
    <x v="1"/>
    <n v="86.6"/>
    <n v="120.8"/>
    <s v="Aug"/>
    <x v="3"/>
  </r>
  <r>
    <s v="2019-08-15"/>
    <x v="1"/>
    <x v="2"/>
    <n v="240.2"/>
    <n v="305.3"/>
    <s v="Aug"/>
    <x v="3"/>
  </r>
  <r>
    <s v="2019-08-15"/>
    <x v="3"/>
    <x v="2"/>
    <n v="482.1"/>
    <n v="1320"/>
    <s v="Aug"/>
    <x v="3"/>
  </r>
  <r>
    <s v="2019-08-15"/>
    <x v="0"/>
    <x v="1"/>
    <n v="12.3"/>
    <n v="40.299999999999997"/>
    <s v="Aug"/>
    <x v="3"/>
  </r>
  <r>
    <s v="2019-08-15"/>
    <x v="0"/>
    <x v="2"/>
    <n v="26"/>
    <n v="60.1"/>
    <s v="Aug"/>
    <x v="3"/>
  </r>
  <r>
    <s v="2019-08-15"/>
    <x v="0"/>
    <x v="1"/>
    <n v="20.3"/>
    <n v="50.2"/>
    <s v="Aug"/>
    <x v="3"/>
  </r>
  <r>
    <s v="2019-08-15"/>
    <x v="0"/>
    <x v="2"/>
    <n v="22.8"/>
    <n v="55.6"/>
    <s v="Aug"/>
    <x v="3"/>
  </r>
  <r>
    <s v="2019-08-15"/>
    <x v="1"/>
    <x v="1"/>
    <n v="90.9"/>
    <n v="135.9"/>
    <s v="Aug"/>
    <x v="3"/>
  </r>
  <r>
    <s v="2019-08-15"/>
    <x v="2"/>
    <x v="1"/>
    <n v="96.6"/>
    <n v="130.80000000000001"/>
    <s v="Aug"/>
    <x v="3"/>
  </r>
  <r>
    <s v="2019-08-15"/>
    <x v="2"/>
    <x v="1"/>
    <n v="78.2"/>
    <n v="115.3"/>
    <s v="Aug"/>
    <x v="3"/>
  </r>
  <r>
    <s v="2019-08-15"/>
    <x v="0"/>
    <x v="1"/>
    <n v="20.100000000000001"/>
    <n v="50"/>
    <s v="Aug"/>
    <x v="3"/>
  </r>
  <r>
    <s v="2019-08-16"/>
    <x v="0"/>
    <x v="1"/>
    <n v="32.299999999999997"/>
    <n v="45.3"/>
    <s v="Aug"/>
    <x v="4"/>
  </r>
  <r>
    <s v="2019-08-16"/>
    <x v="2"/>
    <x v="2"/>
    <n v="90"/>
    <n v="110.1"/>
    <s v="Aug"/>
    <x v="4"/>
  </r>
  <r>
    <s v="2019-08-16"/>
    <x v="0"/>
    <x v="2"/>
    <n v="32.299999999999997"/>
    <n v="45.2"/>
    <s v="Aug"/>
    <x v="4"/>
  </r>
  <r>
    <s v="2019-08-16"/>
    <x v="2"/>
    <x v="2"/>
    <n v="76.8"/>
    <n v="100.6"/>
    <s v="Aug"/>
    <x v="4"/>
  </r>
  <r>
    <s v="2019-08-16"/>
    <x v="1"/>
    <x v="4"/>
    <n v="224.9"/>
    <n v="260.89999999999998"/>
    <s v="Aug"/>
    <x v="4"/>
  </r>
  <r>
    <s v="2019-08-16"/>
    <x v="0"/>
    <x v="2"/>
    <n v="38.6"/>
    <n v="50.8"/>
    <s v="Aug"/>
    <x v="4"/>
  </r>
  <r>
    <s v="2019-08-16"/>
    <x v="1"/>
    <x v="1"/>
    <n v="200.2"/>
    <n v="235.3"/>
    <s v="Aug"/>
    <x v="4"/>
  </r>
  <r>
    <s v="2019-08-16"/>
    <x v="1"/>
    <x v="4"/>
    <n v="172.1"/>
    <n v="205"/>
    <s v="Aug"/>
    <x v="4"/>
  </r>
  <r>
    <s v="2019-08-16"/>
    <x v="0"/>
    <x v="1"/>
    <n v="28.3"/>
    <n v="40.299999999999997"/>
    <s v="Aug"/>
    <x v="4"/>
  </r>
  <r>
    <s v="2019-08-16"/>
    <x v="1"/>
    <x v="1"/>
    <n v="198"/>
    <n v="225.1"/>
    <s v="Aug"/>
    <x v="4"/>
  </r>
  <r>
    <s v="2019-08-16"/>
    <x v="1"/>
    <x v="2"/>
    <n v="62.3"/>
    <n v="80.2"/>
    <s v="Aug"/>
    <x v="4"/>
  </r>
  <r>
    <s v="2019-08-16"/>
    <x v="1"/>
    <x v="3"/>
    <n v="150.80000000000001"/>
    <n v="200.6"/>
    <s v="Aug"/>
    <x v="4"/>
  </r>
  <r>
    <s v="2019-08-16"/>
    <x v="2"/>
    <x v="0"/>
    <n v="40.9"/>
    <n v="50.9"/>
    <s v="Aug"/>
    <x v="4"/>
  </r>
  <r>
    <s v="2019-08-16"/>
    <x v="1"/>
    <x v="1"/>
    <n v="180.6"/>
    <n v="205.8"/>
    <s v="Aug"/>
    <x v="4"/>
  </r>
  <r>
    <s v="2019-08-16"/>
    <x v="1"/>
    <x v="3"/>
    <n v="84.2"/>
    <n v="110.3"/>
    <s v="Aug"/>
    <x v="4"/>
  </r>
  <r>
    <s v="2019-08-19"/>
    <x v="0"/>
    <x v="0"/>
    <n v="30.1"/>
    <n v="35"/>
    <s v="Aug"/>
    <x v="0"/>
  </r>
  <r>
    <s v="2019-08-19"/>
    <x v="0"/>
    <x v="2"/>
    <n v="36.299999999999997"/>
    <n v="55.3"/>
    <s v="Aug"/>
    <x v="0"/>
  </r>
  <r>
    <s v="2019-08-19"/>
    <x v="2"/>
    <x v="1"/>
    <n v="112"/>
    <n v="135.1"/>
    <s v="Aug"/>
    <x v="0"/>
  </r>
  <r>
    <s v="2019-08-19"/>
    <x v="1"/>
    <x v="2"/>
    <n v="84.3"/>
    <n v="100.2"/>
    <s v="Aug"/>
    <x v="0"/>
  </r>
  <r>
    <s v="2019-08-19"/>
    <x v="0"/>
    <x v="0"/>
    <n v="22.8"/>
    <n v="35.6"/>
    <s v="Aug"/>
    <x v="0"/>
  </r>
  <r>
    <s v="2019-08-19"/>
    <x v="2"/>
    <x v="2"/>
    <n v="74.900000000000006"/>
    <n v="95.9"/>
    <s v="Aug"/>
    <x v="0"/>
  </r>
  <r>
    <s v="2019-08-19"/>
    <x v="3"/>
    <x v="1"/>
    <n v="108.6"/>
    <n v="685.8"/>
    <s v="Aug"/>
    <x v="0"/>
  </r>
  <r>
    <s v="2019-08-19"/>
    <x v="0"/>
    <x v="0"/>
    <n v="28.2"/>
    <n v="35.299999999999997"/>
    <s v="Aug"/>
    <x v="0"/>
  </r>
  <r>
    <s v="2019-08-19"/>
    <x v="0"/>
    <x v="4"/>
    <n v="44.1"/>
    <n v="60"/>
    <s v="Aug"/>
    <x v="0"/>
  </r>
  <r>
    <s v="2019-08-19"/>
    <x v="1"/>
    <x v="3"/>
    <n v="104.3"/>
    <n v="145.30000000000001"/>
    <s v="Aug"/>
    <x v="0"/>
  </r>
  <r>
    <s v="2019-08-19"/>
    <x v="3"/>
    <x v="0"/>
    <n v="140"/>
    <n v="280.10000000000002"/>
    <s v="Aug"/>
    <x v="0"/>
  </r>
  <r>
    <s v="2019-08-19"/>
    <x v="0"/>
    <x v="1"/>
    <n v="30.3"/>
    <n v="50.2"/>
    <s v="Aug"/>
    <x v="0"/>
  </r>
  <r>
    <s v="2019-08-19"/>
    <x v="1"/>
    <x v="1"/>
    <n v="196.8"/>
    <n v="230.6"/>
    <s v="Aug"/>
    <x v="0"/>
  </r>
  <r>
    <s v="2019-08-19"/>
    <x v="0"/>
    <x v="1"/>
    <n v="34.9"/>
    <n v="45.9"/>
    <s v="Aug"/>
    <x v="0"/>
  </r>
  <r>
    <s v="2019-08-19"/>
    <x v="3"/>
    <x v="3"/>
    <n v="138.6"/>
    <n v="360.8"/>
    <s v="Aug"/>
    <x v="0"/>
  </r>
  <r>
    <s v="2019-08-19"/>
    <x v="2"/>
    <x v="1"/>
    <n v="112.2"/>
    <n v="135.30000000000001"/>
    <s v="Aug"/>
    <x v="0"/>
  </r>
  <r>
    <s v="2019-08-20"/>
    <x v="0"/>
    <x v="1"/>
    <n v="20.100000000000001"/>
    <n v="50"/>
    <s v="Aug"/>
    <x v="1"/>
  </r>
  <r>
    <s v="2019-08-20"/>
    <x v="3"/>
    <x v="2"/>
    <n v="668.3"/>
    <n v="1205.3"/>
    <s v="Aug"/>
    <x v="1"/>
  </r>
  <r>
    <s v="2019-08-20"/>
    <x v="1"/>
    <x v="0"/>
    <n v="64"/>
    <n v="105.1"/>
    <s v="Aug"/>
    <x v="1"/>
  </r>
  <r>
    <s v="2019-08-20"/>
    <x v="1"/>
    <x v="4"/>
    <n v="58.3"/>
    <n v="100.2"/>
    <s v="Aug"/>
    <x v="1"/>
  </r>
  <r>
    <s v="2019-08-20"/>
    <x v="0"/>
    <x v="2"/>
    <n v="18.8"/>
    <n v="55.6"/>
    <s v="Aug"/>
    <x v="1"/>
  </r>
  <r>
    <s v="2019-08-20"/>
    <x v="0"/>
    <x v="1"/>
    <n v="18.899999999999999"/>
    <n v="45.9"/>
    <s v="Aug"/>
    <x v="1"/>
  </r>
  <r>
    <s v="2019-08-20"/>
    <x v="3"/>
    <x v="1"/>
    <n v="194.6"/>
    <n v="760.8"/>
    <s v="Aug"/>
    <x v="1"/>
  </r>
  <r>
    <s v="2019-08-20"/>
    <x v="3"/>
    <x v="1"/>
    <n v="462.2"/>
    <n v="900.3"/>
    <s v="Aug"/>
    <x v="1"/>
  </r>
  <r>
    <s v="2019-08-20"/>
    <x v="0"/>
    <x v="2"/>
    <n v="20.100000000000001"/>
    <n v="55"/>
    <s v="Aug"/>
    <x v="1"/>
  </r>
  <r>
    <s v="2019-08-20"/>
    <x v="0"/>
    <x v="1"/>
    <n v="20.3"/>
    <n v="50.3"/>
    <s v="Aug"/>
    <x v="1"/>
  </r>
  <r>
    <s v="2019-08-20"/>
    <x v="0"/>
    <x v="3"/>
    <n v="12"/>
    <n v="40.1"/>
    <s v="Aug"/>
    <x v="1"/>
  </r>
  <r>
    <s v="2019-08-20"/>
    <x v="3"/>
    <x v="1"/>
    <n v="104.3"/>
    <n v="575.20000000000005"/>
    <s v="Aug"/>
    <x v="1"/>
  </r>
  <r>
    <s v="2019-08-20"/>
    <x v="0"/>
    <x v="3"/>
    <n v="10.8"/>
    <n v="40.6"/>
    <s v="Aug"/>
    <x v="1"/>
  </r>
  <r>
    <s v="2019-08-20"/>
    <x v="0"/>
    <x v="1"/>
    <n v="22.9"/>
    <n v="50.9"/>
    <s v="Aug"/>
    <x v="1"/>
  </r>
  <r>
    <s v="2019-08-20"/>
    <x v="2"/>
    <x v="1"/>
    <n v="82.6"/>
    <n v="115.8"/>
    <s v="Aug"/>
    <x v="1"/>
  </r>
  <r>
    <s v="2019-08-20"/>
    <x v="1"/>
    <x v="2"/>
    <n v="62.2"/>
    <n v="110.3"/>
    <s v="Aug"/>
    <x v="1"/>
  </r>
  <r>
    <s v="2019-08-20"/>
    <x v="1"/>
    <x v="0"/>
    <n v="38.1"/>
    <n v="80"/>
    <s v="Aug"/>
    <x v="1"/>
  </r>
  <r>
    <s v="2019-08-21"/>
    <x v="0"/>
    <x v="2"/>
    <n v="40.299999999999997"/>
    <n v="55.3"/>
    <s v="Aug"/>
    <x v="2"/>
  </r>
  <r>
    <s v="2019-08-21"/>
    <x v="3"/>
    <x v="1"/>
    <n v="180"/>
    <n v="700.1"/>
    <s v="Aug"/>
    <x v="2"/>
  </r>
  <r>
    <s v="2019-08-21"/>
    <x v="1"/>
    <x v="2"/>
    <n v="166.3"/>
    <n v="195.2"/>
    <s v="Aug"/>
    <x v="2"/>
  </r>
  <r>
    <s v="2019-08-21"/>
    <x v="0"/>
    <x v="1"/>
    <n v="26.8"/>
    <n v="45.6"/>
    <s v="Aug"/>
    <x v="2"/>
  </r>
  <r>
    <s v="2019-08-21"/>
    <x v="0"/>
    <x v="1"/>
    <n v="36.9"/>
    <n v="55.9"/>
    <s v="Aug"/>
    <x v="2"/>
  </r>
  <r>
    <s v="2019-08-21"/>
    <x v="1"/>
    <x v="1"/>
    <n v="80.599999999999994"/>
    <n v="100.8"/>
    <s v="Aug"/>
    <x v="2"/>
  </r>
  <r>
    <s v="2019-08-21"/>
    <x v="0"/>
    <x v="0"/>
    <n v="24.2"/>
    <n v="35.299999999999997"/>
    <s v="Aug"/>
    <x v="2"/>
  </r>
  <r>
    <s v="2019-08-21"/>
    <x v="1"/>
    <x v="1"/>
    <n v="100.1"/>
    <n v="120"/>
    <s v="Aug"/>
    <x v="2"/>
  </r>
  <r>
    <s v="2019-08-21"/>
    <x v="3"/>
    <x v="2"/>
    <n v="156.30000000000001"/>
    <n v="530.29999999999995"/>
    <s v="Aug"/>
    <x v="2"/>
  </r>
  <r>
    <s v="2019-08-21"/>
    <x v="1"/>
    <x v="2"/>
    <n v="196"/>
    <n v="225.1"/>
    <s v="Aug"/>
    <x v="2"/>
  </r>
  <r>
    <s v="2019-08-21"/>
    <x v="0"/>
    <x v="0"/>
    <n v="30.3"/>
    <n v="35.200000000000003"/>
    <s v="Aug"/>
    <x v="2"/>
  </r>
  <r>
    <s v="2019-08-21"/>
    <x v="2"/>
    <x v="2"/>
    <n v="88.8"/>
    <n v="105.6"/>
    <s v="Aug"/>
    <x v="2"/>
  </r>
  <r>
    <s v="2019-08-21"/>
    <x v="2"/>
    <x v="2"/>
    <n v="98.9"/>
    <n v="120.9"/>
    <s v="Aug"/>
    <x v="2"/>
  </r>
  <r>
    <s v="2019-08-21"/>
    <x v="1"/>
    <x v="2"/>
    <n v="70.599999999999994"/>
    <n v="90.8"/>
    <s v="Aug"/>
    <x v="2"/>
  </r>
  <r>
    <s v="2019-08-21"/>
    <x v="0"/>
    <x v="2"/>
    <n v="36.200000000000003"/>
    <n v="55.3"/>
    <s v="Aug"/>
    <x v="2"/>
  </r>
  <r>
    <s v="2019-08-22"/>
    <x v="0"/>
    <x v="1"/>
    <n v="14.1"/>
    <n v="45"/>
    <s v="Aug"/>
    <x v="3"/>
  </r>
  <r>
    <s v="2019-08-22"/>
    <x v="1"/>
    <x v="1"/>
    <n v="36.299999999999997"/>
    <n v="75.3"/>
    <s v="Aug"/>
    <x v="3"/>
  </r>
  <r>
    <s v="2019-08-22"/>
    <x v="0"/>
    <x v="2"/>
    <n v="28"/>
    <n v="65.099999999999994"/>
    <s v="Aug"/>
    <x v="3"/>
  </r>
  <r>
    <s v="2019-08-22"/>
    <x v="2"/>
    <x v="1"/>
    <n v="86.3"/>
    <n v="120.2"/>
    <s v="Aug"/>
    <x v="3"/>
  </r>
  <r>
    <s v="2019-08-22"/>
    <x v="1"/>
    <x v="1"/>
    <n v="124.8"/>
    <n v="175.6"/>
    <s v="Aug"/>
    <x v="3"/>
  </r>
  <r>
    <s v="2019-08-22"/>
    <x v="1"/>
    <x v="3"/>
    <n v="74.900000000000006"/>
    <n v="120.9"/>
    <s v="Aug"/>
    <x v="3"/>
  </r>
  <r>
    <s v="2019-08-22"/>
    <x v="1"/>
    <x v="1"/>
    <n v="164.6"/>
    <n v="215.8"/>
    <s v="Aug"/>
    <x v="3"/>
  </r>
  <r>
    <s v="2019-08-22"/>
    <x v="0"/>
    <x v="1"/>
    <n v="24.2"/>
    <n v="55.3"/>
    <s v="Aug"/>
    <x v="3"/>
  </r>
  <r>
    <s v="2019-08-22"/>
    <x v="1"/>
    <x v="0"/>
    <n v="60.1"/>
    <n v="105"/>
    <s v="Aug"/>
    <x v="3"/>
  </r>
  <r>
    <s v="2019-08-22"/>
    <x v="2"/>
    <x v="1"/>
    <n v="92.3"/>
    <n v="130.30000000000001"/>
    <s v="Aug"/>
    <x v="3"/>
  </r>
  <r>
    <s v="2019-08-22"/>
    <x v="2"/>
    <x v="3"/>
    <n v="40"/>
    <n v="70.099999999999994"/>
    <s v="Aug"/>
    <x v="3"/>
  </r>
  <r>
    <s v="2019-08-22"/>
    <x v="1"/>
    <x v="3"/>
    <n v="132.30000000000001"/>
    <n v="185.2"/>
    <s v="Aug"/>
    <x v="3"/>
  </r>
  <r>
    <s v="2019-08-22"/>
    <x v="0"/>
    <x v="3"/>
    <n v="12.8"/>
    <n v="40.6"/>
    <s v="Aug"/>
    <x v="3"/>
  </r>
  <r>
    <s v="2019-08-22"/>
    <x v="0"/>
    <x v="2"/>
    <n v="26.9"/>
    <n v="60.9"/>
    <s v="Aug"/>
    <x v="3"/>
  </r>
  <r>
    <s v="2019-08-22"/>
    <x v="0"/>
    <x v="2"/>
    <n v="28.6"/>
    <n v="65.8"/>
    <s v="Aug"/>
    <x v="3"/>
  </r>
  <r>
    <s v="2019-08-22"/>
    <x v="1"/>
    <x v="1"/>
    <n v="144.19999999999999"/>
    <n v="195.3"/>
    <s v="Aug"/>
    <x v="3"/>
  </r>
  <r>
    <s v="2019-08-22"/>
    <x v="1"/>
    <x v="1"/>
    <n v="34.1"/>
    <n v="75"/>
    <s v="Aug"/>
    <x v="3"/>
  </r>
  <r>
    <s v="2019-08-23"/>
    <x v="0"/>
    <x v="1"/>
    <n v="28.3"/>
    <n v="45.3"/>
    <s v="Aug"/>
    <x v="4"/>
  </r>
  <r>
    <s v="2019-08-23"/>
    <x v="0"/>
    <x v="1"/>
    <n v="30"/>
    <n v="45.1"/>
    <s v="Aug"/>
    <x v="4"/>
  </r>
  <r>
    <s v="2019-08-23"/>
    <x v="0"/>
    <x v="1"/>
    <n v="32.299999999999997"/>
    <n v="45.2"/>
    <s v="Aug"/>
    <x v="4"/>
  </r>
  <r>
    <s v="2019-08-23"/>
    <x v="0"/>
    <x v="1"/>
    <n v="36.799999999999997"/>
    <n v="55.6"/>
    <s v="Aug"/>
    <x v="4"/>
  </r>
  <r>
    <s v="2019-08-23"/>
    <x v="0"/>
    <x v="2"/>
    <n v="24.9"/>
    <n v="40.9"/>
    <s v="Aug"/>
    <x v="4"/>
  </r>
  <r>
    <s v="2019-08-23"/>
    <x v="3"/>
    <x v="2"/>
    <n v="368.6"/>
    <n v="640.79999999999995"/>
    <s v="Aug"/>
    <x v="4"/>
  </r>
  <r>
    <s v="2019-08-23"/>
    <x v="0"/>
    <x v="3"/>
    <n v="30.2"/>
    <n v="50.3"/>
    <s v="Aug"/>
    <x v="4"/>
  </r>
  <r>
    <s v="2019-08-23"/>
    <x v="0"/>
    <x v="1"/>
    <n v="32.1"/>
    <n v="45"/>
    <s v="Aug"/>
    <x v="4"/>
  </r>
  <r>
    <s v="2019-08-23"/>
    <x v="0"/>
    <x v="1"/>
    <n v="32.299999999999997"/>
    <n v="40.299999999999997"/>
    <s v="Aug"/>
    <x v="4"/>
  </r>
  <r>
    <s v="2019-08-23"/>
    <x v="2"/>
    <x v="1"/>
    <n v="108"/>
    <n v="130.1"/>
    <s v="Aug"/>
    <x v="4"/>
  </r>
  <r>
    <s v="2019-08-23"/>
    <x v="3"/>
    <x v="2"/>
    <n v="102.3"/>
    <n v="630.20000000000005"/>
    <s v="Aug"/>
    <x v="4"/>
  </r>
  <r>
    <s v="2019-08-23"/>
    <x v="3"/>
    <x v="1"/>
    <n v="196.8"/>
    <n v="405.6"/>
    <s v="Aug"/>
    <x v="4"/>
  </r>
  <r>
    <s v="2019-08-23"/>
    <x v="2"/>
    <x v="0"/>
    <n v="44.9"/>
    <n v="50.9"/>
    <s v="Aug"/>
    <x v="4"/>
  </r>
  <r>
    <s v="2019-08-23"/>
    <x v="0"/>
    <x v="1"/>
    <n v="36.6"/>
    <n v="55.8"/>
    <s v="Aug"/>
    <x v="4"/>
  </r>
  <r>
    <s v="2019-08-23"/>
    <x v="0"/>
    <x v="2"/>
    <n v="34.200000000000003"/>
    <n v="50.3"/>
    <s v="Aug"/>
    <x v="4"/>
  </r>
  <r>
    <s v="2019-08-26"/>
    <x v="2"/>
    <x v="1"/>
    <n v="108.1"/>
    <n v="130"/>
    <s v="Aug"/>
    <x v="0"/>
  </r>
  <r>
    <s v="2019-08-26"/>
    <x v="1"/>
    <x v="2"/>
    <n v="200.3"/>
    <n v="230.3"/>
    <s v="Aug"/>
    <x v="0"/>
  </r>
  <r>
    <s v="2019-08-26"/>
    <x v="2"/>
    <x v="4"/>
    <n v="50"/>
    <n v="65.099999999999994"/>
    <s v="Aug"/>
    <x v="0"/>
  </r>
  <r>
    <s v="2019-08-26"/>
    <x v="1"/>
    <x v="1"/>
    <n v="48.3"/>
    <n v="65.2"/>
    <s v="Aug"/>
    <x v="0"/>
  </r>
  <r>
    <s v="2019-08-26"/>
    <x v="1"/>
    <x v="2"/>
    <n v="114.8"/>
    <n v="135.6"/>
    <s v="Aug"/>
    <x v="0"/>
  </r>
  <r>
    <s v="2019-08-26"/>
    <x v="2"/>
    <x v="2"/>
    <n v="74.900000000000006"/>
    <n v="95.9"/>
    <s v="Aug"/>
    <x v="0"/>
  </r>
  <r>
    <s v="2019-08-26"/>
    <x v="2"/>
    <x v="2"/>
    <n v="92.6"/>
    <n v="110.8"/>
    <s v="Aug"/>
    <x v="0"/>
  </r>
  <r>
    <s v="2019-08-26"/>
    <x v="1"/>
    <x v="1"/>
    <n v="116.2"/>
    <n v="145.30000000000001"/>
    <s v="Aug"/>
    <x v="0"/>
  </r>
  <r>
    <s v="2019-08-26"/>
    <x v="0"/>
    <x v="2"/>
    <n v="26.1"/>
    <n v="40"/>
    <s v="Aug"/>
    <x v="0"/>
  </r>
  <r>
    <s v="2019-08-26"/>
    <x v="0"/>
    <x v="1"/>
    <n v="28.3"/>
    <n v="40.299999999999997"/>
    <s v="Aug"/>
    <x v="0"/>
  </r>
  <r>
    <s v="2019-08-26"/>
    <x v="0"/>
    <x v="1"/>
    <n v="32"/>
    <n v="50.1"/>
    <s v="Aug"/>
    <x v="0"/>
  </r>
  <r>
    <s v="2019-08-27"/>
    <x v="3"/>
    <x v="1"/>
    <n v="114.3"/>
    <n v="480.2"/>
    <s v="Aug"/>
    <x v="1"/>
  </r>
  <r>
    <s v="2019-08-27"/>
    <x v="1"/>
    <x v="1"/>
    <n v="130.80000000000001"/>
    <n v="180.6"/>
    <s v="Aug"/>
    <x v="1"/>
  </r>
  <r>
    <s v="2019-08-27"/>
    <x v="2"/>
    <x v="2"/>
    <n v="96.9"/>
    <n v="140.9"/>
    <s v="Aug"/>
    <x v="1"/>
  </r>
  <r>
    <s v="2019-08-27"/>
    <x v="0"/>
    <x v="2"/>
    <n v="16.600000000000001"/>
    <n v="50.8"/>
    <s v="Aug"/>
    <x v="1"/>
  </r>
  <r>
    <s v="2019-08-27"/>
    <x v="2"/>
    <x v="1"/>
    <n v="94.2"/>
    <n v="130.30000000000001"/>
    <s v="Aug"/>
    <x v="1"/>
  </r>
  <r>
    <s v="2019-08-27"/>
    <x v="0"/>
    <x v="2"/>
    <n v="28.1"/>
    <n v="65"/>
    <s v="Aug"/>
    <x v="1"/>
  </r>
  <r>
    <s v="2019-08-27"/>
    <x v="2"/>
    <x v="1"/>
    <n v="78.3"/>
    <n v="115.3"/>
    <s v="Aug"/>
    <x v="1"/>
  </r>
  <r>
    <s v="2019-08-27"/>
    <x v="0"/>
    <x v="2"/>
    <n v="24"/>
    <n v="60.1"/>
    <s v="Aug"/>
    <x v="1"/>
  </r>
  <r>
    <s v="2019-08-27"/>
    <x v="0"/>
    <x v="0"/>
    <n v="10.3"/>
    <n v="40.200000000000003"/>
    <s v="Aug"/>
    <x v="1"/>
  </r>
  <r>
    <s v="2019-08-27"/>
    <x v="1"/>
    <x v="0"/>
    <n v="46.8"/>
    <n v="90.6"/>
    <s v="Aug"/>
    <x v="1"/>
  </r>
  <r>
    <s v="2019-08-27"/>
    <x v="3"/>
    <x v="1"/>
    <n v="338.9"/>
    <n v="625.9"/>
    <s v="Aug"/>
    <x v="1"/>
  </r>
  <r>
    <s v="2019-08-27"/>
    <x v="0"/>
    <x v="1"/>
    <n v="24.6"/>
    <n v="55.8"/>
    <s v="Aug"/>
    <x v="1"/>
  </r>
  <r>
    <s v="2019-08-27"/>
    <x v="1"/>
    <x v="1"/>
    <n v="92.2"/>
    <n v="140.30000000000001"/>
    <s v="Aug"/>
    <x v="1"/>
  </r>
  <r>
    <s v="2019-08-27"/>
    <x v="1"/>
    <x v="1"/>
    <n v="154.1"/>
    <n v="205"/>
    <s v="Aug"/>
    <x v="1"/>
  </r>
  <r>
    <s v="2019-08-27"/>
    <x v="2"/>
    <x v="1"/>
    <n v="84.3"/>
    <n v="120.3"/>
    <s v="Aug"/>
    <x v="1"/>
  </r>
  <r>
    <s v="2019-08-28"/>
    <x v="1"/>
    <x v="1"/>
    <n v="144"/>
    <n v="170.1"/>
    <s v="Aug"/>
    <x v="2"/>
  </r>
  <r>
    <s v="2019-08-28"/>
    <x v="2"/>
    <x v="2"/>
    <n v="92.3"/>
    <n v="120.2"/>
    <s v="Aug"/>
    <x v="2"/>
  </r>
  <r>
    <s v="2019-08-28"/>
    <x v="1"/>
    <x v="2"/>
    <n v="100.8"/>
    <n v="125.6"/>
    <s v="Aug"/>
    <x v="2"/>
  </r>
  <r>
    <s v="2019-08-28"/>
    <x v="2"/>
    <x v="1"/>
    <n v="116.9"/>
    <n v="145.9"/>
    <s v="Aug"/>
    <x v="2"/>
  </r>
  <r>
    <s v="2019-08-28"/>
    <x v="1"/>
    <x v="2"/>
    <n v="144.6"/>
    <n v="180.8"/>
    <s v="Aug"/>
    <x v="2"/>
  </r>
  <r>
    <s v="2019-08-28"/>
    <x v="1"/>
    <x v="3"/>
    <n v="158.19999999999999"/>
    <n v="205.3"/>
    <s v="Aug"/>
    <x v="2"/>
  </r>
  <r>
    <s v="2019-08-28"/>
    <x v="3"/>
    <x v="2"/>
    <n v="126.1"/>
    <n v="670"/>
    <s v="Aug"/>
    <x v="2"/>
  </r>
  <r>
    <s v="2019-08-28"/>
    <x v="2"/>
    <x v="1"/>
    <n v="94.3"/>
    <n v="120.3"/>
    <s v="Aug"/>
    <x v="2"/>
  </r>
  <r>
    <s v="2019-08-28"/>
    <x v="1"/>
    <x v="3"/>
    <n v="150"/>
    <n v="200.1"/>
    <s v="Aug"/>
    <x v="2"/>
  </r>
  <r>
    <s v="2019-08-28"/>
    <x v="0"/>
    <x v="2"/>
    <n v="30.3"/>
    <n v="40.200000000000003"/>
    <s v="Aug"/>
    <x v="2"/>
  </r>
  <r>
    <s v="2019-08-28"/>
    <x v="0"/>
    <x v="2"/>
    <n v="30.8"/>
    <n v="45.6"/>
    <s v="Aug"/>
    <x v="2"/>
  </r>
  <r>
    <s v="2019-08-28"/>
    <x v="1"/>
    <x v="2"/>
    <n v="178.9"/>
    <n v="210.9"/>
    <s v="Aug"/>
    <x v="2"/>
  </r>
  <r>
    <s v="2019-08-28"/>
    <x v="0"/>
    <x v="1"/>
    <n v="42.6"/>
    <n v="55.8"/>
    <s v="Aug"/>
    <x v="2"/>
  </r>
  <r>
    <s v="2019-08-28"/>
    <x v="1"/>
    <x v="1"/>
    <n v="148.19999999999999"/>
    <n v="175.3"/>
    <s v="Aug"/>
    <x v="2"/>
  </r>
  <r>
    <s v="2019-08-28"/>
    <x v="2"/>
    <x v="4"/>
    <n v="46.1"/>
    <n v="60"/>
    <s v="Aug"/>
    <x v="2"/>
  </r>
  <r>
    <s v="2019-08-29"/>
    <x v="0"/>
    <x v="1"/>
    <n v="20.3"/>
    <n v="50.3"/>
    <s v="Aug"/>
    <x v="3"/>
  </r>
  <r>
    <s v="2019-08-29"/>
    <x v="0"/>
    <x v="1"/>
    <n v="12"/>
    <n v="40.1"/>
    <s v="Aug"/>
    <x v="3"/>
  </r>
  <r>
    <s v="2019-08-29"/>
    <x v="3"/>
    <x v="1"/>
    <n v="266.3"/>
    <n v="505.2"/>
    <s v="Aug"/>
    <x v="3"/>
  </r>
  <r>
    <s v="2019-08-29"/>
    <x v="0"/>
    <x v="2"/>
    <n v="20.8"/>
    <n v="55.6"/>
    <s v="Aug"/>
    <x v="3"/>
  </r>
  <r>
    <s v="2019-08-29"/>
    <x v="1"/>
    <x v="3"/>
    <n v="120.9"/>
    <n v="170.9"/>
    <s v="Aug"/>
    <x v="3"/>
  </r>
  <r>
    <s v="2019-08-29"/>
    <x v="0"/>
    <x v="2"/>
    <n v="14.6"/>
    <n v="50.8"/>
    <s v="Aug"/>
    <x v="3"/>
  </r>
  <r>
    <s v="2019-08-29"/>
    <x v="0"/>
    <x v="1"/>
    <n v="12.2"/>
    <n v="40.299999999999997"/>
    <s v="Aug"/>
    <x v="3"/>
  </r>
  <r>
    <s v="2019-08-29"/>
    <x v="3"/>
    <x v="1"/>
    <n v="104.1"/>
    <n v="565"/>
    <s v="Aug"/>
    <x v="3"/>
  </r>
  <r>
    <s v="2019-08-29"/>
    <x v="0"/>
    <x v="0"/>
    <n v="10.3"/>
    <n v="40.299999999999997"/>
    <s v="Aug"/>
    <x v="3"/>
  </r>
  <r>
    <s v="2019-08-29"/>
    <x v="0"/>
    <x v="2"/>
    <n v="18"/>
    <n v="55.1"/>
    <s v="Aug"/>
    <x v="3"/>
  </r>
  <r>
    <s v="2019-08-29"/>
    <x v="2"/>
    <x v="1"/>
    <n v="72.3"/>
    <n v="110.2"/>
    <s v="Aug"/>
    <x v="3"/>
  </r>
  <r>
    <s v="2019-08-29"/>
    <x v="0"/>
    <x v="1"/>
    <n v="10.8"/>
    <n v="40.6"/>
    <s v="Aug"/>
    <x v="3"/>
  </r>
  <r>
    <s v="2019-08-29"/>
    <x v="0"/>
    <x v="1"/>
    <n v="18.899999999999999"/>
    <n v="45.9"/>
    <s v="Aug"/>
    <x v="3"/>
  </r>
  <r>
    <s v="2019-08-29"/>
    <x v="0"/>
    <x v="1"/>
    <n v="18.600000000000001"/>
    <n v="50.8"/>
    <s v="Aug"/>
    <x v="3"/>
  </r>
  <r>
    <s v="2019-08-30"/>
    <x v="2"/>
    <x v="1"/>
    <n v="104.2"/>
    <n v="135.30000000000001"/>
    <s v="Aug"/>
    <x v="4"/>
  </r>
  <r>
    <s v="2019-08-30"/>
    <x v="0"/>
    <x v="1"/>
    <n v="32.1"/>
    <n v="45"/>
    <s v="Aug"/>
    <x v="4"/>
  </r>
  <r>
    <s v="2019-08-30"/>
    <x v="2"/>
    <x v="2"/>
    <n v="92.3"/>
    <n v="110.3"/>
    <s v="Aug"/>
    <x v="4"/>
  </r>
  <r>
    <s v="2019-08-30"/>
    <x v="2"/>
    <x v="1"/>
    <n v="102"/>
    <n v="125.1"/>
    <s v="Aug"/>
    <x v="4"/>
  </r>
  <r>
    <s v="2019-08-30"/>
    <x v="0"/>
    <x v="2"/>
    <n v="36.299999999999997"/>
    <n v="45.2"/>
    <s v="Aug"/>
    <x v="4"/>
  </r>
  <r>
    <s v="2019-08-30"/>
    <x v="0"/>
    <x v="1"/>
    <n v="34.799999999999997"/>
    <n v="45.6"/>
    <s v="Aug"/>
    <x v="4"/>
  </r>
  <r>
    <s v="2019-08-30"/>
    <x v="2"/>
    <x v="0"/>
    <n v="32.9"/>
    <n v="45.9"/>
    <s v="Aug"/>
    <x v="4"/>
  </r>
  <r>
    <s v="2019-08-30"/>
    <x v="0"/>
    <x v="1"/>
    <n v="30.6"/>
    <n v="50.8"/>
    <s v="Aug"/>
    <x v="4"/>
  </r>
  <r>
    <s v="2019-08-30"/>
    <x v="1"/>
    <x v="1"/>
    <n v="66.2"/>
    <n v="90.3"/>
    <s v="Aug"/>
    <x v="4"/>
  </r>
  <r>
    <s v="2019-08-30"/>
    <x v="0"/>
    <x v="1"/>
    <n v="36.1"/>
    <n v="50"/>
    <s v="Aug"/>
    <x v="4"/>
  </r>
  <r>
    <s v="2019-08-30"/>
    <x v="0"/>
    <x v="0"/>
    <n v="26.3"/>
    <n v="35.299999999999997"/>
    <s v="Aug"/>
    <x v="4"/>
  </r>
  <r>
    <s v="2019-08-30"/>
    <x v="0"/>
    <x v="0"/>
    <n v="26"/>
    <n v="35.1"/>
    <s v="Aug"/>
    <x v="4"/>
  </r>
  <r>
    <s v="2019-08-30"/>
    <x v="2"/>
    <x v="4"/>
    <n v="40.299999999999997"/>
    <n v="65.2"/>
    <s v="Aug"/>
    <x v="4"/>
  </r>
  <r>
    <s v="2019-09-02"/>
    <x v="0"/>
    <x v="2"/>
    <n v="26.8"/>
    <n v="40.6"/>
    <s v="Sep"/>
    <x v="0"/>
  </r>
  <r>
    <s v="2019-09-02"/>
    <x v="3"/>
    <x v="1"/>
    <n v="614.9"/>
    <n v="905.9"/>
    <s v="Sep"/>
    <x v="0"/>
  </r>
  <r>
    <s v="2019-09-02"/>
    <x v="2"/>
    <x v="1"/>
    <n v="112.6"/>
    <n v="140.80000000000001"/>
    <s v="Sep"/>
    <x v="0"/>
  </r>
  <r>
    <s v="2019-09-02"/>
    <x v="3"/>
    <x v="1"/>
    <n v="620.20000000000005"/>
    <n v="1125.3"/>
    <s v="Sep"/>
    <x v="0"/>
  </r>
  <r>
    <s v="2019-09-02"/>
    <x v="3"/>
    <x v="1"/>
    <n v="120.1"/>
    <n v="300"/>
    <s v="Sep"/>
    <x v="0"/>
  </r>
  <r>
    <s v="2019-09-02"/>
    <x v="1"/>
    <x v="1"/>
    <n v="116.3"/>
    <n v="145.30000000000001"/>
    <s v="Sep"/>
    <x v="0"/>
  </r>
  <r>
    <s v="2019-09-02"/>
    <x v="0"/>
    <x v="2"/>
    <n v="38"/>
    <n v="55.1"/>
    <s v="Sep"/>
    <x v="0"/>
  </r>
  <r>
    <s v="2019-09-02"/>
    <x v="3"/>
    <x v="2"/>
    <n v="144.30000000000001"/>
    <n v="340.2"/>
    <s v="Sep"/>
    <x v="0"/>
  </r>
  <r>
    <s v="2019-09-02"/>
    <x v="0"/>
    <x v="2"/>
    <n v="40.799999999999997"/>
    <n v="55.6"/>
    <s v="Sep"/>
    <x v="0"/>
  </r>
  <r>
    <s v="2019-09-02"/>
    <x v="3"/>
    <x v="2"/>
    <n v="352.9"/>
    <n v="975.9"/>
    <s v="Sep"/>
    <x v="0"/>
  </r>
  <r>
    <s v="2019-09-02"/>
    <x v="3"/>
    <x v="1"/>
    <n v="538.6"/>
    <n v="735.8"/>
    <s v="Sep"/>
    <x v="0"/>
  </r>
  <r>
    <s v="2019-09-02"/>
    <x v="0"/>
    <x v="2"/>
    <n v="38.200000000000003"/>
    <n v="55.3"/>
    <s v="Sep"/>
    <x v="0"/>
  </r>
  <r>
    <s v="2019-09-02"/>
    <x v="0"/>
    <x v="1"/>
    <n v="34.1"/>
    <n v="45"/>
    <s v="Sep"/>
    <x v="0"/>
  </r>
  <r>
    <s v="2019-09-02"/>
    <x v="3"/>
    <x v="2"/>
    <n v="414.3"/>
    <n v="635.29999999999995"/>
    <s v="Sep"/>
    <x v="0"/>
  </r>
  <r>
    <s v="2019-09-03"/>
    <x v="3"/>
    <x v="4"/>
    <n v="298"/>
    <n v="550.1"/>
    <s v="Sep"/>
    <x v="1"/>
  </r>
  <r>
    <s v="2019-09-03"/>
    <x v="3"/>
    <x v="2"/>
    <n v="294.3"/>
    <n v="600.20000000000005"/>
    <s v="Sep"/>
    <x v="1"/>
  </r>
  <r>
    <s v="2019-09-03"/>
    <x v="1"/>
    <x v="1"/>
    <n v="136.80000000000001"/>
    <n v="190.6"/>
    <s v="Sep"/>
    <x v="1"/>
  </r>
  <r>
    <s v="2019-09-03"/>
    <x v="1"/>
    <x v="3"/>
    <n v="58.9"/>
    <n v="105.9"/>
    <s v="Sep"/>
    <x v="1"/>
  </r>
  <r>
    <s v="2019-09-03"/>
    <x v="2"/>
    <x v="1"/>
    <n v="98.6"/>
    <n v="135.80000000000001"/>
    <s v="Sep"/>
    <x v="1"/>
  </r>
  <r>
    <s v="2019-09-03"/>
    <x v="1"/>
    <x v="0"/>
    <n v="80.2"/>
    <n v="125.3"/>
    <s v="Sep"/>
    <x v="1"/>
  </r>
  <r>
    <s v="2019-09-03"/>
    <x v="1"/>
    <x v="3"/>
    <n v="42.1"/>
    <n v="85"/>
    <s v="Sep"/>
    <x v="1"/>
  </r>
  <r>
    <s v="2019-09-03"/>
    <x v="1"/>
    <x v="2"/>
    <n v="188.3"/>
    <n v="255.3"/>
    <s v="Sep"/>
    <x v="1"/>
  </r>
  <r>
    <s v="2019-09-03"/>
    <x v="0"/>
    <x v="1"/>
    <n v="14"/>
    <n v="45.1"/>
    <s v="Sep"/>
    <x v="1"/>
  </r>
  <r>
    <s v="2019-09-03"/>
    <x v="0"/>
    <x v="1"/>
    <n v="22.3"/>
    <n v="50.2"/>
    <s v="Sep"/>
    <x v="1"/>
  </r>
  <r>
    <s v="2019-09-03"/>
    <x v="0"/>
    <x v="1"/>
    <n v="10.8"/>
    <n v="40.6"/>
    <s v="Sep"/>
    <x v="1"/>
  </r>
  <r>
    <s v="2019-09-03"/>
    <x v="3"/>
    <x v="2"/>
    <n v="170.9"/>
    <n v="715.9"/>
    <s v="Sep"/>
    <x v="1"/>
  </r>
  <r>
    <s v="2019-09-03"/>
    <x v="3"/>
    <x v="1"/>
    <n v="94.6"/>
    <n v="810.8"/>
    <s v="Sep"/>
    <x v="1"/>
  </r>
  <r>
    <s v="2019-09-03"/>
    <x v="0"/>
    <x v="1"/>
    <n v="12.2"/>
    <n v="40.299999999999997"/>
    <s v="Sep"/>
    <x v="1"/>
  </r>
  <r>
    <s v="2019-09-03"/>
    <x v="1"/>
    <x v="1"/>
    <n v="190.1"/>
    <n v="250"/>
    <s v="Sep"/>
    <x v="1"/>
  </r>
  <r>
    <s v="2019-09-04"/>
    <x v="0"/>
    <x v="0"/>
    <n v="26.3"/>
    <n v="35.299999999999997"/>
    <s v="Sep"/>
    <x v="2"/>
  </r>
  <r>
    <s v="2019-09-04"/>
    <x v="1"/>
    <x v="0"/>
    <n v="82"/>
    <n v="95.1"/>
    <s v="Sep"/>
    <x v="2"/>
  </r>
  <r>
    <s v="2019-09-04"/>
    <x v="1"/>
    <x v="2"/>
    <n v="212.3"/>
    <n v="250.2"/>
    <s v="Sep"/>
    <x v="2"/>
  </r>
  <r>
    <s v="2019-09-04"/>
    <x v="0"/>
    <x v="1"/>
    <n v="26.8"/>
    <n v="45.6"/>
    <s v="Sep"/>
    <x v="2"/>
  </r>
  <r>
    <s v="2019-09-04"/>
    <x v="0"/>
    <x v="1"/>
    <n v="28.9"/>
    <n v="45.9"/>
    <s v="Sep"/>
    <x v="2"/>
  </r>
  <r>
    <s v="2019-09-04"/>
    <x v="0"/>
    <x v="2"/>
    <n v="30.6"/>
    <n v="45.8"/>
    <s v="Sep"/>
    <x v="2"/>
  </r>
  <r>
    <s v="2019-09-04"/>
    <x v="1"/>
    <x v="1"/>
    <n v="136.19999999999999"/>
    <n v="170.3"/>
    <s v="Sep"/>
    <x v="2"/>
  </r>
  <r>
    <s v="2019-09-04"/>
    <x v="0"/>
    <x v="1"/>
    <n v="30.1"/>
    <n v="50"/>
    <s v="Sep"/>
    <x v="2"/>
  </r>
  <r>
    <s v="2019-09-04"/>
    <x v="1"/>
    <x v="1"/>
    <n v="46.3"/>
    <n v="60.3"/>
    <s v="Sep"/>
    <x v="2"/>
  </r>
  <r>
    <s v="2019-09-04"/>
    <x v="1"/>
    <x v="2"/>
    <n v="100"/>
    <n v="120.1"/>
    <s v="Sep"/>
    <x v="2"/>
  </r>
  <r>
    <s v="2019-09-04"/>
    <x v="0"/>
    <x v="2"/>
    <n v="36.299999999999997"/>
    <n v="55.2"/>
    <s v="Sep"/>
    <x v="2"/>
  </r>
  <r>
    <s v="2019-09-04"/>
    <x v="1"/>
    <x v="1"/>
    <n v="160.80000000000001"/>
    <n v="200.6"/>
    <s v="Sep"/>
    <x v="2"/>
  </r>
  <r>
    <s v="2019-09-04"/>
    <x v="0"/>
    <x v="1"/>
    <n v="34.9"/>
    <n v="55.9"/>
    <s v="Sep"/>
    <x v="2"/>
  </r>
  <r>
    <s v="2019-09-04"/>
    <x v="1"/>
    <x v="0"/>
    <n v="56.6"/>
    <n v="70.8"/>
    <s v="Sep"/>
    <x v="2"/>
  </r>
  <r>
    <s v="2019-09-04"/>
    <x v="0"/>
    <x v="1"/>
    <n v="32.200000000000003"/>
    <n v="50.3"/>
    <s v="Sep"/>
    <x v="2"/>
  </r>
  <r>
    <s v="2019-09-04"/>
    <x v="1"/>
    <x v="1"/>
    <n v="50.1"/>
    <n v="65"/>
    <s v="Sep"/>
    <x v="2"/>
  </r>
  <r>
    <s v="2019-09-04"/>
    <x v="0"/>
    <x v="2"/>
    <n v="38.299999999999997"/>
    <n v="55.3"/>
    <s v="Sep"/>
    <x v="2"/>
  </r>
  <r>
    <s v="2019-09-05"/>
    <x v="3"/>
    <x v="1"/>
    <n v="608"/>
    <n v="1280.0999999999999"/>
    <s v="Sep"/>
    <x v="3"/>
  </r>
  <r>
    <s v="2019-09-05"/>
    <x v="2"/>
    <x v="4"/>
    <n v="12.3"/>
    <n v="40.200000000000003"/>
    <s v="Sep"/>
    <x v="3"/>
  </r>
  <r>
    <s v="2019-09-05"/>
    <x v="1"/>
    <x v="2"/>
    <n v="26.8"/>
    <n v="70.599999999999994"/>
    <s v="Sep"/>
    <x v="3"/>
  </r>
  <r>
    <s v="2019-09-05"/>
    <x v="1"/>
    <x v="1"/>
    <n v="82.9"/>
    <n v="130.9"/>
    <s v="Sep"/>
    <x v="3"/>
  </r>
  <r>
    <s v="2019-09-05"/>
    <x v="0"/>
    <x v="2"/>
    <n v="30.6"/>
    <n v="65.8"/>
    <s v="Sep"/>
    <x v="3"/>
  </r>
  <r>
    <s v="2019-09-05"/>
    <x v="0"/>
    <x v="3"/>
    <n v="12.2"/>
    <n v="40.299999999999997"/>
    <s v="Sep"/>
    <x v="3"/>
  </r>
  <r>
    <s v="2019-09-05"/>
    <x v="0"/>
    <x v="2"/>
    <n v="16.100000000000001"/>
    <n v="50"/>
    <s v="Sep"/>
    <x v="3"/>
  </r>
  <r>
    <s v="2019-09-05"/>
    <x v="1"/>
    <x v="1"/>
    <n v="144.30000000000001"/>
    <n v="200.3"/>
    <s v="Sep"/>
    <x v="3"/>
  </r>
  <r>
    <s v="2019-09-05"/>
    <x v="2"/>
    <x v="1"/>
    <n v="90"/>
    <n v="130.1"/>
    <s v="Sep"/>
    <x v="3"/>
  </r>
  <r>
    <s v="2019-09-05"/>
    <x v="1"/>
    <x v="1"/>
    <n v="104.3"/>
    <n v="155.19999999999999"/>
    <s v="Sep"/>
    <x v="3"/>
  </r>
  <r>
    <s v="2019-09-05"/>
    <x v="2"/>
    <x v="1"/>
    <n v="78.8"/>
    <n v="115.6"/>
    <s v="Sep"/>
    <x v="3"/>
  </r>
  <r>
    <s v="2019-09-05"/>
    <x v="2"/>
    <x v="1"/>
    <n v="78.900000000000006"/>
    <n v="115.9"/>
    <s v="Sep"/>
    <x v="3"/>
  </r>
  <r>
    <s v="2019-09-05"/>
    <x v="1"/>
    <x v="1"/>
    <n v="168.6"/>
    <n v="225.8"/>
    <s v="Sep"/>
    <x v="3"/>
  </r>
  <r>
    <s v="2019-09-05"/>
    <x v="1"/>
    <x v="2"/>
    <n v="72.2"/>
    <n v="125.3"/>
    <s v="Sep"/>
    <x v="3"/>
  </r>
  <r>
    <s v="2019-09-05"/>
    <x v="1"/>
    <x v="4"/>
    <n v="78.099999999999994"/>
    <n v="125"/>
    <s v="Sep"/>
    <x v="3"/>
  </r>
  <r>
    <s v="2019-09-06"/>
    <x v="2"/>
    <x v="1"/>
    <n v="118.3"/>
    <n v="145.30000000000001"/>
    <s v="Sep"/>
    <x v="4"/>
  </r>
  <r>
    <s v="2019-09-06"/>
    <x v="1"/>
    <x v="0"/>
    <n v="108"/>
    <n v="120.1"/>
    <s v="Sep"/>
    <x v="4"/>
  </r>
  <r>
    <s v="2019-09-06"/>
    <x v="3"/>
    <x v="3"/>
    <n v="114.3"/>
    <n v="655.20000000000005"/>
    <s v="Sep"/>
    <x v="4"/>
  </r>
  <r>
    <s v="2019-09-06"/>
    <x v="2"/>
    <x v="3"/>
    <n v="38.799999999999997"/>
    <n v="60.6"/>
    <s v="Sep"/>
    <x v="4"/>
  </r>
  <r>
    <s v="2019-09-06"/>
    <x v="0"/>
    <x v="1"/>
    <n v="30.9"/>
    <n v="40.9"/>
    <s v="Sep"/>
    <x v="4"/>
  </r>
  <r>
    <s v="2019-09-06"/>
    <x v="1"/>
    <x v="1"/>
    <n v="94.6"/>
    <n v="125.8"/>
    <s v="Sep"/>
    <x v="4"/>
  </r>
  <r>
    <s v="2019-09-06"/>
    <x v="0"/>
    <x v="3"/>
    <n v="26.2"/>
    <n v="50.3"/>
    <s v="Sep"/>
    <x v="4"/>
  </r>
  <r>
    <s v="2019-09-06"/>
    <x v="0"/>
    <x v="1"/>
    <n v="42.1"/>
    <n v="55"/>
    <s v="Sep"/>
    <x v="4"/>
  </r>
  <r>
    <s v="2019-09-06"/>
    <x v="0"/>
    <x v="1"/>
    <n v="30.3"/>
    <n v="45.3"/>
    <s v="Sep"/>
    <x v="4"/>
  </r>
  <r>
    <s v="2019-09-06"/>
    <x v="1"/>
    <x v="3"/>
    <n v="94"/>
    <n v="130.1"/>
    <s v="Sep"/>
    <x v="4"/>
  </r>
  <r>
    <s v="2019-09-06"/>
    <x v="1"/>
    <x v="1"/>
    <n v="88.3"/>
    <n v="110.2"/>
    <s v="Sep"/>
    <x v="4"/>
  </r>
  <r>
    <s v="2019-09-06"/>
    <x v="1"/>
    <x v="2"/>
    <n v="132.80000000000001"/>
    <n v="165.6"/>
    <s v="Sep"/>
    <x v="4"/>
  </r>
  <r>
    <s v="2019-09-06"/>
    <x v="1"/>
    <x v="2"/>
    <n v="174.9"/>
    <n v="215.9"/>
    <s v="Sep"/>
    <x v="4"/>
  </r>
  <r>
    <s v="2019-09-06"/>
    <x v="0"/>
    <x v="2"/>
    <n v="38.6"/>
    <n v="50.8"/>
    <s v="Sep"/>
    <x v="4"/>
  </r>
  <r>
    <s v="2019-09-06"/>
    <x v="0"/>
    <x v="1"/>
    <n v="40.200000000000003"/>
    <n v="55.3"/>
    <s v="Sep"/>
    <x v="4"/>
  </r>
  <r>
    <s v="2019-09-06"/>
    <x v="1"/>
    <x v="1"/>
    <n v="136.1"/>
    <n v="165"/>
    <s v="Sep"/>
    <x v="4"/>
  </r>
  <r>
    <s v="2019-09-06"/>
    <x v="1"/>
    <x v="2"/>
    <n v="72.3"/>
    <n v="90.3"/>
    <s v="Sep"/>
    <x v="4"/>
  </r>
  <r>
    <s v="2019-09-09"/>
    <x v="3"/>
    <x v="4"/>
    <n v="232"/>
    <n v="460.1"/>
    <s v="Sep"/>
    <x v="0"/>
  </r>
  <r>
    <s v="2019-09-09"/>
    <x v="0"/>
    <x v="2"/>
    <n v="42.3"/>
    <n v="55.2"/>
    <s v="Sep"/>
    <x v="0"/>
  </r>
  <r>
    <s v="2019-09-09"/>
    <x v="0"/>
    <x v="1"/>
    <n v="40.799999999999997"/>
    <n v="55.6"/>
    <s v="Sep"/>
    <x v="0"/>
  </r>
  <r>
    <s v="2019-09-09"/>
    <x v="1"/>
    <x v="1"/>
    <n v="126.9"/>
    <n v="155.9"/>
    <s v="Sep"/>
    <x v="0"/>
  </r>
  <r>
    <s v="2019-09-09"/>
    <x v="0"/>
    <x v="2"/>
    <n v="36.6"/>
    <n v="55.8"/>
    <s v="Sep"/>
    <x v="0"/>
  </r>
  <r>
    <s v="2019-09-09"/>
    <x v="2"/>
    <x v="1"/>
    <n v="86.2"/>
    <n v="110.3"/>
    <s v="Sep"/>
    <x v="0"/>
  </r>
  <r>
    <s v="2019-09-09"/>
    <x v="3"/>
    <x v="4"/>
    <n v="162.1"/>
    <n v="410"/>
    <s v="Sep"/>
    <x v="0"/>
  </r>
  <r>
    <s v="2019-09-09"/>
    <x v="3"/>
    <x v="1"/>
    <n v="282.3"/>
    <n v="655.29999999999995"/>
    <s v="Sep"/>
    <x v="0"/>
  </r>
  <r>
    <s v="2019-09-09"/>
    <x v="0"/>
    <x v="1"/>
    <n v="28"/>
    <n v="45.1"/>
    <s v="Sep"/>
    <x v="0"/>
  </r>
  <r>
    <s v="2019-09-09"/>
    <x v="0"/>
    <x v="2"/>
    <n v="34.299999999999997"/>
    <n v="50.2"/>
    <s v="Sep"/>
    <x v="0"/>
  </r>
  <r>
    <s v="2019-09-09"/>
    <x v="1"/>
    <x v="2"/>
    <n v="102.8"/>
    <n v="130.6"/>
    <s v="Sep"/>
    <x v="0"/>
  </r>
  <r>
    <s v="2019-09-09"/>
    <x v="0"/>
    <x v="1"/>
    <n v="38.9"/>
    <n v="55.9"/>
    <s v="Sep"/>
    <x v="0"/>
  </r>
  <r>
    <s v="2019-09-09"/>
    <x v="2"/>
    <x v="2"/>
    <n v="102.6"/>
    <n v="125.8"/>
    <s v="Sep"/>
    <x v="0"/>
  </r>
  <r>
    <s v="2019-09-10"/>
    <x v="0"/>
    <x v="4"/>
    <n v="12.2"/>
    <n v="40.299999999999997"/>
    <s v="Sep"/>
    <x v="1"/>
  </r>
  <r>
    <s v="2019-09-10"/>
    <x v="1"/>
    <x v="2"/>
    <n v="28.1"/>
    <n v="75"/>
    <s v="Sep"/>
    <x v="1"/>
  </r>
  <r>
    <s v="2019-09-10"/>
    <x v="0"/>
    <x v="2"/>
    <n v="24.3"/>
    <n v="60.3"/>
    <s v="Sep"/>
    <x v="1"/>
  </r>
  <r>
    <s v="2019-09-10"/>
    <x v="3"/>
    <x v="2"/>
    <n v="532"/>
    <n v="1370.1"/>
    <s v="Sep"/>
    <x v="1"/>
  </r>
  <r>
    <s v="2019-09-10"/>
    <x v="3"/>
    <x v="1"/>
    <n v="116.3"/>
    <n v="915.2"/>
    <s v="Sep"/>
    <x v="1"/>
  </r>
  <r>
    <s v="2019-09-10"/>
    <x v="1"/>
    <x v="3"/>
    <n v="42.8"/>
    <n v="85.6"/>
    <s v="Sep"/>
    <x v="1"/>
  </r>
  <r>
    <s v="2019-09-10"/>
    <x v="3"/>
    <x v="2"/>
    <n v="170.9"/>
    <n v="760.9"/>
    <s v="Sep"/>
    <x v="1"/>
  </r>
  <r>
    <s v="2019-09-10"/>
    <x v="3"/>
    <x v="1"/>
    <n v="308.60000000000002"/>
    <n v="990.8"/>
    <s v="Sep"/>
    <x v="1"/>
  </r>
  <r>
    <s v="2019-09-10"/>
    <x v="0"/>
    <x v="1"/>
    <n v="24.2"/>
    <n v="55.3"/>
    <s v="Sep"/>
    <x v="1"/>
  </r>
  <r>
    <s v="2019-09-10"/>
    <x v="0"/>
    <x v="1"/>
    <n v="14.1"/>
    <n v="45"/>
    <s v="Sep"/>
    <x v="1"/>
  </r>
  <r>
    <s v="2019-09-10"/>
    <x v="3"/>
    <x v="2"/>
    <n v="702.3"/>
    <n v="1120.3"/>
    <s v="Sep"/>
    <x v="1"/>
  </r>
  <r>
    <s v="2019-09-10"/>
    <x v="0"/>
    <x v="0"/>
    <n v="10"/>
    <n v="40.1"/>
    <s v="Sep"/>
    <x v="1"/>
  </r>
  <r>
    <s v="2019-09-10"/>
    <x v="0"/>
    <x v="1"/>
    <n v="18.3"/>
    <n v="50.2"/>
    <s v="Sep"/>
    <x v="1"/>
  </r>
  <r>
    <s v="2019-09-10"/>
    <x v="2"/>
    <x v="1"/>
    <n v="102.8"/>
    <n v="145.6"/>
    <s v="Sep"/>
    <x v="1"/>
  </r>
  <r>
    <s v="2019-09-10"/>
    <x v="3"/>
    <x v="1"/>
    <n v="470.9"/>
    <n v="905.9"/>
    <s v="Sep"/>
    <x v="1"/>
  </r>
  <r>
    <s v="2019-09-11"/>
    <x v="1"/>
    <x v="1"/>
    <n v="194.6"/>
    <n v="235.8"/>
    <s v="Sep"/>
    <x v="2"/>
  </r>
  <r>
    <s v="2019-09-11"/>
    <x v="0"/>
    <x v="1"/>
    <n v="36.200000000000003"/>
    <n v="50.3"/>
    <s v="Sep"/>
    <x v="2"/>
  </r>
  <r>
    <s v="2019-09-11"/>
    <x v="0"/>
    <x v="2"/>
    <n v="36.1"/>
    <n v="50"/>
    <s v="Sep"/>
    <x v="2"/>
  </r>
  <r>
    <s v="2019-09-11"/>
    <x v="0"/>
    <x v="1"/>
    <n v="32.299999999999997"/>
    <n v="50.3"/>
    <s v="Sep"/>
    <x v="2"/>
  </r>
  <r>
    <s v="2019-09-11"/>
    <x v="2"/>
    <x v="2"/>
    <n v="86"/>
    <n v="115.1"/>
    <s v="Sep"/>
    <x v="2"/>
  </r>
  <r>
    <s v="2019-09-11"/>
    <x v="2"/>
    <x v="2"/>
    <n v="82.3"/>
    <n v="105.2"/>
    <s v="Sep"/>
    <x v="2"/>
  </r>
  <r>
    <s v="2019-09-11"/>
    <x v="0"/>
    <x v="2"/>
    <n v="36.799999999999997"/>
    <n v="55.6"/>
    <s v="Sep"/>
    <x v="2"/>
  </r>
  <r>
    <s v="2019-09-11"/>
    <x v="1"/>
    <x v="1"/>
    <n v="178.9"/>
    <n v="220.9"/>
    <s v="Sep"/>
    <x v="2"/>
  </r>
  <r>
    <s v="2019-09-11"/>
    <x v="2"/>
    <x v="1"/>
    <n v="106.6"/>
    <n v="140.80000000000001"/>
    <s v="Sep"/>
    <x v="2"/>
  </r>
  <r>
    <s v="2019-09-11"/>
    <x v="0"/>
    <x v="2"/>
    <n v="32.200000000000003"/>
    <n v="50.3"/>
    <s v="Sep"/>
    <x v="2"/>
  </r>
  <r>
    <s v="2019-09-11"/>
    <x v="1"/>
    <x v="0"/>
    <n v="96.1"/>
    <n v="115"/>
    <s v="Sep"/>
    <x v="2"/>
  </r>
  <r>
    <s v="2019-09-11"/>
    <x v="3"/>
    <x v="2"/>
    <n v="672.3"/>
    <n v="1415.3"/>
    <s v="Sep"/>
    <x v="2"/>
  </r>
  <r>
    <s v="2019-09-11"/>
    <x v="0"/>
    <x v="1"/>
    <n v="30"/>
    <n v="50.1"/>
    <s v="Sep"/>
    <x v="2"/>
  </r>
  <r>
    <s v="2019-09-11"/>
    <x v="0"/>
    <x v="2"/>
    <n v="40.299999999999997"/>
    <n v="55.2"/>
    <s v="Sep"/>
    <x v="2"/>
  </r>
  <r>
    <s v="2019-09-11"/>
    <x v="2"/>
    <x v="1"/>
    <n v="100.8"/>
    <n v="125.6"/>
    <s v="Sep"/>
    <x v="2"/>
  </r>
  <r>
    <s v="2019-09-11"/>
    <x v="0"/>
    <x v="1"/>
    <n v="32.9"/>
    <n v="55.9"/>
    <s v="Sep"/>
    <x v="2"/>
  </r>
  <r>
    <s v="2019-09-11"/>
    <x v="1"/>
    <x v="1"/>
    <n v="80.599999999999994"/>
    <n v="100.8"/>
    <s v="Sep"/>
    <x v="2"/>
  </r>
  <r>
    <s v="2019-09-12"/>
    <x v="0"/>
    <x v="1"/>
    <n v="16.2"/>
    <n v="45.3"/>
    <s v="Sep"/>
    <x v="3"/>
  </r>
  <r>
    <s v="2019-09-12"/>
    <x v="2"/>
    <x v="4"/>
    <n v="20.100000000000001"/>
    <n v="50"/>
    <s v="Sep"/>
    <x v="3"/>
  </r>
  <r>
    <s v="2019-09-12"/>
    <x v="2"/>
    <x v="3"/>
    <n v="20.3"/>
    <n v="50.3"/>
    <s v="Sep"/>
    <x v="3"/>
  </r>
  <r>
    <s v="2019-09-12"/>
    <x v="1"/>
    <x v="2"/>
    <n v="172"/>
    <n v="240.1"/>
    <s v="Sep"/>
    <x v="3"/>
  </r>
  <r>
    <s v="2019-09-12"/>
    <x v="2"/>
    <x v="1"/>
    <n v="76.3"/>
    <n v="115.2"/>
    <s v="Sep"/>
    <x v="3"/>
  </r>
  <r>
    <s v="2019-09-12"/>
    <x v="0"/>
    <x v="1"/>
    <n v="12.8"/>
    <n v="40.6"/>
    <s v="Sep"/>
    <x v="3"/>
  </r>
  <r>
    <s v="2019-09-12"/>
    <x v="0"/>
    <x v="1"/>
    <n v="22.9"/>
    <n v="50.9"/>
    <s v="Sep"/>
    <x v="3"/>
  </r>
  <r>
    <s v="2019-09-12"/>
    <x v="0"/>
    <x v="2"/>
    <n v="20.6"/>
    <n v="55.8"/>
    <s v="Sep"/>
    <x v="3"/>
  </r>
  <r>
    <s v="2019-09-12"/>
    <x v="2"/>
    <x v="2"/>
    <n v="80.2"/>
    <n v="125.3"/>
    <s v="Sep"/>
    <x v="3"/>
  </r>
  <r>
    <s v="2019-09-12"/>
    <x v="1"/>
    <x v="4"/>
    <n v="118.1"/>
    <n v="170"/>
    <s v="Sep"/>
    <x v="3"/>
  </r>
  <r>
    <s v="2019-09-12"/>
    <x v="0"/>
    <x v="2"/>
    <n v="30.3"/>
    <n v="65.3"/>
    <s v="Sep"/>
    <x v="3"/>
  </r>
  <r>
    <s v="2019-09-12"/>
    <x v="0"/>
    <x v="2"/>
    <n v="24"/>
    <n v="60.1"/>
    <s v="Sep"/>
    <x v="3"/>
  </r>
  <r>
    <s v="2019-09-12"/>
    <x v="0"/>
    <x v="1"/>
    <n v="12.3"/>
    <n v="45.2"/>
    <s v="Sep"/>
    <x v="3"/>
  </r>
  <r>
    <s v="2019-09-12"/>
    <x v="0"/>
    <x v="0"/>
    <n v="10.8"/>
    <n v="40.6"/>
    <s v="Sep"/>
    <x v="3"/>
  </r>
  <r>
    <s v="2019-09-12"/>
    <x v="2"/>
    <x v="1"/>
    <n v="94.9"/>
    <n v="135.9"/>
    <s v="Sep"/>
    <x v="3"/>
  </r>
  <r>
    <s v="2019-09-13"/>
    <x v="0"/>
    <x v="1"/>
    <n v="34.6"/>
    <n v="55.8"/>
    <s v="Sep"/>
    <x v="4"/>
  </r>
  <r>
    <s v="2019-09-13"/>
    <x v="0"/>
    <x v="2"/>
    <n v="34.200000000000003"/>
    <n v="55.3"/>
    <s v="Sep"/>
    <x v="4"/>
  </r>
  <r>
    <s v="2019-09-13"/>
    <x v="0"/>
    <x v="2"/>
    <n v="26.1"/>
    <n v="45"/>
    <s v="Sep"/>
    <x v="4"/>
  </r>
  <r>
    <s v="2019-09-13"/>
    <x v="1"/>
    <x v="2"/>
    <n v="188.3"/>
    <n v="240.3"/>
    <s v="Sep"/>
    <x v="4"/>
  </r>
  <r>
    <s v="2019-09-13"/>
    <x v="3"/>
    <x v="1"/>
    <n v="126"/>
    <n v="705.1"/>
    <s v="Sep"/>
    <x v="4"/>
  </r>
  <r>
    <s v="2019-09-13"/>
    <x v="1"/>
    <x v="1"/>
    <n v="86.3"/>
    <n v="110.2"/>
    <s v="Sep"/>
    <x v="4"/>
  </r>
  <r>
    <s v="2019-09-13"/>
    <x v="0"/>
    <x v="2"/>
    <n v="32.799999999999997"/>
    <n v="50.6"/>
    <s v="Sep"/>
    <x v="4"/>
  </r>
  <r>
    <s v="2019-09-13"/>
    <x v="0"/>
    <x v="1"/>
    <n v="32.9"/>
    <n v="45.9"/>
    <s v="Sep"/>
    <x v="4"/>
  </r>
  <r>
    <s v="2019-09-13"/>
    <x v="1"/>
    <x v="1"/>
    <n v="178.6"/>
    <n v="215.8"/>
    <s v="Sep"/>
    <x v="4"/>
  </r>
  <r>
    <s v="2019-09-13"/>
    <x v="1"/>
    <x v="1"/>
    <n v="166.2"/>
    <n v="205.3"/>
    <s v="Sep"/>
    <x v="4"/>
  </r>
  <r>
    <s v="2019-09-13"/>
    <x v="0"/>
    <x v="1"/>
    <n v="36.1"/>
    <n v="55"/>
    <s v="Sep"/>
    <x v="4"/>
  </r>
  <r>
    <s v="2019-09-16"/>
    <x v="3"/>
    <x v="2"/>
    <n v="146.30000000000001"/>
    <n v="580.29999999999995"/>
    <s v="Sep"/>
    <x v="0"/>
  </r>
  <r>
    <s v="2019-09-16"/>
    <x v="3"/>
    <x v="2"/>
    <n v="140"/>
    <n v="320.10000000000002"/>
    <s v="Sep"/>
    <x v="0"/>
  </r>
  <r>
    <s v="2019-09-16"/>
    <x v="0"/>
    <x v="1"/>
    <n v="24.3"/>
    <n v="30.2"/>
    <s v="Sep"/>
    <x v="0"/>
  </r>
  <r>
    <s v="2019-09-16"/>
    <x v="1"/>
    <x v="1"/>
    <n v="160.80000000000001"/>
    <n v="205.6"/>
    <s v="Sep"/>
    <x v="0"/>
  </r>
  <r>
    <s v="2019-09-16"/>
    <x v="2"/>
    <x v="0"/>
    <n v="38.9"/>
    <n v="50.9"/>
    <s v="Sep"/>
    <x v="0"/>
  </r>
  <r>
    <s v="2019-09-16"/>
    <x v="2"/>
    <x v="4"/>
    <n v="42.6"/>
    <n v="65.8"/>
    <s v="Sep"/>
    <x v="0"/>
  </r>
  <r>
    <s v="2019-09-16"/>
    <x v="3"/>
    <x v="0"/>
    <n v="134.19999999999999"/>
    <n v="275.3"/>
    <s v="Sep"/>
    <x v="0"/>
  </r>
  <r>
    <s v="2019-09-16"/>
    <x v="3"/>
    <x v="1"/>
    <n v="392.1"/>
    <n v="910"/>
    <s v="Sep"/>
    <x v="0"/>
  </r>
  <r>
    <s v="2019-09-16"/>
    <x v="1"/>
    <x v="1"/>
    <n v="164.3"/>
    <n v="205.3"/>
    <s v="Sep"/>
    <x v="0"/>
  </r>
  <r>
    <s v="2019-09-16"/>
    <x v="0"/>
    <x v="2"/>
    <n v="34"/>
    <n v="50.1"/>
    <s v="Sep"/>
    <x v="0"/>
  </r>
  <r>
    <s v="2019-09-16"/>
    <x v="2"/>
    <x v="1"/>
    <n v="102.3"/>
    <n v="130.19999999999999"/>
    <s v="Sep"/>
    <x v="0"/>
  </r>
  <r>
    <s v="2019-09-16"/>
    <x v="0"/>
    <x v="1"/>
    <n v="42.8"/>
    <n v="45.6"/>
    <s v="Sep"/>
    <x v="0"/>
  </r>
  <r>
    <s v="2019-09-16"/>
    <x v="0"/>
    <x v="0"/>
    <n v="26.9"/>
    <n v="35.9"/>
    <s v="Sep"/>
    <x v="0"/>
  </r>
  <r>
    <s v="2019-09-16"/>
    <x v="2"/>
    <x v="3"/>
    <n v="48.6"/>
    <n v="80.8"/>
    <s v="Sep"/>
    <x v="0"/>
  </r>
  <r>
    <s v="2019-09-16"/>
    <x v="1"/>
    <x v="4"/>
    <n v="84.2"/>
    <n v="110.3"/>
    <s v="Sep"/>
    <x v="0"/>
  </r>
  <r>
    <s v="2019-09-16"/>
    <x v="3"/>
    <x v="2"/>
    <n v="366.1"/>
    <n v="545"/>
    <s v="Sep"/>
    <x v="0"/>
  </r>
  <r>
    <s v="2019-09-16"/>
    <x v="1"/>
    <x v="2"/>
    <n v="160.30000000000001"/>
    <n v="200.3"/>
    <s v="Sep"/>
    <x v="0"/>
  </r>
  <r>
    <s v="2019-09-17"/>
    <x v="3"/>
    <x v="1"/>
    <n v="552"/>
    <n v="1330.1"/>
    <s v="Sep"/>
    <x v="1"/>
  </r>
  <r>
    <s v="2019-09-17"/>
    <x v="1"/>
    <x v="1"/>
    <n v="176.3"/>
    <n v="240.2"/>
    <s v="Sep"/>
    <x v="1"/>
  </r>
  <r>
    <s v="2019-09-17"/>
    <x v="0"/>
    <x v="1"/>
    <n v="18.8"/>
    <n v="50.6"/>
    <s v="Sep"/>
    <x v="1"/>
  </r>
  <r>
    <s v="2019-09-17"/>
    <x v="3"/>
    <x v="3"/>
    <n v="308.89999999999998"/>
    <n v="585.9"/>
    <s v="Sep"/>
    <x v="1"/>
  </r>
  <r>
    <s v="2019-09-17"/>
    <x v="0"/>
    <x v="2"/>
    <n v="16.600000000000001"/>
    <n v="50.8"/>
    <s v="Sep"/>
    <x v="1"/>
  </r>
  <r>
    <s v="2019-09-17"/>
    <x v="0"/>
    <x v="1"/>
    <n v="16.2"/>
    <n v="50.3"/>
    <s v="Sep"/>
    <x v="1"/>
  </r>
  <r>
    <s v="2019-09-17"/>
    <x v="1"/>
    <x v="1"/>
    <n v="98.1"/>
    <n v="150"/>
    <s v="Sep"/>
    <x v="1"/>
  </r>
  <r>
    <s v="2019-09-17"/>
    <x v="1"/>
    <x v="2"/>
    <n v="70.3"/>
    <n v="125.3"/>
    <s v="Sep"/>
    <x v="1"/>
  </r>
  <r>
    <s v="2019-09-17"/>
    <x v="0"/>
    <x v="1"/>
    <n v="20"/>
    <n v="50.1"/>
    <s v="Sep"/>
    <x v="1"/>
  </r>
  <r>
    <s v="2019-09-17"/>
    <x v="3"/>
    <x v="1"/>
    <n v="312.3"/>
    <n v="875.2"/>
    <s v="Sep"/>
    <x v="1"/>
  </r>
  <r>
    <s v="2019-09-17"/>
    <x v="3"/>
    <x v="1"/>
    <n v="164.8"/>
    <n v="625.6"/>
    <s v="Sep"/>
    <x v="1"/>
  </r>
  <r>
    <s v="2019-09-17"/>
    <x v="2"/>
    <x v="2"/>
    <n v="98.9"/>
    <n v="145.9"/>
    <s v="Sep"/>
    <x v="1"/>
  </r>
  <r>
    <s v="2019-09-18"/>
    <x v="1"/>
    <x v="1"/>
    <n v="130.6"/>
    <n v="165.8"/>
    <s v="Sep"/>
    <x v="2"/>
  </r>
  <r>
    <s v="2019-09-18"/>
    <x v="0"/>
    <x v="1"/>
    <n v="40.200000000000003"/>
    <n v="60.3"/>
    <s v="Sep"/>
    <x v="2"/>
  </r>
  <r>
    <s v="2019-09-18"/>
    <x v="2"/>
    <x v="1"/>
    <n v="94.1"/>
    <n v="120"/>
    <s v="Sep"/>
    <x v="2"/>
  </r>
  <r>
    <s v="2019-09-18"/>
    <x v="0"/>
    <x v="1"/>
    <n v="30.3"/>
    <n v="50.3"/>
    <s v="Sep"/>
    <x v="2"/>
  </r>
  <r>
    <s v="2019-09-18"/>
    <x v="0"/>
    <x v="1"/>
    <n v="30"/>
    <n v="45.1"/>
    <s v="Sep"/>
    <x v="2"/>
  </r>
  <r>
    <s v="2019-09-18"/>
    <x v="1"/>
    <x v="2"/>
    <n v="142.30000000000001"/>
    <n v="180.2"/>
    <s v="Sep"/>
    <x v="2"/>
  </r>
  <r>
    <s v="2019-09-18"/>
    <x v="0"/>
    <x v="2"/>
    <n v="34.799999999999997"/>
    <n v="50.6"/>
    <s v="Sep"/>
    <x v="2"/>
  </r>
  <r>
    <s v="2019-09-18"/>
    <x v="1"/>
    <x v="2"/>
    <n v="202.9"/>
    <n v="255.9"/>
    <s v="Sep"/>
    <x v="2"/>
  </r>
  <r>
    <s v="2019-09-18"/>
    <x v="0"/>
    <x v="1"/>
    <n v="36.6"/>
    <n v="55.8"/>
    <s v="Sep"/>
    <x v="2"/>
  </r>
  <r>
    <s v="2019-09-18"/>
    <x v="0"/>
    <x v="0"/>
    <n v="20.2"/>
    <n v="35.299999999999997"/>
    <s v="Sep"/>
    <x v="2"/>
  </r>
  <r>
    <s v="2019-09-18"/>
    <x v="2"/>
    <x v="1"/>
    <n v="112.1"/>
    <n v="140"/>
    <s v="Sep"/>
    <x v="2"/>
  </r>
  <r>
    <s v="2019-09-18"/>
    <x v="0"/>
    <x v="2"/>
    <n v="32.299999999999997"/>
    <n v="50.3"/>
    <s v="Sep"/>
    <x v="2"/>
  </r>
  <r>
    <s v="2019-09-18"/>
    <x v="1"/>
    <x v="1"/>
    <n v="112"/>
    <n v="150.1"/>
    <s v="Sep"/>
    <x v="2"/>
  </r>
  <r>
    <s v="2019-09-18"/>
    <x v="0"/>
    <x v="1"/>
    <n v="34.299999999999997"/>
    <n v="50.2"/>
    <s v="Sep"/>
    <x v="2"/>
  </r>
  <r>
    <s v="2019-09-18"/>
    <x v="1"/>
    <x v="4"/>
    <n v="204.8"/>
    <n v="255.6"/>
    <s v="Sep"/>
    <x v="2"/>
  </r>
  <r>
    <s v="2019-09-19"/>
    <x v="2"/>
    <x v="2"/>
    <n v="98.9"/>
    <n v="145.9"/>
    <s v="Sep"/>
    <x v="3"/>
  </r>
  <r>
    <s v="2019-09-19"/>
    <x v="0"/>
    <x v="2"/>
    <n v="20.6"/>
    <n v="55.8"/>
    <s v="Sep"/>
    <x v="3"/>
  </r>
  <r>
    <s v="2019-09-19"/>
    <x v="2"/>
    <x v="3"/>
    <n v="38.200000000000003"/>
    <n v="75.3"/>
    <s v="Sep"/>
    <x v="3"/>
  </r>
  <r>
    <s v="2019-09-19"/>
    <x v="2"/>
    <x v="1"/>
    <n v="102.1"/>
    <n v="150"/>
    <s v="Sep"/>
    <x v="3"/>
  </r>
  <r>
    <s v="2019-09-19"/>
    <x v="0"/>
    <x v="1"/>
    <n v="16.3"/>
    <n v="50.3"/>
    <s v="Sep"/>
    <x v="3"/>
  </r>
  <r>
    <s v="2019-09-19"/>
    <x v="1"/>
    <x v="1"/>
    <n v="198"/>
    <n v="265.10000000000002"/>
    <s v="Sep"/>
    <x v="3"/>
  </r>
  <r>
    <s v="2019-09-19"/>
    <x v="1"/>
    <x v="1"/>
    <n v="62.3"/>
    <n v="110.2"/>
    <s v="Sep"/>
    <x v="3"/>
  </r>
  <r>
    <s v="2019-09-19"/>
    <x v="0"/>
    <x v="1"/>
    <n v="24.8"/>
    <n v="60.6"/>
    <s v="Sep"/>
    <x v="3"/>
  </r>
  <r>
    <s v="2019-09-19"/>
    <x v="2"/>
    <x v="1"/>
    <n v="96.9"/>
    <n v="140.9"/>
    <s v="Sep"/>
    <x v="3"/>
  </r>
  <r>
    <s v="2019-09-19"/>
    <x v="2"/>
    <x v="4"/>
    <n v="16.600000000000001"/>
    <n v="50.8"/>
    <s v="Sep"/>
    <x v="3"/>
  </r>
  <r>
    <s v="2019-09-19"/>
    <x v="0"/>
    <x v="1"/>
    <n v="16.2"/>
    <n v="50.3"/>
    <s v="Sep"/>
    <x v="3"/>
  </r>
  <r>
    <s v="2019-09-19"/>
    <x v="0"/>
    <x v="4"/>
    <n v="14.1"/>
    <n v="45"/>
    <s v="Sep"/>
    <x v="3"/>
  </r>
  <r>
    <s v="2019-09-19"/>
    <x v="0"/>
    <x v="4"/>
    <n v="14.3"/>
    <n v="45.3"/>
    <s v="Sep"/>
    <x v="3"/>
  </r>
  <r>
    <s v="2019-09-19"/>
    <x v="1"/>
    <x v="2"/>
    <n v="68"/>
    <n v="120.1"/>
    <s v="Sep"/>
    <x v="3"/>
  </r>
  <r>
    <s v="2019-09-19"/>
    <x v="1"/>
    <x v="1"/>
    <n v="70.3"/>
    <n v="115.2"/>
    <s v="Sep"/>
    <x v="3"/>
  </r>
  <r>
    <s v="2019-09-19"/>
    <x v="0"/>
    <x v="3"/>
    <n v="12.8"/>
    <n v="45.6"/>
    <s v="Sep"/>
    <x v="3"/>
  </r>
  <r>
    <s v="2019-09-20"/>
    <x v="0"/>
    <x v="4"/>
    <n v="48.9"/>
    <n v="65.900000000000006"/>
    <s v="Sep"/>
    <x v="4"/>
  </r>
  <r>
    <s v="2019-09-20"/>
    <x v="0"/>
    <x v="4"/>
    <n v="38.6"/>
    <n v="60.8"/>
    <s v="Sep"/>
    <x v="4"/>
  </r>
  <r>
    <s v="2019-09-20"/>
    <x v="1"/>
    <x v="2"/>
    <n v="158.19999999999999"/>
    <n v="200.3"/>
    <s v="Sep"/>
    <x v="4"/>
  </r>
  <r>
    <s v="2019-09-20"/>
    <x v="0"/>
    <x v="1"/>
    <n v="26.1"/>
    <n v="45"/>
    <s v="Sep"/>
    <x v="4"/>
  </r>
  <r>
    <s v="2019-09-20"/>
    <x v="0"/>
    <x v="2"/>
    <n v="34.299999999999997"/>
    <n v="60.3"/>
    <s v="Sep"/>
    <x v="4"/>
  </r>
  <r>
    <s v="2019-09-20"/>
    <x v="1"/>
    <x v="1"/>
    <n v="152"/>
    <n v="200.1"/>
    <s v="Sep"/>
    <x v="4"/>
  </r>
  <r>
    <s v="2019-09-20"/>
    <x v="0"/>
    <x v="1"/>
    <n v="28.3"/>
    <n v="45.2"/>
    <s v="Sep"/>
    <x v="4"/>
  </r>
  <r>
    <s v="2019-09-20"/>
    <x v="0"/>
    <x v="4"/>
    <n v="38.799999999999997"/>
    <n v="60.6"/>
    <s v="Sep"/>
    <x v="4"/>
  </r>
  <r>
    <s v="2019-09-20"/>
    <x v="0"/>
    <x v="3"/>
    <n v="32.9"/>
    <n v="50.9"/>
    <s v="Sep"/>
    <x v="4"/>
  </r>
  <r>
    <s v="2019-09-20"/>
    <x v="1"/>
    <x v="2"/>
    <n v="128.6"/>
    <n v="160.80000000000001"/>
    <s v="Sep"/>
    <x v="4"/>
  </r>
  <r>
    <s v="2019-09-20"/>
    <x v="0"/>
    <x v="1"/>
    <n v="32.200000000000003"/>
    <n v="50.3"/>
    <s v="Sep"/>
    <x v="4"/>
  </r>
  <r>
    <s v="2019-09-20"/>
    <x v="2"/>
    <x v="3"/>
    <n v="34.1"/>
    <n v="65"/>
    <s v="Sep"/>
    <x v="4"/>
  </r>
  <r>
    <s v="2019-09-20"/>
    <x v="0"/>
    <x v="1"/>
    <n v="34.299999999999997"/>
    <n v="50.3"/>
    <s v="Sep"/>
    <x v="4"/>
  </r>
  <r>
    <s v="2019-09-20"/>
    <x v="2"/>
    <x v="2"/>
    <n v="88"/>
    <n v="115.1"/>
    <s v="Sep"/>
    <x v="4"/>
  </r>
  <r>
    <s v="2019-09-20"/>
    <x v="0"/>
    <x v="2"/>
    <n v="32.299999999999997"/>
    <n v="45.2"/>
    <s v="Sep"/>
    <x v="4"/>
  </r>
  <r>
    <s v="2019-09-20"/>
    <x v="3"/>
    <x v="1"/>
    <n v="172.8"/>
    <n v="350.6"/>
    <s v="Sep"/>
    <x v="4"/>
  </r>
  <r>
    <s v="2019-09-20"/>
    <x v="3"/>
    <x v="2"/>
    <n v="262.89999999999998"/>
    <n v="780.9"/>
    <s v="Sep"/>
    <x v="4"/>
  </r>
  <r>
    <s v="2019-09-23"/>
    <x v="0"/>
    <x v="4"/>
    <n v="40.6"/>
    <n v="60.8"/>
    <s v="Sep"/>
    <x v="0"/>
  </r>
  <r>
    <s v="2019-09-23"/>
    <x v="0"/>
    <x v="0"/>
    <n v="20.2"/>
    <n v="40.299999999999997"/>
    <s v="Sep"/>
    <x v="0"/>
  </r>
  <r>
    <s v="2019-09-23"/>
    <x v="1"/>
    <x v="2"/>
    <n v="90.1"/>
    <n v="115"/>
    <s v="Sep"/>
    <x v="0"/>
  </r>
  <r>
    <s v="2019-09-23"/>
    <x v="1"/>
    <x v="1"/>
    <n v="196.3"/>
    <n v="245.3"/>
    <s v="Sep"/>
    <x v="0"/>
  </r>
  <r>
    <s v="2019-09-23"/>
    <x v="3"/>
    <x v="3"/>
    <n v="298"/>
    <n v="685.1"/>
    <s v="Sep"/>
    <x v="0"/>
  </r>
  <r>
    <s v="2019-09-23"/>
    <x v="0"/>
    <x v="1"/>
    <n v="26.3"/>
    <n v="30.2"/>
    <s v="Sep"/>
    <x v="0"/>
  </r>
  <r>
    <s v="2019-09-23"/>
    <x v="3"/>
    <x v="1"/>
    <n v="366.8"/>
    <n v="625.6"/>
    <s v="Sep"/>
    <x v="0"/>
  </r>
  <r>
    <s v="2019-09-23"/>
    <x v="0"/>
    <x v="1"/>
    <n v="32.9"/>
    <n v="40.9"/>
    <s v="Sep"/>
    <x v="0"/>
  </r>
  <r>
    <s v="2019-09-23"/>
    <x v="0"/>
    <x v="1"/>
    <n v="26.6"/>
    <n v="30.8"/>
    <s v="Sep"/>
    <x v="0"/>
  </r>
  <r>
    <s v="2019-09-23"/>
    <x v="0"/>
    <x v="2"/>
    <n v="24.2"/>
    <n v="45.3"/>
    <s v="Sep"/>
    <x v="0"/>
  </r>
  <r>
    <s v="2019-09-23"/>
    <x v="0"/>
    <x v="1"/>
    <n v="30.1"/>
    <n v="35"/>
    <s v="Sep"/>
    <x v="0"/>
  </r>
  <r>
    <s v="2019-09-23"/>
    <x v="3"/>
    <x v="2"/>
    <n v="106.3"/>
    <n v="890.3"/>
    <s v="Sep"/>
    <x v="0"/>
  </r>
  <r>
    <s v="2019-09-23"/>
    <x v="0"/>
    <x v="1"/>
    <n v="40"/>
    <n v="45.1"/>
    <s v="Sep"/>
    <x v="0"/>
  </r>
  <r>
    <s v="2019-09-23"/>
    <x v="3"/>
    <x v="2"/>
    <n v="432.3"/>
    <n v="1050.2"/>
    <s v="Sep"/>
    <x v="0"/>
  </r>
  <r>
    <s v="2019-09-23"/>
    <x v="2"/>
    <x v="1"/>
    <n v="104.8"/>
    <n v="145.6"/>
    <s v="Sep"/>
    <x v="0"/>
  </r>
  <r>
    <s v="2019-09-24"/>
    <x v="0"/>
    <x v="1"/>
    <n v="24.9"/>
    <n v="55.9"/>
    <s v="Sep"/>
    <x v="1"/>
  </r>
  <r>
    <s v="2019-09-24"/>
    <x v="0"/>
    <x v="1"/>
    <n v="22.6"/>
    <n v="55.8"/>
    <s v="Sep"/>
    <x v="1"/>
  </r>
  <r>
    <s v="2019-09-24"/>
    <x v="2"/>
    <x v="1"/>
    <n v="98.2"/>
    <n v="145.30000000000001"/>
    <s v="Sep"/>
    <x v="1"/>
  </r>
  <r>
    <s v="2019-09-24"/>
    <x v="0"/>
    <x v="1"/>
    <n v="22.1"/>
    <n v="55"/>
    <s v="Sep"/>
    <x v="1"/>
  </r>
  <r>
    <s v="2019-09-24"/>
    <x v="1"/>
    <x v="1"/>
    <n v="164.3"/>
    <n v="225.3"/>
    <s v="Sep"/>
    <x v="1"/>
  </r>
  <r>
    <s v="2019-09-24"/>
    <x v="1"/>
    <x v="4"/>
    <n v="50"/>
    <n v="95.1"/>
    <s v="Sep"/>
    <x v="1"/>
  </r>
  <r>
    <s v="2019-09-24"/>
    <x v="2"/>
    <x v="3"/>
    <n v="30.3"/>
    <n v="65.2"/>
    <s v="Sep"/>
    <x v="1"/>
  </r>
  <r>
    <s v="2019-09-24"/>
    <x v="0"/>
    <x v="1"/>
    <n v="22.8"/>
    <n v="55.6"/>
    <s v="Sep"/>
    <x v="1"/>
  </r>
  <r>
    <s v="2019-09-24"/>
    <x v="3"/>
    <x v="2"/>
    <n v="368.9"/>
    <n v="1090.9000000000001"/>
    <s v="Sep"/>
    <x v="1"/>
  </r>
  <r>
    <s v="2019-09-24"/>
    <x v="0"/>
    <x v="1"/>
    <n v="18.600000000000001"/>
    <n v="50.8"/>
    <s v="Sep"/>
    <x v="1"/>
  </r>
  <r>
    <s v="2019-09-24"/>
    <x v="2"/>
    <x v="2"/>
    <n v="82.2"/>
    <n v="130.30000000000001"/>
    <s v="Sep"/>
    <x v="1"/>
  </r>
  <r>
    <s v="2019-09-24"/>
    <x v="2"/>
    <x v="2"/>
    <n v="84.1"/>
    <n v="135"/>
    <s v="Sep"/>
    <x v="1"/>
  </r>
  <r>
    <s v="2019-09-24"/>
    <x v="2"/>
    <x v="4"/>
    <n v="12.3"/>
    <n v="45.3"/>
    <s v="Sep"/>
    <x v="1"/>
  </r>
  <r>
    <s v="2019-09-24"/>
    <x v="0"/>
    <x v="0"/>
    <n v="10"/>
    <n v="40.1"/>
    <s v="Sep"/>
    <x v="1"/>
  </r>
  <r>
    <s v="2019-09-25"/>
    <x v="2"/>
    <x v="3"/>
    <n v="42.3"/>
    <n v="70.2"/>
    <s v="Sep"/>
    <x v="2"/>
  </r>
  <r>
    <s v="2019-09-25"/>
    <x v="3"/>
    <x v="1"/>
    <n v="208.8"/>
    <n v="880.6"/>
    <s v="Sep"/>
    <x v="2"/>
  </r>
  <r>
    <s v="2019-09-25"/>
    <x v="0"/>
    <x v="2"/>
    <n v="42.9"/>
    <n v="60.9"/>
    <s v="Sep"/>
    <x v="2"/>
  </r>
  <r>
    <s v="2019-09-25"/>
    <x v="0"/>
    <x v="1"/>
    <n v="32.6"/>
    <n v="55.8"/>
    <s v="Sep"/>
    <x v="2"/>
  </r>
  <r>
    <s v="2019-09-25"/>
    <x v="1"/>
    <x v="1"/>
    <n v="102.2"/>
    <n v="140.30000000000001"/>
    <s v="Sep"/>
    <x v="2"/>
  </r>
  <r>
    <s v="2019-09-25"/>
    <x v="1"/>
    <x v="2"/>
    <n v="136.1"/>
    <n v="180"/>
    <s v="Sep"/>
    <x v="2"/>
  </r>
  <r>
    <s v="2019-09-25"/>
    <x v="1"/>
    <x v="1"/>
    <n v="68.3"/>
    <n v="90.3"/>
    <s v="Sep"/>
    <x v="2"/>
  </r>
  <r>
    <s v="2019-09-25"/>
    <x v="1"/>
    <x v="1"/>
    <n v="126"/>
    <n v="170.1"/>
    <s v="Sep"/>
    <x v="2"/>
  </r>
  <r>
    <s v="2019-09-25"/>
    <x v="0"/>
    <x v="2"/>
    <n v="34.299999999999997"/>
    <n v="55.2"/>
    <s v="Sep"/>
    <x v="2"/>
  </r>
  <r>
    <s v="2019-09-25"/>
    <x v="0"/>
    <x v="4"/>
    <n v="36.799999999999997"/>
    <n v="65.599999999999994"/>
    <s v="Sep"/>
    <x v="2"/>
  </r>
  <r>
    <s v="2019-09-25"/>
    <x v="0"/>
    <x v="2"/>
    <n v="28.9"/>
    <n v="50.9"/>
    <s v="Sep"/>
    <x v="2"/>
  </r>
  <r>
    <s v="2019-09-25"/>
    <x v="1"/>
    <x v="4"/>
    <n v="186.6"/>
    <n v="240.8"/>
    <s v="Sep"/>
    <x v="2"/>
  </r>
  <r>
    <s v="2019-09-26"/>
    <x v="1"/>
    <x v="4"/>
    <n v="30.2"/>
    <n v="70.3"/>
    <s v="Sep"/>
    <x v="3"/>
  </r>
  <r>
    <s v="2019-09-26"/>
    <x v="3"/>
    <x v="1"/>
    <n v="96.1"/>
    <n v="930"/>
    <s v="Sep"/>
    <x v="3"/>
  </r>
  <r>
    <s v="2019-09-26"/>
    <x v="0"/>
    <x v="2"/>
    <n v="14.3"/>
    <n v="50.3"/>
    <s v="Sep"/>
    <x v="3"/>
  </r>
  <r>
    <s v="2019-09-26"/>
    <x v="1"/>
    <x v="2"/>
    <n v="128"/>
    <n v="190.1"/>
    <s v="Sep"/>
    <x v="3"/>
  </r>
  <r>
    <s v="2019-09-26"/>
    <x v="0"/>
    <x v="1"/>
    <n v="10.3"/>
    <n v="40.200000000000003"/>
    <s v="Sep"/>
    <x v="3"/>
  </r>
  <r>
    <s v="2019-09-26"/>
    <x v="0"/>
    <x v="1"/>
    <n v="20.8"/>
    <n v="55.6"/>
    <s v="Sep"/>
    <x v="3"/>
  </r>
  <r>
    <s v="2019-09-26"/>
    <x v="0"/>
    <x v="3"/>
    <n v="10.9"/>
    <n v="40.9"/>
    <s v="Sep"/>
    <x v="3"/>
  </r>
  <r>
    <s v="2019-09-26"/>
    <x v="0"/>
    <x v="0"/>
    <n v="10.6"/>
    <n v="40.799999999999997"/>
    <s v="Sep"/>
    <x v="3"/>
  </r>
  <r>
    <s v="2019-09-26"/>
    <x v="2"/>
    <x v="2"/>
    <n v="88.2"/>
    <n v="140.30000000000001"/>
    <s v="Sep"/>
    <x v="3"/>
  </r>
  <r>
    <s v="2019-09-26"/>
    <x v="1"/>
    <x v="3"/>
    <n v="118.1"/>
    <n v="175"/>
    <s v="Sep"/>
    <x v="3"/>
  </r>
  <r>
    <s v="2019-09-26"/>
    <x v="0"/>
    <x v="1"/>
    <n v="24.3"/>
    <n v="55.3"/>
    <s v="Sep"/>
    <x v="3"/>
  </r>
  <r>
    <s v="2019-09-26"/>
    <x v="1"/>
    <x v="4"/>
    <n v="82"/>
    <n v="135.1"/>
    <s v="Sep"/>
    <x v="3"/>
  </r>
  <r>
    <s v="2019-09-26"/>
    <x v="2"/>
    <x v="1"/>
    <n v="88.3"/>
    <n v="135.19999999999999"/>
    <s v="Sep"/>
    <x v="3"/>
  </r>
  <r>
    <s v="2019-09-27"/>
    <x v="3"/>
    <x v="0"/>
    <n v="68.8"/>
    <n v="220.6"/>
    <s v="Sep"/>
    <x v="4"/>
  </r>
  <r>
    <s v="2019-09-27"/>
    <x v="0"/>
    <x v="2"/>
    <n v="30.9"/>
    <n v="45.9"/>
    <s v="Sep"/>
    <x v="4"/>
  </r>
  <r>
    <s v="2019-09-27"/>
    <x v="1"/>
    <x v="0"/>
    <n v="72.599999999999994"/>
    <n v="85.8"/>
    <s v="Sep"/>
    <x v="4"/>
  </r>
  <r>
    <s v="2019-09-27"/>
    <x v="3"/>
    <x v="1"/>
    <n v="450.2"/>
    <n v="925.3"/>
    <s v="Sep"/>
    <x v="4"/>
  </r>
  <r>
    <s v="2019-09-27"/>
    <x v="3"/>
    <x v="2"/>
    <n v="128.1"/>
    <n v="370"/>
    <s v="Sep"/>
    <x v="4"/>
  </r>
  <r>
    <s v="2019-09-27"/>
    <x v="1"/>
    <x v="1"/>
    <n v="180.3"/>
    <n v="235.3"/>
    <s v="Sep"/>
    <x v="4"/>
  </r>
  <r>
    <s v="2019-09-27"/>
    <x v="1"/>
    <x v="3"/>
    <n v="120"/>
    <n v="175.1"/>
    <s v="Sep"/>
    <x v="4"/>
  </r>
  <r>
    <s v="2019-09-27"/>
    <x v="0"/>
    <x v="2"/>
    <n v="28.3"/>
    <n v="45.2"/>
    <s v="Sep"/>
    <x v="4"/>
  </r>
  <r>
    <s v="2019-09-27"/>
    <x v="0"/>
    <x v="1"/>
    <n v="38.799999999999997"/>
    <n v="55.6"/>
    <s v="Sep"/>
    <x v="4"/>
  </r>
  <r>
    <s v="2019-09-27"/>
    <x v="0"/>
    <x v="2"/>
    <n v="38.9"/>
    <n v="60.9"/>
    <s v="Sep"/>
    <x v="4"/>
  </r>
  <r>
    <s v="2019-09-27"/>
    <x v="2"/>
    <x v="2"/>
    <n v="76.599999999999994"/>
    <n v="105.8"/>
    <s v="Sep"/>
    <x v="4"/>
  </r>
  <r>
    <s v="2019-09-27"/>
    <x v="2"/>
    <x v="4"/>
    <n v="38.200000000000003"/>
    <n v="60.3"/>
    <s v="Sep"/>
    <x v="4"/>
  </r>
  <r>
    <s v="2019-09-27"/>
    <x v="0"/>
    <x v="1"/>
    <n v="40.1"/>
    <n v="55"/>
    <s v="Sep"/>
    <x v="4"/>
  </r>
  <r>
    <s v="2019-09-27"/>
    <x v="1"/>
    <x v="2"/>
    <n v="184.3"/>
    <n v="240.3"/>
    <s v="Sep"/>
    <x v="4"/>
  </r>
  <r>
    <s v="2019-09-27"/>
    <x v="0"/>
    <x v="1"/>
    <n v="34"/>
    <n v="50.1"/>
    <s v="Sep"/>
    <x v="4"/>
  </r>
  <r>
    <s v="2019-09-27"/>
    <x v="0"/>
    <x v="1"/>
    <n v="30.3"/>
    <n v="50.2"/>
    <s v="Sep"/>
    <x v="4"/>
  </r>
  <r>
    <s v="2019-09-27"/>
    <x v="0"/>
    <x v="2"/>
    <n v="28.8"/>
    <n v="50.6"/>
    <s v="Sep"/>
    <x v="4"/>
  </r>
  <r>
    <s v="2019-09-30"/>
    <x v="0"/>
    <x v="2"/>
    <n v="26.9"/>
    <n v="45.9"/>
    <s v="Sep"/>
    <x v="0"/>
  </r>
  <r>
    <s v="2019-09-30"/>
    <x v="1"/>
    <x v="1"/>
    <n v="152.6"/>
    <n v="205.8"/>
    <s v="Sep"/>
    <x v="0"/>
  </r>
  <r>
    <s v="2019-09-30"/>
    <x v="0"/>
    <x v="1"/>
    <n v="20.2"/>
    <n v="30.3"/>
    <s v="Sep"/>
    <x v="0"/>
  </r>
  <r>
    <s v="2019-09-30"/>
    <x v="1"/>
    <x v="0"/>
    <n v="76.099999999999994"/>
    <n v="100"/>
    <s v="Sep"/>
    <x v="0"/>
  </r>
  <r>
    <s v="2019-09-30"/>
    <x v="3"/>
    <x v="2"/>
    <n v="232.3"/>
    <n v="685.3"/>
    <s v="Sep"/>
    <x v="0"/>
  </r>
  <r>
    <s v="2019-09-30"/>
    <x v="3"/>
    <x v="1"/>
    <n v="232"/>
    <n v="625.1"/>
    <s v="Sep"/>
    <x v="0"/>
  </r>
  <r>
    <s v="2019-09-30"/>
    <x v="1"/>
    <x v="3"/>
    <n v="58.3"/>
    <n v="90.2"/>
    <s v="Sep"/>
    <x v="0"/>
  </r>
  <r>
    <s v="2019-09-30"/>
    <x v="0"/>
    <x v="1"/>
    <n v="34.799999999999997"/>
    <n v="40.6"/>
    <s v="Sep"/>
    <x v="0"/>
  </r>
  <r>
    <s v="2019-09-30"/>
    <x v="1"/>
    <x v="1"/>
    <n v="184.9"/>
    <n v="240.9"/>
    <s v="Sep"/>
    <x v="0"/>
  </r>
  <r>
    <s v="2019-09-30"/>
    <x v="3"/>
    <x v="1"/>
    <n v="538.6"/>
    <n v="1265.8"/>
    <s v="Sep"/>
    <x v="0"/>
  </r>
  <r>
    <s v="2019-09-30"/>
    <x v="1"/>
    <x v="2"/>
    <n v="192.2"/>
    <n v="240.3"/>
    <s v="Sep"/>
    <x v="0"/>
  </r>
  <r>
    <s v="2019-09-30"/>
    <x v="1"/>
    <x v="2"/>
    <n v="60.1"/>
    <n v="80"/>
    <s v="Sep"/>
    <x v="0"/>
  </r>
  <r>
    <s v="2019-09-30"/>
    <x v="3"/>
    <x v="1"/>
    <n v="160.30000000000001"/>
    <n v="885.3"/>
    <s v="Sep"/>
    <x v="0"/>
  </r>
  <r>
    <s v="2019-09-30"/>
    <x v="0"/>
    <x v="2"/>
    <n v="30"/>
    <n v="55.1"/>
    <s v="Sep"/>
    <x v="0"/>
  </r>
  <r>
    <s v="2019-09-30"/>
    <x v="0"/>
    <x v="1"/>
    <n v="34.299999999999997"/>
    <n v="40.200000000000003"/>
    <s v="Sep"/>
    <x v="0"/>
  </r>
  <r>
    <s v="2019-10-01"/>
    <x v="0"/>
    <x v="4"/>
    <n v="10.8"/>
    <n v="40.6"/>
    <s v="Oct"/>
    <x v="1"/>
  </r>
  <r>
    <s v="2019-10-01"/>
    <x v="1"/>
    <x v="1"/>
    <n v="104.9"/>
    <n v="160.9"/>
    <s v="Oct"/>
    <x v="1"/>
  </r>
  <r>
    <s v="2019-10-01"/>
    <x v="3"/>
    <x v="1"/>
    <n v="592.6"/>
    <n v="1385.8"/>
    <s v="Oct"/>
    <x v="1"/>
  </r>
  <r>
    <s v="2019-10-01"/>
    <x v="2"/>
    <x v="1"/>
    <n v="74.2"/>
    <n v="120.3"/>
    <s v="Oct"/>
    <x v="1"/>
  </r>
  <r>
    <s v="2019-10-01"/>
    <x v="0"/>
    <x v="1"/>
    <n v="20.100000000000001"/>
    <n v="50"/>
    <s v="Oct"/>
    <x v="1"/>
  </r>
  <r>
    <s v="2019-10-01"/>
    <x v="2"/>
    <x v="3"/>
    <n v="26.3"/>
    <n v="60.3"/>
    <s v="Oct"/>
    <x v="1"/>
  </r>
  <r>
    <s v="2019-10-01"/>
    <x v="2"/>
    <x v="1"/>
    <n v="84"/>
    <n v="130.1"/>
    <s v="Oct"/>
    <x v="1"/>
  </r>
  <r>
    <s v="2019-10-01"/>
    <x v="2"/>
    <x v="1"/>
    <n v="104.3"/>
    <n v="155.19999999999999"/>
    <s v="Oct"/>
    <x v="1"/>
  </r>
  <r>
    <s v="2019-10-01"/>
    <x v="0"/>
    <x v="0"/>
    <n v="10.8"/>
    <n v="40.6"/>
    <s v="Oct"/>
    <x v="1"/>
  </r>
  <r>
    <s v="2019-10-01"/>
    <x v="1"/>
    <x v="1"/>
    <n v="152.9"/>
    <n v="215.9"/>
    <s v="Oct"/>
    <x v="1"/>
  </r>
  <r>
    <s v="2019-10-01"/>
    <x v="2"/>
    <x v="1"/>
    <n v="88.6"/>
    <n v="135.80000000000001"/>
    <s v="Oct"/>
    <x v="1"/>
  </r>
  <r>
    <s v="2019-10-01"/>
    <x v="2"/>
    <x v="0"/>
    <n v="24.2"/>
    <n v="60.3"/>
    <s v="Oct"/>
    <x v="1"/>
  </r>
  <r>
    <s v="2019-10-01"/>
    <x v="0"/>
    <x v="2"/>
    <n v="20.100000000000001"/>
    <n v="60"/>
    <s v="Oct"/>
    <x v="1"/>
  </r>
  <r>
    <s v="2019-10-01"/>
    <x v="0"/>
    <x v="2"/>
    <n v="30.3"/>
    <n v="70.3"/>
    <s v="Oct"/>
    <x v="1"/>
  </r>
  <r>
    <s v="2019-10-02"/>
    <x v="0"/>
    <x v="1"/>
    <n v="24"/>
    <n v="45.1"/>
    <s v="Oct"/>
    <x v="2"/>
  </r>
  <r>
    <s v="2019-10-02"/>
    <x v="0"/>
    <x v="1"/>
    <n v="36.299999999999997"/>
    <n v="55.2"/>
    <s v="Oct"/>
    <x v="2"/>
  </r>
  <r>
    <s v="2019-10-02"/>
    <x v="0"/>
    <x v="1"/>
    <n v="30.8"/>
    <n v="55.6"/>
    <s v="Oct"/>
    <x v="2"/>
  </r>
  <r>
    <s v="2019-10-02"/>
    <x v="2"/>
    <x v="2"/>
    <n v="102.9"/>
    <n v="135.9"/>
    <s v="Oct"/>
    <x v="2"/>
  </r>
  <r>
    <s v="2019-10-02"/>
    <x v="1"/>
    <x v="1"/>
    <n v="182.6"/>
    <n v="240.8"/>
    <s v="Oct"/>
    <x v="2"/>
  </r>
  <r>
    <s v="2019-10-02"/>
    <x v="0"/>
    <x v="1"/>
    <n v="40.200000000000003"/>
    <n v="60.3"/>
    <s v="Oct"/>
    <x v="2"/>
  </r>
  <r>
    <s v="2019-10-02"/>
    <x v="0"/>
    <x v="1"/>
    <n v="32.1"/>
    <n v="55"/>
    <s v="Oct"/>
    <x v="2"/>
  </r>
  <r>
    <s v="2019-10-02"/>
    <x v="3"/>
    <x v="2"/>
    <n v="156.30000000000001"/>
    <n v="635.29999999999995"/>
    <s v="Oct"/>
    <x v="2"/>
  </r>
  <r>
    <s v="2019-10-02"/>
    <x v="0"/>
    <x v="3"/>
    <n v="26"/>
    <n v="55.1"/>
    <s v="Oct"/>
    <x v="2"/>
  </r>
  <r>
    <s v="2019-10-02"/>
    <x v="1"/>
    <x v="2"/>
    <n v="116.3"/>
    <n v="160.19999999999999"/>
    <s v="Oct"/>
    <x v="2"/>
  </r>
  <r>
    <s v="2019-10-02"/>
    <x v="1"/>
    <x v="1"/>
    <n v="162.80000000000001"/>
    <n v="215.6"/>
    <s v="Oct"/>
    <x v="2"/>
  </r>
  <r>
    <s v="2019-10-02"/>
    <x v="2"/>
    <x v="2"/>
    <n v="82.9"/>
    <n v="110.9"/>
    <s v="Oct"/>
    <x v="2"/>
  </r>
  <r>
    <s v="2019-10-02"/>
    <x v="2"/>
    <x v="1"/>
    <n v="92.6"/>
    <n v="130.80000000000001"/>
    <s v="Oct"/>
    <x v="2"/>
  </r>
  <r>
    <s v="2019-10-02"/>
    <x v="0"/>
    <x v="4"/>
    <n v="36.200000000000003"/>
    <n v="60.3"/>
    <s v="Oct"/>
    <x v="2"/>
  </r>
  <r>
    <s v="2019-10-02"/>
    <x v="0"/>
    <x v="1"/>
    <n v="26.1"/>
    <n v="50"/>
    <s v="Oct"/>
    <x v="2"/>
  </r>
  <r>
    <s v="2019-10-03"/>
    <x v="0"/>
    <x v="1"/>
    <n v="18.3"/>
    <n v="50.3"/>
    <s v="Oct"/>
    <x v="3"/>
  </r>
  <r>
    <s v="2019-10-03"/>
    <x v="0"/>
    <x v="3"/>
    <n v="14"/>
    <n v="45.1"/>
    <s v="Oct"/>
    <x v="3"/>
  </r>
  <r>
    <s v="2019-10-03"/>
    <x v="0"/>
    <x v="0"/>
    <n v="10.3"/>
    <n v="40.200000000000003"/>
    <s v="Oct"/>
    <x v="3"/>
  </r>
  <r>
    <s v="2019-10-03"/>
    <x v="1"/>
    <x v="3"/>
    <n v="64.8"/>
    <n v="110.6"/>
    <s v="Oct"/>
    <x v="3"/>
  </r>
  <r>
    <s v="2019-10-03"/>
    <x v="0"/>
    <x v="3"/>
    <n v="12.9"/>
    <n v="45.9"/>
    <s v="Oct"/>
    <x v="3"/>
  </r>
  <r>
    <s v="2019-10-03"/>
    <x v="0"/>
    <x v="2"/>
    <n v="14.6"/>
    <n v="50.8"/>
    <s v="Oct"/>
    <x v="3"/>
  </r>
  <r>
    <s v="2019-10-03"/>
    <x v="0"/>
    <x v="1"/>
    <n v="14.2"/>
    <n v="45.3"/>
    <s v="Oct"/>
    <x v="3"/>
  </r>
  <r>
    <s v="2019-10-03"/>
    <x v="0"/>
    <x v="1"/>
    <n v="18.100000000000001"/>
    <n v="50"/>
    <s v="Oct"/>
    <x v="3"/>
  </r>
  <r>
    <s v="2019-10-03"/>
    <x v="2"/>
    <x v="1"/>
    <n v="102.3"/>
    <n v="150.30000000000001"/>
    <s v="Oct"/>
    <x v="3"/>
  </r>
  <r>
    <s v="2019-10-03"/>
    <x v="0"/>
    <x v="1"/>
    <n v="14"/>
    <n v="45.1"/>
    <s v="Oct"/>
    <x v="3"/>
  </r>
  <r>
    <s v="2019-10-03"/>
    <x v="0"/>
    <x v="1"/>
    <n v="14.3"/>
    <n v="45.2"/>
    <s v="Oct"/>
    <x v="3"/>
  </r>
  <r>
    <s v="2019-10-03"/>
    <x v="0"/>
    <x v="2"/>
    <n v="30.8"/>
    <n v="70.599999999999994"/>
    <s v="Oct"/>
    <x v="3"/>
  </r>
  <r>
    <s v="2019-10-03"/>
    <x v="0"/>
    <x v="1"/>
    <n v="16.899999999999999"/>
    <n v="50.9"/>
    <s v="Oct"/>
    <x v="3"/>
  </r>
  <r>
    <s v="2019-10-03"/>
    <x v="3"/>
    <x v="1"/>
    <n v="398.6"/>
    <n v="1280.8"/>
    <s v="Oct"/>
    <x v="3"/>
  </r>
  <r>
    <s v="2019-10-03"/>
    <x v="0"/>
    <x v="2"/>
    <n v="14.2"/>
    <n v="55.3"/>
    <s v="Oct"/>
    <x v="3"/>
  </r>
  <r>
    <s v="2019-10-04"/>
    <x v="3"/>
    <x v="3"/>
    <n v="218.1"/>
    <n v="680"/>
    <s v="Oct"/>
    <x v="4"/>
  </r>
  <r>
    <s v="2019-10-04"/>
    <x v="3"/>
    <x v="4"/>
    <n v="174.3"/>
    <n v="720.3"/>
    <s v="Oct"/>
    <x v="4"/>
  </r>
  <r>
    <s v="2019-10-04"/>
    <x v="2"/>
    <x v="1"/>
    <n v="106"/>
    <n v="150.1"/>
    <s v="Oct"/>
    <x v="4"/>
  </r>
  <r>
    <s v="2019-10-04"/>
    <x v="0"/>
    <x v="2"/>
    <n v="30.3"/>
    <n v="50.2"/>
    <s v="Oct"/>
    <x v="4"/>
  </r>
  <r>
    <s v="2019-10-04"/>
    <x v="3"/>
    <x v="3"/>
    <n v="132.80000000000001"/>
    <n v="395.6"/>
    <s v="Oct"/>
    <x v="4"/>
  </r>
  <r>
    <s v="2019-10-04"/>
    <x v="0"/>
    <x v="2"/>
    <n v="26.9"/>
    <n v="45.9"/>
    <s v="Oct"/>
    <x v="4"/>
  </r>
  <r>
    <s v="2019-10-04"/>
    <x v="0"/>
    <x v="3"/>
    <n v="30.6"/>
    <n v="50.8"/>
    <s v="Oct"/>
    <x v="4"/>
  </r>
  <r>
    <s v="2019-10-04"/>
    <x v="1"/>
    <x v="1"/>
    <n v="44.2"/>
    <n v="70.3"/>
    <s v="Oct"/>
    <x v="4"/>
  </r>
  <r>
    <s v="2019-10-04"/>
    <x v="0"/>
    <x v="2"/>
    <n v="42.1"/>
    <n v="60"/>
    <s v="Oct"/>
    <x v="4"/>
  </r>
  <r>
    <s v="2019-10-04"/>
    <x v="2"/>
    <x v="1"/>
    <n v="98.3"/>
    <n v="135.30000000000001"/>
    <s v="Oct"/>
    <x v="4"/>
  </r>
  <r>
    <s v="2019-10-04"/>
    <x v="0"/>
    <x v="1"/>
    <n v="30"/>
    <n v="55.1"/>
    <s v="Oct"/>
    <x v="4"/>
  </r>
  <r>
    <s v="2019-10-04"/>
    <x v="0"/>
    <x v="2"/>
    <n v="30.3"/>
    <n v="55.2"/>
    <s v="Oct"/>
    <x v="4"/>
  </r>
  <r>
    <s v="2019-10-04"/>
    <x v="2"/>
    <x v="2"/>
    <n v="90.8"/>
    <n v="125.6"/>
    <s v="Oct"/>
    <x v="4"/>
  </r>
  <r>
    <s v="2019-10-04"/>
    <x v="2"/>
    <x v="2"/>
    <n v="72.900000000000006"/>
    <n v="110.9"/>
    <s v="Oct"/>
    <x v="4"/>
  </r>
  <r>
    <s v="2019-10-04"/>
    <x v="2"/>
    <x v="1"/>
    <n v="98.6"/>
    <n v="130.80000000000001"/>
    <s v="Oct"/>
    <x v="4"/>
  </r>
  <r>
    <s v="2019-10-07"/>
    <x v="1"/>
    <x v="2"/>
    <n v="200.2"/>
    <n v="265.3"/>
    <s v="Oct"/>
    <x v="0"/>
  </r>
  <r>
    <s v="2019-10-07"/>
    <x v="3"/>
    <x v="1"/>
    <n v="304.10000000000002"/>
    <n v="770"/>
    <s v="Oct"/>
    <x v="0"/>
  </r>
  <r>
    <s v="2019-10-07"/>
    <x v="2"/>
    <x v="1"/>
    <n v="116.3"/>
    <n v="160.30000000000001"/>
    <s v="Oct"/>
    <x v="0"/>
  </r>
  <r>
    <s v="2019-10-07"/>
    <x v="0"/>
    <x v="0"/>
    <n v="20"/>
    <n v="40.1"/>
    <s v="Oct"/>
    <x v="0"/>
  </r>
  <r>
    <s v="2019-10-07"/>
    <x v="1"/>
    <x v="3"/>
    <n v="142.30000000000001"/>
    <n v="210.2"/>
    <s v="Oct"/>
    <x v="0"/>
  </r>
  <r>
    <s v="2019-10-07"/>
    <x v="0"/>
    <x v="2"/>
    <n v="32.799999999999997"/>
    <n v="50.6"/>
    <s v="Oct"/>
    <x v="0"/>
  </r>
  <r>
    <s v="2019-10-07"/>
    <x v="3"/>
    <x v="1"/>
    <n v="120.9"/>
    <n v="500.9"/>
    <s v="Oct"/>
    <x v="0"/>
  </r>
  <r>
    <s v="2019-10-07"/>
    <x v="3"/>
    <x v="1"/>
    <n v="162.6"/>
    <n v="685.8"/>
    <s v="Oct"/>
    <x v="0"/>
  </r>
  <r>
    <s v="2019-10-07"/>
    <x v="3"/>
    <x v="1"/>
    <n v="160.19999999999999"/>
    <n v="510.3"/>
    <s v="Oct"/>
    <x v="0"/>
  </r>
  <r>
    <s v="2019-10-07"/>
    <x v="1"/>
    <x v="1"/>
    <n v="104.1"/>
    <n v="150"/>
    <s v="Oct"/>
    <x v="0"/>
  </r>
  <r>
    <s v="2019-10-07"/>
    <x v="0"/>
    <x v="1"/>
    <n v="24.3"/>
    <n v="30.3"/>
    <s v="Oct"/>
    <x v="0"/>
  </r>
  <r>
    <s v="2019-10-07"/>
    <x v="3"/>
    <x v="0"/>
    <n v="110"/>
    <n v="305.10000000000002"/>
    <s v="Oct"/>
    <x v="0"/>
  </r>
  <r>
    <s v="2019-10-08"/>
    <x v="0"/>
    <x v="0"/>
    <n v="10.3"/>
    <n v="40.200000000000003"/>
    <s v="Oct"/>
    <x v="1"/>
  </r>
  <r>
    <s v="2019-10-08"/>
    <x v="2"/>
    <x v="0"/>
    <n v="18.8"/>
    <n v="50.6"/>
    <s v="Oct"/>
    <x v="1"/>
  </r>
  <r>
    <s v="2019-10-08"/>
    <x v="1"/>
    <x v="4"/>
    <n v="24.9"/>
    <n v="65.900000000000006"/>
    <s v="Oct"/>
    <x v="1"/>
  </r>
  <r>
    <s v="2019-10-08"/>
    <x v="0"/>
    <x v="1"/>
    <n v="14.6"/>
    <n v="45.8"/>
    <s v="Oct"/>
    <x v="1"/>
  </r>
  <r>
    <s v="2019-10-08"/>
    <x v="3"/>
    <x v="2"/>
    <n v="114.2"/>
    <n v="1085.3"/>
    <s v="Oct"/>
    <x v="1"/>
  </r>
  <r>
    <s v="2019-10-08"/>
    <x v="2"/>
    <x v="1"/>
    <n v="102.1"/>
    <n v="155"/>
    <s v="Oct"/>
    <x v="1"/>
  </r>
  <r>
    <s v="2019-10-08"/>
    <x v="1"/>
    <x v="1"/>
    <n v="76.3"/>
    <n v="125.3"/>
    <s v="Oct"/>
    <x v="1"/>
  </r>
  <r>
    <s v="2019-10-08"/>
    <x v="0"/>
    <x v="2"/>
    <n v="16"/>
    <n v="55.1"/>
    <s v="Oct"/>
    <x v="1"/>
  </r>
  <r>
    <s v="2019-10-08"/>
    <x v="3"/>
    <x v="3"/>
    <n v="354.3"/>
    <n v="640.20000000000005"/>
    <s v="Oct"/>
    <x v="1"/>
  </r>
  <r>
    <s v="2019-10-08"/>
    <x v="2"/>
    <x v="2"/>
    <n v="76.8"/>
    <n v="130.6"/>
    <s v="Oct"/>
    <x v="1"/>
  </r>
  <r>
    <s v="2019-10-08"/>
    <x v="0"/>
    <x v="4"/>
    <n v="12.9"/>
    <n v="45.9"/>
    <s v="Oct"/>
    <x v="1"/>
  </r>
  <r>
    <s v="2019-10-08"/>
    <x v="0"/>
    <x v="3"/>
    <n v="12.6"/>
    <n v="45.8"/>
    <s v="Oct"/>
    <x v="1"/>
  </r>
  <r>
    <s v="2019-10-08"/>
    <x v="0"/>
    <x v="1"/>
    <n v="22.2"/>
    <n v="55.3"/>
    <s v="Oct"/>
    <x v="1"/>
  </r>
  <r>
    <s v="2019-10-08"/>
    <x v="3"/>
    <x v="1"/>
    <n v="90.1"/>
    <n v="885"/>
    <s v="Oct"/>
    <x v="1"/>
  </r>
  <r>
    <s v="2019-10-08"/>
    <x v="3"/>
    <x v="2"/>
    <n v="118.3"/>
    <n v="485.3"/>
    <s v="Oct"/>
    <x v="1"/>
  </r>
  <r>
    <s v="2019-10-09"/>
    <x v="1"/>
    <x v="4"/>
    <n v="132"/>
    <n v="175.1"/>
    <s v="Oct"/>
    <x v="2"/>
  </r>
  <r>
    <s v="2019-10-09"/>
    <x v="0"/>
    <x v="2"/>
    <n v="32.299999999999997"/>
    <n v="55.2"/>
    <s v="Oct"/>
    <x v="2"/>
  </r>
  <r>
    <s v="2019-10-09"/>
    <x v="1"/>
    <x v="2"/>
    <n v="82.8"/>
    <n v="120.6"/>
    <s v="Oct"/>
    <x v="2"/>
  </r>
  <r>
    <s v="2019-10-09"/>
    <x v="1"/>
    <x v="1"/>
    <n v="116.9"/>
    <n v="155.9"/>
    <s v="Oct"/>
    <x v="2"/>
  </r>
  <r>
    <s v="2019-10-09"/>
    <x v="0"/>
    <x v="1"/>
    <n v="30.6"/>
    <n v="55.8"/>
    <s v="Oct"/>
    <x v="2"/>
  </r>
  <r>
    <s v="2019-10-09"/>
    <x v="0"/>
    <x v="1"/>
    <n v="30.2"/>
    <n v="55.3"/>
    <s v="Oct"/>
    <x v="2"/>
  </r>
  <r>
    <s v="2019-10-09"/>
    <x v="0"/>
    <x v="0"/>
    <n v="30.1"/>
    <n v="40"/>
    <s v="Oct"/>
    <x v="2"/>
  </r>
  <r>
    <s v="2019-10-09"/>
    <x v="3"/>
    <x v="0"/>
    <n v="106.3"/>
    <n v="230.3"/>
    <s v="Oct"/>
    <x v="2"/>
  </r>
  <r>
    <s v="2019-10-09"/>
    <x v="2"/>
    <x v="1"/>
    <n v="100"/>
    <n v="140.1"/>
    <s v="Oct"/>
    <x v="2"/>
  </r>
  <r>
    <s v="2019-10-09"/>
    <x v="1"/>
    <x v="1"/>
    <n v="186.3"/>
    <n v="245.2"/>
    <s v="Oct"/>
    <x v="2"/>
  </r>
  <r>
    <s v="2019-10-09"/>
    <x v="1"/>
    <x v="4"/>
    <n v="132.80000000000001"/>
    <n v="180.6"/>
    <s v="Oct"/>
    <x v="2"/>
  </r>
  <r>
    <s v="2019-10-09"/>
    <x v="1"/>
    <x v="2"/>
    <n v="128.9"/>
    <n v="170.9"/>
    <s v="Oct"/>
    <x v="2"/>
  </r>
  <r>
    <s v="2019-10-09"/>
    <x v="0"/>
    <x v="2"/>
    <n v="26.6"/>
    <n v="45.8"/>
    <s v="Oct"/>
    <x v="2"/>
  </r>
  <r>
    <s v="2019-10-09"/>
    <x v="3"/>
    <x v="2"/>
    <n v="120.2"/>
    <n v="745.3"/>
    <s v="Oct"/>
    <x v="2"/>
  </r>
  <r>
    <s v="2019-10-09"/>
    <x v="1"/>
    <x v="2"/>
    <n v="40.1"/>
    <n v="60"/>
    <s v="Oct"/>
    <x v="2"/>
  </r>
  <r>
    <s v="2019-10-09"/>
    <x v="0"/>
    <x v="4"/>
    <n v="38.299999999999997"/>
    <n v="65.3"/>
    <s v="Oct"/>
    <x v="2"/>
  </r>
  <r>
    <s v="2019-10-10"/>
    <x v="0"/>
    <x v="1"/>
    <n v="22"/>
    <n v="55.1"/>
    <s v="Oct"/>
    <x v="3"/>
  </r>
  <r>
    <s v="2019-10-10"/>
    <x v="1"/>
    <x v="1"/>
    <n v="36.299999999999997"/>
    <n v="80.2"/>
    <s v="Oct"/>
    <x v="3"/>
  </r>
  <r>
    <s v="2019-10-10"/>
    <x v="3"/>
    <x v="1"/>
    <n v="136.80000000000001"/>
    <n v="880.6"/>
    <s v="Oct"/>
    <x v="3"/>
  </r>
  <r>
    <s v="2019-10-10"/>
    <x v="0"/>
    <x v="1"/>
    <n v="20.9"/>
    <n v="55.9"/>
    <s v="Oct"/>
    <x v="3"/>
  </r>
  <r>
    <s v="2019-10-10"/>
    <x v="0"/>
    <x v="3"/>
    <n v="12.6"/>
    <n v="45.8"/>
    <s v="Oct"/>
    <x v="3"/>
  </r>
  <r>
    <s v="2019-10-10"/>
    <x v="0"/>
    <x v="2"/>
    <n v="14.2"/>
    <n v="55.3"/>
    <s v="Oct"/>
    <x v="3"/>
  </r>
  <r>
    <s v="2019-10-10"/>
    <x v="0"/>
    <x v="1"/>
    <n v="14.1"/>
    <n v="45"/>
    <s v="Oct"/>
    <x v="3"/>
  </r>
  <r>
    <s v="2019-10-10"/>
    <x v="1"/>
    <x v="0"/>
    <n v="78.3"/>
    <n v="130.30000000000001"/>
    <s v="Oct"/>
    <x v="3"/>
  </r>
  <r>
    <s v="2019-10-10"/>
    <x v="2"/>
    <x v="2"/>
    <n v="72"/>
    <n v="125.1"/>
    <s v="Oct"/>
    <x v="3"/>
  </r>
  <r>
    <s v="2019-10-10"/>
    <x v="0"/>
    <x v="1"/>
    <n v="16.3"/>
    <n v="50.2"/>
    <s v="Oct"/>
    <x v="3"/>
  </r>
  <r>
    <s v="2019-10-10"/>
    <x v="2"/>
    <x v="2"/>
    <n v="88.8"/>
    <n v="145.6"/>
    <s v="Oct"/>
    <x v="3"/>
  </r>
  <r>
    <s v="2019-10-10"/>
    <x v="2"/>
    <x v="0"/>
    <n v="22.9"/>
    <n v="60.9"/>
    <s v="Oct"/>
    <x v="3"/>
  </r>
  <r>
    <s v="2019-10-10"/>
    <x v="0"/>
    <x v="2"/>
    <n v="16.600000000000001"/>
    <n v="55.8"/>
    <s v="Oct"/>
    <x v="3"/>
  </r>
  <r>
    <s v="2019-10-11"/>
    <x v="0"/>
    <x v="1"/>
    <n v="30.2"/>
    <n v="55.3"/>
    <s v="Oct"/>
    <x v="4"/>
  </r>
  <r>
    <s v="2019-10-11"/>
    <x v="0"/>
    <x v="1"/>
    <n v="26.1"/>
    <n v="45"/>
    <s v="Oct"/>
    <x v="4"/>
  </r>
  <r>
    <s v="2019-10-11"/>
    <x v="1"/>
    <x v="1"/>
    <n v="188.3"/>
    <n v="255.3"/>
    <s v="Oct"/>
    <x v="4"/>
  </r>
  <r>
    <s v="2019-10-11"/>
    <x v="0"/>
    <x v="2"/>
    <n v="36"/>
    <n v="60.1"/>
    <s v="Oct"/>
    <x v="4"/>
  </r>
  <r>
    <s v="2019-10-11"/>
    <x v="1"/>
    <x v="2"/>
    <n v="86.3"/>
    <n v="125.2"/>
    <s v="Oct"/>
    <x v="4"/>
  </r>
  <r>
    <s v="2019-10-11"/>
    <x v="1"/>
    <x v="3"/>
    <n v="76.8"/>
    <n v="115.6"/>
    <s v="Oct"/>
    <x v="4"/>
  </r>
  <r>
    <s v="2019-10-11"/>
    <x v="3"/>
    <x v="1"/>
    <n v="112.9"/>
    <n v="795.9"/>
    <s v="Oct"/>
    <x v="4"/>
  </r>
  <r>
    <s v="2019-10-11"/>
    <x v="0"/>
    <x v="2"/>
    <n v="26.6"/>
    <n v="45.8"/>
    <s v="Oct"/>
    <x v="4"/>
  </r>
  <r>
    <s v="2019-10-11"/>
    <x v="1"/>
    <x v="1"/>
    <n v="66.2"/>
    <n v="100.3"/>
    <s v="Oct"/>
    <x v="4"/>
  </r>
  <r>
    <s v="2019-10-11"/>
    <x v="0"/>
    <x v="1"/>
    <n v="28.1"/>
    <n v="50"/>
    <s v="Oct"/>
    <x v="4"/>
  </r>
  <r>
    <s v="2019-10-11"/>
    <x v="1"/>
    <x v="2"/>
    <n v="102.3"/>
    <n v="140.30000000000001"/>
    <s v="Oct"/>
    <x v="4"/>
  </r>
  <r>
    <s v="2019-10-11"/>
    <x v="0"/>
    <x v="3"/>
    <n v="32"/>
    <n v="50.1"/>
    <s v="Oct"/>
    <x v="4"/>
  </r>
  <r>
    <s v="2019-10-11"/>
    <x v="1"/>
    <x v="1"/>
    <n v="90.3"/>
    <n v="125.2"/>
    <s v="Oct"/>
    <x v="4"/>
  </r>
  <r>
    <s v="2019-10-11"/>
    <x v="3"/>
    <x v="1"/>
    <n v="368.8"/>
    <n v="745.6"/>
    <s v="Oct"/>
    <x v="4"/>
  </r>
  <r>
    <s v="2019-10-14"/>
    <x v="3"/>
    <x v="1"/>
    <n v="128.9"/>
    <n v="445.9"/>
    <s v="Oct"/>
    <x v="0"/>
  </r>
  <r>
    <s v="2019-10-14"/>
    <x v="0"/>
    <x v="1"/>
    <n v="38.6"/>
    <n v="45.8"/>
    <s v="Oct"/>
    <x v="0"/>
  </r>
  <r>
    <s v="2019-10-14"/>
    <x v="0"/>
    <x v="4"/>
    <n v="34.200000000000003"/>
    <n v="65.3"/>
    <s v="Oct"/>
    <x v="0"/>
  </r>
  <r>
    <s v="2019-10-14"/>
    <x v="0"/>
    <x v="1"/>
    <n v="32.1"/>
    <n v="35"/>
    <s v="Oct"/>
    <x v="0"/>
  </r>
  <r>
    <s v="2019-10-14"/>
    <x v="0"/>
    <x v="1"/>
    <n v="40.299999999999997"/>
    <n v="45.3"/>
    <s v="Oct"/>
    <x v="0"/>
  </r>
  <r>
    <s v="2019-10-14"/>
    <x v="3"/>
    <x v="3"/>
    <n v="88"/>
    <n v="520.1"/>
    <s v="Oct"/>
    <x v="0"/>
  </r>
  <r>
    <s v="2019-10-14"/>
    <x v="1"/>
    <x v="4"/>
    <n v="146.30000000000001"/>
    <n v="190.2"/>
    <s v="Oct"/>
    <x v="0"/>
  </r>
  <r>
    <s v="2019-10-14"/>
    <x v="1"/>
    <x v="2"/>
    <n v="40.799999999999997"/>
    <n v="70.599999999999994"/>
    <s v="Oct"/>
    <x v="0"/>
  </r>
  <r>
    <s v="2019-10-14"/>
    <x v="0"/>
    <x v="1"/>
    <n v="40.9"/>
    <n v="45.9"/>
    <s v="Oct"/>
    <x v="0"/>
  </r>
  <r>
    <s v="2019-10-14"/>
    <x v="1"/>
    <x v="1"/>
    <n v="76.599999999999994"/>
    <n v="100.8"/>
    <s v="Oct"/>
    <x v="0"/>
  </r>
  <r>
    <s v="2019-10-14"/>
    <x v="3"/>
    <x v="1"/>
    <n v="390.2"/>
    <n v="1110.3"/>
    <s v="Oct"/>
    <x v="0"/>
  </r>
  <r>
    <s v="2019-10-14"/>
    <x v="3"/>
    <x v="1"/>
    <n v="164.1"/>
    <n v="730"/>
    <s v="Oct"/>
    <x v="0"/>
  </r>
  <r>
    <s v="2019-10-14"/>
    <x v="1"/>
    <x v="1"/>
    <n v="88.3"/>
    <n v="125.3"/>
    <s v="Oct"/>
    <x v="0"/>
  </r>
  <r>
    <s v="2019-10-15"/>
    <x v="0"/>
    <x v="1"/>
    <n v="18"/>
    <n v="55.1"/>
    <s v="Oct"/>
    <x v="1"/>
  </r>
  <r>
    <s v="2019-10-15"/>
    <x v="3"/>
    <x v="0"/>
    <n v="54.3"/>
    <n v="335.2"/>
    <s v="Oct"/>
    <x v="1"/>
  </r>
  <r>
    <s v="2019-10-15"/>
    <x v="2"/>
    <x v="1"/>
    <n v="102.8"/>
    <n v="155.6"/>
    <s v="Oct"/>
    <x v="1"/>
  </r>
  <r>
    <s v="2019-10-15"/>
    <x v="0"/>
    <x v="1"/>
    <n v="20.9"/>
    <n v="55.9"/>
    <s v="Oct"/>
    <x v="1"/>
  </r>
  <r>
    <s v="2019-10-15"/>
    <x v="3"/>
    <x v="1"/>
    <n v="130.6"/>
    <n v="455.8"/>
    <s v="Oct"/>
    <x v="1"/>
  </r>
  <r>
    <s v="2019-10-15"/>
    <x v="1"/>
    <x v="2"/>
    <n v="78.2"/>
    <n v="135.30000000000001"/>
    <s v="Oct"/>
    <x v="1"/>
  </r>
  <r>
    <s v="2019-10-15"/>
    <x v="1"/>
    <x v="1"/>
    <n v="62.1"/>
    <n v="110"/>
    <s v="Oct"/>
    <x v="1"/>
  </r>
  <r>
    <s v="2019-10-15"/>
    <x v="2"/>
    <x v="1"/>
    <n v="100.3"/>
    <n v="155.30000000000001"/>
    <s v="Oct"/>
    <x v="1"/>
  </r>
  <r>
    <s v="2019-10-15"/>
    <x v="3"/>
    <x v="1"/>
    <n v="100"/>
    <n v="740.1"/>
    <s v="Oct"/>
    <x v="1"/>
  </r>
  <r>
    <s v="2019-10-15"/>
    <x v="0"/>
    <x v="0"/>
    <n v="10.3"/>
    <n v="45.2"/>
    <s v="Oct"/>
    <x v="1"/>
  </r>
  <r>
    <s v="2019-10-15"/>
    <x v="2"/>
    <x v="2"/>
    <n v="76.8"/>
    <n v="130.6"/>
    <s v="Oct"/>
    <x v="1"/>
  </r>
  <r>
    <s v="2019-10-15"/>
    <x v="0"/>
    <x v="2"/>
    <n v="24.9"/>
    <n v="65.900000000000006"/>
    <s v="Oct"/>
    <x v="1"/>
  </r>
  <r>
    <s v="2019-10-15"/>
    <x v="1"/>
    <x v="1"/>
    <n v="92.6"/>
    <n v="150.80000000000001"/>
    <s v="Oct"/>
    <x v="1"/>
  </r>
  <r>
    <s v="2019-10-15"/>
    <x v="3"/>
    <x v="3"/>
    <n v="240.2"/>
    <n v="505.3"/>
    <s v="Oct"/>
    <x v="1"/>
  </r>
  <r>
    <s v="2019-10-16"/>
    <x v="3"/>
    <x v="1"/>
    <n v="138.1"/>
    <n v="495"/>
    <s v="Oct"/>
    <x v="2"/>
  </r>
  <r>
    <s v="2019-10-16"/>
    <x v="0"/>
    <x v="2"/>
    <n v="26.3"/>
    <n v="45.3"/>
    <s v="Oct"/>
    <x v="2"/>
  </r>
  <r>
    <s v="2019-10-16"/>
    <x v="1"/>
    <x v="1"/>
    <n v="64"/>
    <n v="95.1"/>
    <s v="Oct"/>
    <x v="2"/>
  </r>
  <r>
    <s v="2019-10-16"/>
    <x v="1"/>
    <x v="1"/>
    <n v="98.3"/>
    <n v="130.19999999999999"/>
    <s v="Oct"/>
    <x v="2"/>
  </r>
  <r>
    <s v="2019-10-16"/>
    <x v="0"/>
    <x v="1"/>
    <n v="34.799999999999997"/>
    <n v="60.6"/>
    <s v="Oct"/>
    <x v="2"/>
  </r>
  <r>
    <s v="2019-10-16"/>
    <x v="0"/>
    <x v="1"/>
    <n v="30.9"/>
    <n v="45.9"/>
    <s v="Oct"/>
    <x v="2"/>
  </r>
  <r>
    <s v="2019-10-16"/>
    <x v="1"/>
    <x v="1"/>
    <n v="130.6"/>
    <n v="175.8"/>
    <s v="Oct"/>
    <x v="2"/>
  </r>
  <r>
    <s v="2019-10-16"/>
    <x v="0"/>
    <x v="2"/>
    <n v="32.200000000000003"/>
    <n v="50.3"/>
    <s v="Oct"/>
    <x v="2"/>
  </r>
  <r>
    <s v="2019-10-16"/>
    <x v="0"/>
    <x v="1"/>
    <n v="36.1"/>
    <n v="55"/>
    <s v="Oct"/>
    <x v="2"/>
  </r>
  <r>
    <s v="2019-10-16"/>
    <x v="2"/>
    <x v="0"/>
    <n v="42.3"/>
    <n v="60.3"/>
    <s v="Oct"/>
    <x v="2"/>
  </r>
  <r>
    <s v="2019-10-16"/>
    <x v="1"/>
    <x v="1"/>
    <n v="78"/>
    <n v="105.1"/>
    <s v="Oct"/>
    <x v="2"/>
  </r>
  <r>
    <s v="2019-10-16"/>
    <x v="1"/>
    <x v="4"/>
    <n v="162.30000000000001"/>
    <n v="210.2"/>
    <s v="Oct"/>
    <x v="2"/>
  </r>
  <r>
    <s v="2019-10-16"/>
    <x v="0"/>
    <x v="1"/>
    <n v="22.8"/>
    <n v="45.6"/>
    <s v="Oct"/>
    <x v="2"/>
  </r>
  <r>
    <s v="2019-10-16"/>
    <x v="2"/>
    <x v="2"/>
    <n v="98.9"/>
    <n v="140.9"/>
    <s v="Oct"/>
    <x v="2"/>
  </r>
  <r>
    <s v="2019-10-16"/>
    <x v="1"/>
    <x v="0"/>
    <n v="84.6"/>
    <n v="110.8"/>
    <s v="Oct"/>
    <x v="2"/>
  </r>
  <r>
    <s v="2019-10-17"/>
    <x v="0"/>
    <x v="1"/>
    <n v="24.2"/>
    <n v="60.3"/>
    <s v="Oct"/>
    <x v="3"/>
  </r>
  <r>
    <s v="2019-10-17"/>
    <x v="0"/>
    <x v="1"/>
    <n v="14.1"/>
    <n v="50"/>
    <s v="Oct"/>
    <x v="3"/>
  </r>
  <r>
    <s v="2019-10-17"/>
    <x v="1"/>
    <x v="1"/>
    <n v="164.3"/>
    <n v="240.3"/>
    <s v="Oct"/>
    <x v="3"/>
  </r>
  <r>
    <s v="2019-10-17"/>
    <x v="2"/>
    <x v="1"/>
    <n v="82"/>
    <n v="135.1"/>
    <s v="Oct"/>
    <x v="3"/>
  </r>
  <r>
    <s v="2019-10-17"/>
    <x v="0"/>
    <x v="4"/>
    <n v="14.3"/>
    <n v="50.2"/>
    <s v="Oct"/>
    <x v="3"/>
  </r>
  <r>
    <s v="2019-10-17"/>
    <x v="2"/>
    <x v="1"/>
    <n v="74.8"/>
    <n v="125.6"/>
    <s v="Oct"/>
    <x v="3"/>
  </r>
  <r>
    <s v="2019-10-17"/>
    <x v="0"/>
    <x v="4"/>
    <n v="14.9"/>
    <n v="50.9"/>
    <s v="Oct"/>
    <x v="3"/>
  </r>
  <r>
    <s v="2019-10-17"/>
    <x v="0"/>
    <x v="1"/>
    <n v="20.6"/>
    <n v="55.8"/>
    <s v="Oct"/>
    <x v="3"/>
  </r>
  <r>
    <s v="2019-10-17"/>
    <x v="0"/>
    <x v="2"/>
    <n v="16.2"/>
    <n v="60.3"/>
    <s v="Oct"/>
    <x v="3"/>
  </r>
  <r>
    <s v="2019-10-17"/>
    <x v="2"/>
    <x v="2"/>
    <n v="102.1"/>
    <n v="165"/>
    <s v="Oct"/>
    <x v="3"/>
  </r>
  <r>
    <s v="2019-10-17"/>
    <x v="0"/>
    <x v="2"/>
    <n v="26.3"/>
    <n v="70.3"/>
    <s v="Oct"/>
    <x v="3"/>
  </r>
  <r>
    <s v="2019-10-18"/>
    <x v="0"/>
    <x v="1"/>
    <n v="38"/>
    <n v="60.1"/>
    <s v="Oct"/>
    <x v="4"/>
  </r>
  <r>
    <s v="2019-10-18"/>
    <x v="3"/>
    <x v="1"/>
    <n v="238.3"/>
    <n v="505.2"/>
    <s v="Oct"/>
    <x v="4"/>
  </r>
  <r>
    <s v="2019-10-18"/>
    <x v="1"/>
    <x v="4"/>
    <n v="162.80000000000001"/>
    <n v="215.6"/>
    <s v="Oct"/>
    <x v="4"/>
  </r>
  <r>
    <s v="2019-10-18"/>
    <x v="0"/>
    <x v="1"/>
    <n v="26.9"/>
    <n v="50.9"/>
    <s v="Oct"/>
    <x v="4"/>
  </r>
  <r>
    <s v="2019-10-18"/>
    <x v="0"/>
    <x v="2"/>
    <n v="32.6"/>
    <n v="50.8"/>
    <s v="Oct"/>
    <x v="4"/>
  </r>
  <r>
    <s v="2019-10-18"/>
    <x v="1"/>
    <x v="0"/>
    <n v="76.2"/>
    <n v="100.3"/>
    <s v="Oct"/>
    <x v="4"/>
  </r>
  <r>
    <s v="2019-10-18"/>
    <x v="0"/>
    <x v="3"/>
    <n v="30.1"/>
    <n v="55"/>
    <s v="Oct"/>
    <x v="4"/>
  </r>
  <r>
    <s v="2019-10-18"/>
    <x v="1"/>
    <x v="1"/>
    <n v="170.3"/>
    <n v="235.3"/>
    <s v="Oct"/>
    <x v="4"/>
  </r>
  <r>
    <s v="2019-10-18"/>
    <x v="0"/>
    <x v="2"/>
    <n v="28"/>
    <n v="50.1"/>
    <s v="Oct"/>
    <x v="4"/>
  </r>
  <r>
    <s v="2019-10-18"/>
    <x v="2"/>
    <x v="2"/>
    <n v="96.3"/>
    <n v="135.19999999999999"/>
    <s v="Oct"/>
    <x v="4"/>
  </r>
  <r>
    <s v="2019-10-18"/>
    <x v="1"/>
    <x v="2"/>
    <n v="56.8"/>
    <n v="90.6"/>
    <s v="Oct"/>
    <x v="4"/>
  </r>
  <r>
    <s v="2019-10-21"/>
    <x v="1"/>
    <x v="1"/>
    <n v="156.9"/>
    <n v="215.9"/>
    <s v="Oct"/>
    <x v="0"/>
  </r>
  <r>
    <s v="2019-10-21"/>
    <x v="0"/>
    <x v="1"/>
    <n v="40.6"/>
    <n v="45.8"/>
    <s v="Oct"/>
    <x v="0"/>
  </r>
  <r>
    <s v="2019-10-21"/>
    <x v="3"/>
    <x v="1"/>
    <n v="364.2"/>
    <n v="940.3"/>
    <s v="Oct"/>
    <x v="0"/>
  </r>
  <r>
    <s v="2019-10-21"/>
    <x v="2"/>
    <x v="2"/>
    <n v="100.1"/>
    <n v="135"/>
    <s v="Oct"/>
    <x v="0"/>
  </r>
  <r>
    <s v="2019-10-21"/>
    <x v="0"/>
    <x v="1"/>
    <n v="28.3"/>
    <n v="35.299999999999997"/>
    <s v="Oct"/>
    <x v="0"/>
  </r>
  <r>
    <s v="2019-10-21"/>
    <x v="0"/>
    <x v="0"/>
    <n v="28"/>
    <n v="40.1"/>
    <s v="Oct"/>
    <x v="0"/>
  </r>
  <r>
    <s v="2019-10-21"/>
    <x v="0"/>
    <x v="1"/>
    <n v="32.299999999999997"/>
    <n v="35.200000000000003"/>
    <s v="Oct"/>
    <x v="0"/>
  </r>
  <r>
    <s v="2019-10-21"/>
    <x v="0"/>
    <x v="4"/>
    <n v="28.8"/>
    <n v="60.6"/>
    <s v="Oct"/>
    <x v="0"/>
  </r>
  <r>
    <s v="2019-10-21"/>
    <x v="3"/>
    <x v="1"/>
    <n v="236.9"/>
    <n v="1040.9000000000001"/>
    <s v="Oct"/>
    <x v="0"/>
  </r>
  <r>
    <s v="2019-10-21"/>
    <x v="1"/>
    <x v="1"/>
    <n v="90.6"/>
    <n v="120.8"/>
    <s v="Oct"/>
    <x v="0"/>
  </r>
  <r>
    <s v="2019-10-21"/>
    <x v="3"/>
    <x v="3"/>
    <n v="240.2"/>
    <n v="770.3"/>
    <s v="Oct"/>
    <x v="0"/>
  </r>
  <r>
    <s v="2019-10-21"/>
    <x v="1"/>
    <x v="1"/>
    <n v="88.1"/>
    <n v="125"/>
    <s v="Oct"/>
    <x v="0"/>
  </r>
  <r>
    <s v="2019-10-21"/>
    <x v="0"/>
    <x v="1"/>
    <n v="30.3"/>
    <n v="35.299999999999997"/>
    <s v="Oct"/>
    <x v="0"/>
  </r>
  <r>
    <s v="2019-10-21"/>
    <x v="3"/>
    <x v="1"/>
    <n v="370"/>
    <n v="1170.0999999999999"/>
    <s v="Oct"/>
    <x v="0"/>
  </r>
  <r>
    <s v="2019-10-21"/>
    <x v="1"/>
    <x v="1"/>
    <n v="128.30000000000001"/>
    <n v="175.2"/>
    <s v="Oct"/>
    <x v="0"/>
  </r>
  <r>
    <s v="2019-10-21"/>
    <x v="2"/>
    <x v="3"/>
    <n v="40.799999999999997"/>
    <n v="65.599999999999994"/>
    <s v="Oct"/>
    <x v="0"/>
  </r>
  <r>
    <s v="2019-10-22"/>
    <x v="3"/>
    <x v="1"/>
    <n v="368.9"/>
    <n v="1415.9"/>
    <s v="Oct"/>
    <x v="1"/>
  </r>
  <r>
    <s v="2019-10-22"/>
    <x v="1"/>
    <x v="1"/>
    <n v="76.599999999999994"/>
    <n v="125.8"/>
    <s v="Oct"/>
    <x v="1"/>
  </r>
  <r>
    <s v="2019-10-22"/>
    <x v="0"/>
    <x v="1"/>
    <n v="20.2"/>
    <n v="55.3"/>
    <s v="Oct"/>
    <x v="1"/>
  </r>
  <r>
    <s v="2019-10-22"/>
    <x v="1"/>
    <x v="2"/>
    <n v="238.1"/>
    <n v="340"/>
    <s v="Oct"/>
    <x v="1"/>
  </r>
  <r>
    <s v="2019-10-22"/>
    <x v="0"/>
    <x v="2"/>
    <n v="28.3"/>
    <n v="75.3"/>
    <s v="Oct"/>
    <x v="1"/>
  </r>
  <r>
    <s v="2019-10-22"/>
    <x v="1"/>
    <x v="1"/>
    <n v="146"/>
    <n v="215.1"/>
    <s v="Oct"/>
    <x v="1"/>
  </r>
  <r>
    <s v="2019-10-22"/>
    <x v="2"/>
    <x v="1"/>
    <n v="94.3"/>
    <n v="150.19999999999999"/>
    <s v="Oct"/>
    <x v="1"/>
  </r>
  <r>
    <s v="2019-10-22"/>
    <x v="3"/>
    <x v="3"/>
    <n v="72.8"/>
    <n v="510.6"/>
    <s v="Oct"/>
    <x v="1"/>
  </r>
  <r>
    <s v="2019-10-22"/>
    <x v="1"/>
    <x v="1"/>
    <n v="186.9"/>
    <n v="265.89999999999998"/>
    <s v="Oct"/>
    <x v="1"/>
  </r>
  <r>
    <s v="2019-10-22"/>
    <x v="2"/>
    <x v="1"/>
    <n v="102.6"/>
    <n v="160.80000000000001"/>
    <s v="Oct"/>
    <x v="1"/>
  </r>
  <r>
    <s v="2019-10-22"/>
    <x v="1"/>
    <x v="1"/>
    <n v="22.2"/>
    <n v="60.3"/>
    <s v="Oct"/>
    <x v="1"/>
  </r>
  <r>
    <s v="2019-10-22"/>
    <x v="1"/>
    <x v="1"/>
    <n v="114.1"/>
    <n v="175"/>
    <s v="Oct"/>
    <x v="1"/>
  </r>
  <r>
    <s v="2019-10-22"/>
    <x v="0"/>
    <x v="0"/>
    <n v="10.3"/>
    <n v="45.3"/>
    <s v="Oct"/>
    <x v="1"/>
  </r>
  <r>
    <s v="2019-10-22"/>
    <x v="2"/>
    <x v="1"/>
    <n v="96"/>
    <n v="150.1"/>
    <s v="Oct"/>
    <x v="1"/>
  </r>
  <r>
    <s v="2019-10-22"/>
    <x v="0"/>
    <x v="0"/>
    <n v="10.3"/>
    <n v="45.2"/>
    <s v="Oct"/>
    <x v="1"/>
  </r>
  <r>
    <s v="2019-10-23"/>
    <x v="0"/>
    <x v="2"/>
    <n v="40.799999999999997"/>
    <n v="65.599999999999994"/>
    <s v="Oct"/>
    <x v="2"/>
  </r>
  <r>
    <s v="2019-10-23"/>
    <x v="1"/>
    <x v="2"/>
    <n v="106.9"/>
    <n v="150.9"/>
    <s v="Oct"/>
    <x v="2"/>
  </r>
  <r>
    <s v="2019-10-23"/>
    <x v="2"/>
    <x v="1"/>
    <n v="102.6"/>
    <n v="145.80000000000001"/>
    <s v="Oct"/>
    <x v="2"/>
  </r>
  <r>
    <s v="2019-10-23"/>
    <x v="0"/>
    <x v="4"/>
    <n v="44.2"/>
    <n v="65.3"/>
    <s v="Oct"/>
    <x v="2"/>
  </r>
  <r>
    <s v="2019-10-23"/>
    <x v="1"/>
    <x v="1"/>
    <n v="132.1"/>
    <n v="180"/>
    <s v="Oct"/>
    <x v="2"/>
  </r>
  <r>
    <s v="2019-10-23"/>
    <x v="2"/>
    <x v="2"/>
    <n v="82.3"/>
    <n v="115.3"/>
    <s v="Oct"/>
    <x v="2"/>
  </r>
  <r>
    <s v="2019-10-23"/>
    <x v="0"/>
    <x v="2"/>
    <n v="28"/>
    <n v="55.1"/>
    <s v="Oct"/>
    <x v="2"/>
  </r>
  <r>
    <s v="2019-10-23"/>
    <x v="1"/>
    <x v="1"/>
    <n v="38.299999999999997"/>
    <n v="65.2"/>
    <s v="Oct"/>
    <x v="2"/>
  </r>
  <r>
    <s v="2019-10-23"/>
    <x v="2"/>
    <x v="1"/>
    <n v="92.8"/>
    <n v="125.6"/>
    <s v="Oct"/>
    <x v="2"/>
  </r>
  <r>
    <s v="2019-10-23"/>
    <x v="0"/>
    <x v="2"/>
    <n v="28.9"/>
    <n v="50.9"/>
    <s v="Oct"/>
    <x v="2"/>
  </r>
  <r>
    <s v="2019-10-23"/>
    <x v="2"/>
    <x v="2"/>
    <n v="82.6"/>
    <n v="115.8"/>
    <s v="Oct"/>
    <x v="2"/>
  </r>
  <r>
    <s v="2019-10-23"/>
    <x v="2"/>
    <x v="2"/>
    <n v="92.2"/>
    <n v="125.3"/>
    <s v="Oct"/>
    <x v="2"/>
  </r>
  <r>
    <s v="2019-10-23"/>
    <x v="0"/>
    <x v="2"/>
    <n v="26.1"/>
    <n v="50"/>
    <s v="Oct"/>
    <x v="2"/>
  </r>
  <r>
    <s v="2019-10-23"/>
    <x v="1"/>
    <x v="4"/>
    <n v="72.3"/>
    <n v="115.3"/>
    <s v="Oct"/>
    <x v="2"/>
  </r>
  <r>
    <s v="2019-10-24"/>
    <x v="2"/>
    <x v="2"/>
    <n v="74"/>
    <n v="135.1"/>
    <s v="Oct"/>
    <x v="3"/>
  </r>
  <r>
    <s v="2019-10-24"/>
    <x v="1"/>
    <x v="3"/>
    <n v="60.3"/>
    <n v="110.2"/>
    <s v="Oct"/>
    <x v="3"/>
  </r>
  <r>
    <s v="2019-10-24"/>
    <x v="2"/>
    <x v="1"/>
    <n v="90.8"/>
    <n v="145.6"/>
    <s v="Oct"/>
    <x v="3"/>
  </r>
  <r>
    <s v="2019-10-24"/>
    <x v="2"/>
    <x v="2"/>
    <n v="88.9"/>
    <n v="150.9"/>
    <s v="Oct"/>
    <x v="3"/>
  </r>
  <r>
    <s v="2019-10-24"/>
    <x v="0"/>
    <x v="2"/>
    <n v="18.600000000000001"/>
    <n v="60.8"/>
    <s v="Oct"/>
    <x v="3"/>
  </r>
  <r>
    <s v="2019-10-24"/>
    <x v="0"/>
    <x v="1"/>
    <n v="16.2"/>
    <n v="50.3"/>
    <s v="Oct"/>
    <x v="3"/>
  </r>
  <r>
    <s v="2019-10-24"/>
    <x v="1"/>
    <x v="1"/>
    <n v="184.1"/>
    <n v="265"/>
    <s v="Oct"/>
    <x v="3"/>
  </r>
  <r>
    <s v="2019-10-24"/>
    <x v="0"/>
    <x v="1"/>
    <n v="24.3"/>
    <n v="60.3"/>
    <s v="Oct"/>
    <x v="3"/>
  </r>
  <r>
    <s v="2019-10-24"/>
    <x v="0"/>
    <x v="1"/>
    <n v="22"/>
    <n v="60.1"/>
    <s v="Oct"/>
    <x v="3"/>
  </r>
  <r>
    <s v="2019-10-24"/>
    <x v="0"/>
    <x v="3"/>
    <n v="14.3"/>
    <n v="50.2"/>
    <s v="Oct"/>
    <x v="3"/>
  </r>
  <r>
    <s v="2019-10-24"/>
    <x v="2"/>
    <x v="2"/>
    <n v="84.8"/>
    <n v="145.6"/>
    <s v="Oct"/>
    <x v="3"/>
  </r>
  <r>
    <s v="2019-10-25"/>
    <x v="1"/>
    <x v="1"/>
    <n v="132.9"/>
    <n v="185.9"/>
    <s v="Oct"/>
    <x v="4"/>
  </r>
  <r>
    <s v="2019-10-25"/>
    <x v="2"/>
    <x v="1"/>
    <n v="110.6"/>
    <n v="160.80000000000001"/>
    <s v="Oct"/>
    <x v="4"/>
  </r>
  <r>
    <s v="2019-10-25"/>
    <x v="3"/>
    <x v="3"/>
    <n v="178.2"/>
    <n v="850.3"/>
    <s v="Oct"/>
    <x v="4"/>
  </r>
  <r>
    <s v="2019-10-25"/>
    <x v="0"/>
    <x v="1"/>
    <n v="36.1"/>
    <n v="65"/>
    <s v="Oct"/>
    <x v="4"/>
  </r>
  <r>
    <s v="2019-10-25"/>
    <x v="2"/>
    <x v="1"/>
    <n v="116.3"/>
    <n v="160.30000000000001"/>
    <s v="Oct"/>
    <x v="4"/>
  </r>
  <r>
    <s v="2019-10-25"/>
    <x v="0"/>
    <x v="4"/>
    <n v="28"/>
    <n v="60.1"/>
    <s v="Oct"/>
    <x v="4"/>
  </r>
  <r>
    <s v="2019-10-25"/>
    <x v="1"/>
    <x v="1"/>
    <n v="82.3"/>
    <n v="115.2"/>
    <s v="Oct"/>
    <x v="4"/>
  </r>
  <r>
    <s v="2019-10-25"/>
    <x v="1"/>
    <x v="1"/>
    <n v="114.8"/>
    <n v="160.6"/>
    <s v="Oct"/>
    <x v="4"/>
  </r>
  <r>
    <s v="2019-10-25"/>
    <x v="0"/>
    <x v="0"/>
    <n v="22.9"/>
    <n v="40.9"/>
    <s v="Oct"/>
    <x v="4"/>
  </r>
  <r>
    <s v="2019-10-25"/>
    <x v="1"/>
    <x v="1"/>
    <n v="138.6"/>
    <n v="195.8"/>
    <s v="Oct"/>
    <x v="4"/>
  </r>
  <r>
    <s v="2019-10-25"/>
    <x v="3"/>
    <x v="1"/>
    <n v="260.2"/>
    <n v="1045.3"/>
    <s v="Oct"/>
    <x v="4"/>
  </r>
  <r>
    <s v="2019-10-25"/>
    <x v="0"/>
    <x v="1"/>
    <n v="36.1"/>
    <n v="55"/>
    <s v="Oct"/>
    <x v="4"/>
  </r>
  <r>
    <s v="2019-10-25"/>
    <x v="0"/>
    <x v="1"/>
    <n v="30.3"/>
    <n v="50.3"/>
    <s v="Oct"/>
    <x v="4"/>
  </r>
  <r>
    <s v="2019-10-25"/>
    <x v="0"/>
    <x v="1"/>
    <n v="26"/>
    <n v="55.1"/>
    <s v="Oct"/>
    <x v="4"/>
  </r>
  <r>
    <s v="2019-10-25"/>
    <x v="0"/>
    <x v="4"/>
    <n v="38.299999999999997"/>
    <n v="60.2"/>
    <s v="Oct"/>
    <x v="4"/>
  </r>
  <r>
    <s v="2019-10-28"/>
    <x v="0"/>
    <x v="1"/>
    <n v="38.799999999999997"/>
    <n v="45.6"/>
    <s v="Oct"/>
    <x v="0"/>
  </r>
  <r>
    <s v="2019-10-28"/>
    <x v="3"/>
    <x v="1"/>
    <n v="348.9"/>
    <n v="610.9"/>
    <s v="Oct"/>
    <x v="0"/>
  </r>
  <r>
    <s v="2019-10-28"/>
    <x v="3"/>
    <x v="1"/>
    <n v="422.6"/>
    <n v="700.8"/>
    <s v="Oct"/>
    <x v="0"/>
  </r>
  <r>
    <s v="2019-10-28"/>
    <x v="1"/>
    <x v="2"/>
    <n v="146.19999999999999"/>
    <n v="210.3"/>
    <s v="Oct"/>
    <x v="0"/>
  </r>
  <r>
    <s v="2019-10-28"/>
    <x v="0"/>
    <x v="2"/>
    <n v="38.1"/>
    <n v="55"/>
    <s v="Oct"/>
    <x v="0"/>
  </r>
  <r>
    <s v="2019-10-28"/>
    <x v="2"/>
    <x v="1"/>
    <n v="108.3"/>
    <n v="150.30000000000001"/>
    <s v="Oct"/>
    <x v="0"/>
  </r>
  <r>
    <s v="2019-10-28"/>
    <x v="3"/>
    <x v="1"/>
    <n v="178"/>
    <n v="430.1"/>
    <s v="Oct"/>
    <x v="0"/>
  </r>
  <r>
    <s v="2019-10-28"/>
    <x v="2"/>
    <x v="1"/>
    <n v="116.3"/>
    <n v="155.19999999999999"/>
    <s v="Oct"/>
    <x v="0"/>
  </r>
  <r>
    <s v="2019-10-28"/>
    <x v="1"/>
    <x v="2"/>
    <n v="56.8"/>
    <n v="80.599999999999994"/>
    <s v="Oct"/>
    <x v="0"/>
  </r>
  <r>
    <s v="2019-10-28"/>
    <x v="2"/>
    <x v="2"/>
    <n v="98.9"/>
    <n v="135.9"/>
    <s v="Oct"/>
    <x v="0"/>
  </r>
  <r>
    <s v="2019-10-28"/>
    <x v="3"/>
    <x v="2"/>
    <n v="194.6"/>
    <n v="895.8"/>
    <s v="Oct"/>
    <x v="0"/>
  </r>
  <r>
    <s v="2019-10-28"/>
    <x v="0"/>
    <x v="2"/>
    <n v="28.2"/>
    <n v="50.3"/>
    <s v="Oct"/>
    <x v="0"/>
  </r>
  <r>
    <s v="2019-10-28"/>
    <x v="0"/>
    <x v="1"/>
    <n v="38.1"/>
    <n v="45"/>
    <s v="Oct"/>
    <x v="0"/>
  </r>
  <r>
    <s v="2019-10-28"/>
    <x v="3"/>
    <x v="1"/>
    <n v="312.3"/>
    <n v="810.3"/>
    <s v="Oct"/>
    <x v="0"/>
  </r>
  <r>
    <s v="2019-10-29"/>
    <x v="3"/>
    <x v="1"/>
    <n v="328"/>
    <n v="875.1"/>
    <s v="Oct"/>
    <x v="1"/>
  </r>
  <r>
    <s v="2019-10-29"/>
    <x v="0"/>
    <x v="1"/>
    <n v="14.3"/>
    <n v="50.2"/>
    <s v="Oct"/>
    <x v="1"/>
  </r>
  <r>
    <s v="2019-10-29"/>
    <x v="0"/>
    <x v="1"/>
    <n v="24.8"/>
    <n v="65.599999999999994"/>
    <s v="Oct"/>
    <x v="1"/>
  </r>
  <r>
    <s v="2019-10-29"/>
    <x v="1"/>
    <x v="3"/>
    <n v="134.9"/>
    <n v="205.9"/>
    <s v="Oct"/>
    <x v="1"/>
  </r>
  <r>
    <s v="2019-10-29"/>
    <x v="3"/>
    <x v="1"/>
    <n v="180.6"/>
    <n v="685.8"/>
    <s v="Oct"/>
    <x v="1"/>
  </r>
  <r>
    <s v="2019-10-29"/>
    <x v="0"/>
    <x v="1"/>
    <n v="14.2"/>
    <n v="50.3"/>
    <s v="Oct"/>
    <x v="1"/>
  </r>
  <r>
    <s v="2019-10-29"/>
    <x v="2"/>
    <x v="1"/>
    <n v="84.1"/>
    <n v="140"/>
    <s v="Oct"/>
    <x v="1"/>
  </r>
  <r>
    <s v="2019-10-29"/>
    <x v="2"/>
    <x v="1"/>
    <n v="96.3"/>
    <n v="155.30000000000001"/>
    <s v="Oct"/>
    <x v="1"/>
  </r>
  <r>
    <s v="2019-10-29"/>
    <x v="0"/>
    <x v="1"/>
    <n v="12"/>
    <n v="50.1"/>
    <s v="Oct"/>
    <x v="1"/>
  </r>
  <r>
    <s v="2019-10-29"/>
    <x v="3"/>
    <x v="0"/>
    <n v="44.3"/>
    <n v="390.2"/>
    <s v="Oct"/>
    <x v="1"/>
  </r>
  <r>
    <s v="2019-10-29"/>
    <x v="1"/>
    <x v="1"/>
    <n v="172.8"/>
    <n v="255.6"/>
    <s v="Oct"/>
    <x v="1"/>
  </r>
  <r>
    <s v="2019-10-29"/>
    <x v="2"/>
    <x v="2"/>
    <n v="90.9"/>
    <n v="155.9"/>
    <s v="Oct"/>
    <x v="1"/>
  </r>
  <r>
    <s v="2019-10-30"/>
    <x v="0"/>
    <x v="1"/>
    <n v="26.6"/>
    <n v="55.8"/>
    <s v="Oct"/>
    <x v="2"/>
  </r>
  <r>
    <s v="2019-10-30"/>
    <x v="0"/>
    <x v="1"/>
    <n v="26.2"/>
    <n v="55.3"/>
    <s v="Oct"/>
    <x v="2"/>
  </r>
  <r>
    <s v="2019-10-30"/>
    <x v="2"/>
    <x v="1"/>
    <n v="82.1"/>
    <n v="125"/>
    <s v="Oct"/>
    <x v="2"/>
  </r>
  <r>
    <s v="2019-10-30"/>
    <x v="0"/>
    <x v="1"/>
    <n v="28.3"/>
    <n v="55.3"/>
    <s v="Oct"/>
    <x v="2"/>
  </r>
  <r>
    <s v="2019-10-30"/>
    <x v="0"/>
    <x v="1"/>
    <n v="28"/>
    <n v="55.1"/>
    <s v="Oct"/>
    <x v="2"/>
  </r>
  <r>
    <s v="2019-10-30"/>
    <x v="3"/>
    <x v="2"/>
    <n v="108.3"/>
    <n v="780.2"/>
    <s v="Oct"/>
    <x v="2"/>
  </r>
  <r>
    <s v="2019-10-30"/>
    <x v="1"/>
    <x v="1"/>
    <n v="168.8"/>
    <n v="230.6"/>
    <s v="Oct"/>
    <x v="2"/>
  </r>
  <r>
    <s v="2019-10-30"/>
    <x v="0"/>
    <x v="1"/>
    <n v="30.9"/>
    <n v="55.9"/>
    <s v="Oct"/>
    <x v="2"/>
  </r>
  <r>
    <s v="2019-10-30"/>
    <x v="0"/>
    <x v="2"/>
    <n v="38.6"/>
    <n v="60.8"/>
    <s v="Oct"/>
    <x v="2"/>
  </r>
  <r>
    <s v="2019-10-30"/>
    <x v="1"/>
    <x v="2"/>
    <n v="104.2"/>
    <n v="150.30000000000001"/>
    <s v="Oct"/>
    <x v="2"/>
  </r>
  <r>
    <s v="2019-10-30"/>
    <x v="0"/>
    <x v="1"/>
    <n v="32.1"/>
    <n v="60"/>
    <s v="Oct"/>
    <x v="2"/>
  </r>
  <r>
    <s v="2019-10-30"/>
    <x v="1"/>
    <x v="4"/>
    <n v="76.3"/>
    <n v="115.3"/>
    <s v="Oct"/>
    <x v="2"/>
  </r>
  <r>
    <s v="2019-10-30"/>
    <x v="2"/>
    <x v="1"/>
    <n v="90"/>
    <n v="135.1"/>
    <s v="Oct"/>
    <x v="2"/>
  </r>
  <r>
    <s v="2019-10-30"/>
    <x v="0"/>
    <x v="1"/>
    <n v="26.3"/>
    <n v="50.2"/>
    <s v="Oct"/>
    <x v="2"/>
  </r>
  <r>
    <s v="2019-10-30"/>
    <x v="0"/>
    <x v="3"/>
    <n v="24.8"/>
    <n v="50.6"/>
    <s v="Oct"/>
    <x v="2"/>
  </r>
  <r>
    <s v="2019-10-31"/>
    <x v="0"/>
    <x v="2"/>
    <n v="24.9"/>
    <n v="70.900000000000006"/>
    <s v="Oct"/>
    <x v="3"/>
  </r>
  <r>
    <s v="2019-10-31"/>
    <x v="0"/>
    <x v="3"/>
    <n v="14.6"/>
    <n v="50.8"/>
    <s v="Oct"/>
    <x v="3"/>
  </r>
  <r>
    <s v="2019-10-31"/>
    <x v="1"/>
    <x v="3"/>
    <n v="106.2"/>
    <n v="170.3"/>
    <s v="Oct"/>
    <x v="3"/>
  </r>
  <r>
    <s v="2019-10-31"/>
    <x v="1"/>
    <x v="4"/>
    <n v="50.1"/>
    <n v="95"/>
    <s v="Oct"/>
    <x v="3"/>
  </r>
  <r>
    <s v="2019-10-31"/>
    <x v="0"/>
    <x v="1"/>
    <n v="12.3"/>
    <n v="45.3"/>
    <s v="Oct"/>
    <x v="3"/>
  </r>
  <r>
    <s v="2019-10-31"/>
    <x v="0"/>
    <x v="1"/>
    <n v="24"/>
    <n v="65.099999999999994"/>
    <s v="Oct"/>
    <x v="3"/>
  </r>
  <r>
    <s v="2019-10-31"/>
    <x v="1"/>
    <x v="1"/>
    <n v="46.3"/>
    <n v="90.2"/>
    <s v="Oct"/>
    <x v="3"/>
  </r>
  <r>
    <s v="2019-10-31"/>
    <x v="0"/>
    <x v="3"/>
    <n v="14.8"/>
    <n v="50.6"/>
    <s v="Oct"/>
    <x v="3"/>
  </r>
  <r>
    <s v="2019-10-31"/>
    <x v="2"/>
    <x v="4"/>
    <n v="12.9"/>
    <n v="45.9"/>
    <s v="Oct"/>
    <x v="3"/>
  </r>
  <r>
    <s v="2019-10-31"/>
    <x v="0"/>
    <x v="2"/>
    <n v="24.6"/>
    <n v="70.8"/>
    <s v="Oct"/>
    <x v="3"/>
  </r>
  <r>
    <s v="2019-10-31"/>
    <x v="0"/>
    <x v="1"/>
    <n v="10.199999999999999"/>
    <n v="45.3"/>
    <s v="Oct"/>
    <x v="3"/>
  </r>
  <r>
    <s v="2019-10-31"/>
    <x v="1"/>
    <x v="3"/>
    <n v="116.1"/>
    <n v="180"/>
    <s v="Oct"/>
    <x v="3"/>
  </r>
  <r>
    <s v="2019-10-31"/>
    <x v="0"/>
    <x v="2"/>
    <n v="18.3"/>
    <n v="60.3"/>
    <s v="Oct"/>
    <x v="3"/>
  </r>
  <r>
    <s v="2019-10-31"/>
    <x v="0"/>
    <x v="1"/>
    <n v="22"/>
    <n v="60.1"/>
    <s v="Oct"/>
    <x v="3"/>
  </r>
  <r>
    <s v="2019-10-31"/>
    <x v="0"/>
    <x v="0"/>
    <n v="10.3"/>
    <n v="45.2"/>
    <s v="Oct"/>
    <x v="3"/>
  </r>
  <r>
    <s v="2019-11-01"/>
    <x v="1"/>
    <x v="1"/>
    <n v="50.8"/>
    <n v="80.599999999999994"/>
    <s v="Nov"/>
    <x v="4"/>
  </r>
  <r>
    <s v="2019-11-01"/>
    <x v="0"/>
    <x v="3"/>
    <n v="26.9"/>
    <n v="50.9"/>
    <s v="Nov"/>
    <x v="4"/>
  </r>
  <r>
    <s v="2019-11-01"/>
    <x v="0"/>
    <x v="1"/>
    <n v="42.6"/>
    <n v="65.8"/>
    <s v="Nov"/>
    <x v="4"/>
  </r>
  <r>
    <s v="2019-11-01"/>
    <x v="0"/>
    <x v="1"/>
    <n v="30.2"/>
    <n v="45.3"/>
    <s v="Nov"/>
    <x v="4"/>
  </r>
  <r>
    <s v="2019-11-01"/>
    <x v="0"/>
    <x v="1"/>
    <n v="24.1"/>
    <n v="45"/>
    <s v="Nov"/>
    <x v="4"/>
  </r>
  <r>
    <s v="2019-11-01"/>
    <x v="2"/>
    <x v="1"/>
    <n v="94.3"/>
    <n v="140.30000000000001"/>
    <s v="Nov"/>
    <x v="4"/>
  </r>
  <r>
    <s v="2019-11-01"/>
    <x v="0"/>
    <x v="2"/>
    <n v="40"/>
    <n v="60.1"/>
    <s v="Nov"/>
    <x v="4"/>
  </r>
  <r>
    <s v="2019-11-01"/>
    <x v="0"/>
    <x v="1"/>
    <n v="38.299999999999997"/>
    <n v="60.2"/>
    <s v="Nov"/>
    <x v="4"/>
  </r>
  <r>
    <s v="2019-11-01"/>
    <x v="0"/>
    <x v="1"/>
    <n v="32.799999999999997"/>
    <n v="55.6"/>
    <s v="Nov"/>
    <x v="4"/>
  </r>
  <r>
    <s v="2019-11-01"/>
    <x v="1"/>
    <x v="1"/>
    <n v="50.9"/>
    <n v="85.9"/>
    <s v="Nov"/>
    <x v="4"/>
  </r>
  <r>
    <s v="2019-11-01"/>
    <x v="0"/>
    <x v="1"/>
    <n v="38.6"/>
    <n v="65.8"/>
    <s v="Nov"/>
    <x v="4"/>
  </r>
  <r>
    <s v="2019-11-01"/>
    <x v="1"/>
    <x v="1"/>
    <n v="180.2"/>
    <n v="250.3"/>
    <s v="Nov"/>
    <x v="4"/>
  </r>
  <r>
    <s v="2019-11-01"/>
    <x v="1"/>
    <x v="2"/>
    <n v="64.099999999999994"/>
    <n v="100"/>
    <s v="Nov"/>
    <x v="4"/>
  </r>
  <r>
    <s v="2019-11-01"/>
    <x v="3"/>
    <x v="2"/>
    <n v="362.3"/>
    <n v="805.3"/>
    <s v="Nov"/>
    <x v="4"/>
  </r>
  <r>
    <s v="2019-11-01"/>
    <x v="3"/>
    <x v="1"/>
    <n v="104"/>
    <n v="520.1"/>
    <s v="Nov"/>
    <x v="4"/>
  </r>
  <r>
    <s v="2019-11-04"/>
    <x v="2"/>
    <x v="1"/>
    <n v="96.3"/>
    <n v="140.19999999999999"/>
    <s v="Nov"/>
    <x v="0"/>
  </r>
  <r>
    <s v="2019-11-04"/>
    <x v="3"/>
    <x v="0"/>
    <n v="70.8"/>
    <n v="245.6"/>
    <s v="Nov"/>
    <x v="0"/>
  </r>
  <r>
    <s v="2019-11-04"/>
    <x v="1"/>
    <x v="1"/>
    <n v="126.9"/>
    <n v="175.9"/>
    <s v="Nov"/>
    <x v="0"/>
  </r>
  <r>
    <s v="2019-11-04"/>
    <x v="0"/>
    <x v="1"/>
    <n v="42.6"/>
    <n v="45.8"/>
    <s v="Nov"/>
    <x v="0"/>
  </r>
  <r>
    <s v="2019-11-04"/>
    <x v="3"/>
    <x v="1"/>
    <n v="320.2"/>
    <n v="560.29999999999995"/>
    <s v="Nov"/>
    <x v="0"/>
  </r>
  <r>
    <s v="2019-11-04"/>
    <x v="3"/>
    <x v="4"/>
    <n v="120.1"/>
    <n v="600"/>
    <s v="Nov"/>
    <x v="0"/>
  </r>
  <r>
    <s v="2019-11-04"/>
    <x v="0"/>
    <x v="1"/>
    <n v="28.3"/>
    <n v="35.299999999999997"/>
    <s v="Nov"/>
    <x v="0"/>
  </r>
  <r>
    <s v="2019-11-04"/>
    <x v="3"/>
    <x v="3"/>
    <n v="130"/>
    <n v="690.1"/>
    <s v="Nov"/>
    <x v="0"/>
  </r>
  <r>
    <s v="2019-11-04"/>
    <x v="1"/>
    <x v="1"/>
    <n v="194.3"/>
    <n v="270.2"/>
    <s v="Nov"/>
    <x v="0"/>
  </r>
  <r>
    <s v="2019-11-04"/>
    <x v="2"/>
    <x v="1"/>
    <n v="90.8"/>
    <n v="130.6"/>
    <s v="Nov"/>
    <x v="0"/>
  </r>
  <r>
    <s v="2019-11-04"/>
    <x v="3"/>
    <x v="1"/>
    <n v="162.9"/>
    <n v="820.9"/>
    <s v="Nov"/>
    <x v="0"/>
  </r>
  <r>
    <s v="2019-11-04"/>
    <x v="1"/>
    <x v="1"/>
    <n v="122.6"/>
    <n v="180.8"/>
    <s v="Nov"/>
    <x v="0"/>
  </r>
  <r>
    <s v="2019-11-05"/>
    <x v="1"/>
    <x v="3"/>
    <n v="150.19999999999999"/>
    <n v="225.3"/>
    <s v="Nov"/>
    <x v="1"/>
  </r>
  <r>
    <s v="2019-11-05"/>
    <x v="0"/>
    <x v="1"/>
    <n v="20.100000000000001"/>
    <n v="60"/>
    <s v="Nov"/>
    <x v="1"/>
  </r>
  <r>
    <s v="2019-11-05"/>
    <x v="1"/>
    <x v="4"/>
    <n v="126.3"/>
    <n v="195.3"/>
    <s v="Nov"/>
    <x v="1"/>
  </r>
  <r>
    <s v="2019-11-05"/>
    <x v="0"/>
    <x v="2"/>
    <n v="12"/>
    <n v="55.1"/>
    <s v="Nov"/>
    <x v="1"/>
  </r>
  <r>
    <s v="2019-11-05"/>
    <x v="2"/>
    <x v="4"/>
    <n v="12.3"/>
    <n v="50.2"/>
    <s v="Nov"/>
    <x v="1"/>
  </r>
  <r>
    <s v="2019-11-05"/>
    <x v="0"/>
    <x v="1"/>
    <n v="22.8"/>
    <n v="60.6"/>
    <s v="Nov"/>
    <x v="1"/>
  </r>
  <r>
    <s v="2019-11-05"/>
    <x v="3"/>
    <x v="4"/>
    <n v="110.9"/>
    <n v="640.9"/>
    <s v="Nov"/>
    <x v="1"/>
  </r>
  <r>
    <s v="2019-11-05"/>
    <x v="0"/>
    <x v="1"/>
    <n v="14.6"/>
    <n v="50.8"/>
    <s v="Nov"/>
    <x v="1"/>
  </r>
  <r>
    <s v="2019-11-05"/>
    <x v="0"/>
    <x v="2"/>
    <n v="26.2"/>
    <n v="75.3"/>
    <s v="Nov"/>
    <x v="1"/>
  </r>
  <r>
    <s v="2019-11-05"/>
    <x v="0"/>
    <x v="1"/>
    <n v="22.1"/>
    <n v="60"/>
    <s v="Nov"/>
    <x v="1"/>
  </r>
  <r>
    <s v="2019-11-05"/>
    <x v="2"/>
    <x v="1"/>
    <n v="76.3"/>
    <n v="130.30000000000001"/>
    <s v="Nov"/>
    <x v="1"/>
  </r>
  <r>
    <s v="2019-11-05"/>
    <x v="2"/>
    <x v="1"/>
    <n v="80"/>
    <n v="135.1"/>
    <s v="Nov"/>
    <x v="1"/>
  </r>
  <r>
    <s v="2019-11-05"/>
    <x v="0"/>
    <x v="1"/>
    <n v="16.3"/>
    <n v="55.2"/>
    <s v="Nov"/>
    <x v="1"/>
  </r>
  <r>
    <s v="2019-11-05"/>
    <x v="2"/>
    <x v="1"/>
    <n v="74.8"/>
    <n v="130.6"/>
    <s v="Nov"/>
    <x v="1"/>
  </r>
  <r>
    <s v="2019-11-05"/>
    <x v="1"/>
    <x v="1"/>
    <n v="24.9"/>
    <n v="60.9"/>
    <s v="Nov"/>
    <x v="1"/>
  </r>
  <r>
    <s v="2019-11-05"/>
    <x v="2"/>
    <x v="2"/>
    <n v="102.6"/>
    <n v="170.8"/>
    <s v="Nov"/>
    <x v="1"/>
  </r>
  <r>
    <s v="2019-11-06"/>
    <x v="0"/>
    <x v="2"/>
    <n v="32.200000000000003"/>
    <n v="50.3"/>
    <s v="Nov"/>
    <x v="2"/>
  </r>
  <r>
    <s v="2019-11-06"/>
    <x v="1"/>
    <x v="1"/>
    <n v="160.1"/>
    <n v="225"/>
    <s v="Nov"/>
    <x v="2"/>
  </r>
  <r>
    <s v="2019-11-06"/>
    <x v="1"/>
    <x v="2"/>
    <n v="100.3"/>
    <n v="140.30000000000001"/>
    <s v="Nov"/>
    <x v="2"/>
  </r>
  <r>
    <s v="2019-11-06"/>
    <x v="2"/>
    <x v="1"/>
    <n v="116"/>
    <n v="170.1"/>
    <s v="Nov"/>
    <x v="2"/>
  </r>
  <r>
    <s v="2019-11-06"/>
    <x v="3"/>
    <x v="1"/>
    <n v="356.3"/>
    <n v="900.2"/>
    <s v="Nov"/>
    <x v="2"/>
  </r>
  <r>
    <s v="2019-11-06"/>
    <x v="1"/>
    <x v="1"/>
    <n v="116.8"/>
    <n v="160.6"/>
    <s v="Nov"/>
    <x v="2"/>
  </r>
  <r>
    <s v="2019-11-06"/>
    <x v="2"/>
    <x v="0"/>
    <n v="26.9"/>
    <n v="50.9"/>
    <s v="Nov"/>
    <x v="2"/>
  </r>
  <r>
    <s v="2019-11-06"/>
    <x v="1"/>
    <x v="2"/>
    <n v="78.599999999999994"/>
    <n v="120.8"/>
    <s v="Nov"/>
    <x v="2"/>
  </r>
  <r>
    <s v="2019-11-06"/>
    <x v="0"/>
    <x v="1"/>
    <n v="32.200000000000003"/>
    <n v="55.3"/>
    <s v="Nov"/>
    <x v="2"/>
  </r>
  <r>
    <s v="2019-11-06"/>
    <x v="1"/>
    <x v="2"/>
    <n v="182.1"/>
    <n v="250"/>
    <s v="Nov"/>
    <x v="2"/>
  </r>
  <r>
    <s v="2019-11-06"/>
    <x v="0"/>
    <x v="1"/>
    <n v="30.3"/>
    <n v="50.3"/>
    <s v="Nov"/>
    <x v="2"/>
  </r>
  <r>
    <s v="2019-11-06"/>
    <x v="2"/>
    <x v="2"/>
    <n v="80"/>
    <n v="115.1"/>
    <s v="Nov"/>
    <x v="2"/>
  </r>
  <r>
    <s v="2019-11-06"/>
    <x v="1"/>
    <x v="1"/>
    <n v="66.3"/>
    <n v="105.2"/>
    <s v="Nov"/>
    <x v="2"/>
  </r>
  <r>
    <s v="2019-11-07"/>
    <x v="0"/>
    <x v="1"/>
    <n v="20.8"/>
    <n v="60.6"/>
    <s v="Nov"/>
    <x v="3"/>
  </r>
  <r>
    <s v="2019-11-07"/>
    <x v="2"/>
    <x v="1"/>
    <n v="84.9"/>
    <n v="145.9"/>
    <s v="Nov"/>
    <x v="3"/>
  </r>
  <r>
    <s v="2019-11-07"/>
    <x v="0"/>
    <x v="1"/>
    <n v="12.6"/>
    <n v="50.8"/>
    <s v="Nov"/>
    <x v="3"/>
  </r>
  <r>
    <s v="2019-11-07"/>
    <x v="1"/>
    <x v="1"/>
    <n v="78.2"/>
    <n v="130.30000000000001"/>
    <s v="Nov"/>
    <x v="3"/>
  </r>
  <r>
    <s v="2019-11-07"/>
    <x v="0"/>
    <x v="1"/>
    <n v="18.100000000000001"/>
    <n v="55"/>
    <s v="Nov"/>
    <x v="3"/>
  </r>
  <r>
    <s v="2019-11-07"/>
    <x v="0"/>
    <x v="0"/>
    <n v="10.3"/>
    <n v="45.3"/>
    <s v="Nov"/>
    <x v="3"/>
  </r>
  <r>
    <s v="2019-11-07"/>
    <x v="1"/>
    <x v="1"/>
    <n v="194"/>
    <n v="285.10000000000002"/>
    <s v="Nov"/>
    <x v="3"/>
  </r>
  <r>
    <s v="2019-11-07"/>
    <x v="0"/>
    <x v="1"/>
    <n v="10.3"/>
    <n v="45.2"/>
    <s v="Nov"/>
    <x v="3"/>
  </r>
  <r>
    <s v="2019-11-07"/>
    <x v="0"/>
    <x v="2"/>
    <n v="26.8"/>
    <n v="75.599999999999994"/>
    <s v="Nov"/>
    <x v="3"/>
  </r>
  <r>
    <s v="2019-11-07"/>
    <x v="0"/>
    <x v="4"/>
    <n v="12.9"/>
    <n v="50.9"/>
    <s v="Nov"/>
    <x v="3"/>
  </r>
  <r>
    <s v="2019-11-07"/>
    <x v="0"/>
    <x v="1"/>
    <n v="10.6"/>
    <n v="45.8"/>
    <s v="Nov"/>
    <x v="3"/>
  </r>
  <r>
    <s v="2019-11-07"/>
    <x v="2"/>
    <x v="1"/>
    <n v="90.2"/>
    <n v="150.30000000000001"/>
    <s v="Nov"/>
    <x v="3"/>
  </r>
  <r>
    <s v="2019-11-07"/>
    <x v="0"/>
    <x v="1"/>
    <n v="20.100000000000001"/>
    <n v="60"/>
    <s v="Nov"/>
    <x v="3"/>
  </r>
  <r>
    <s v="2019-11-07"/>
    <x v="2"/>
    <x v="1"/>
    <n v="94.3"/>
    <n v="160.30000000000001"/>
    <s v="Nov"/>
    <x v="3"/>
  </r>
  <r>
    <s v="2019-11-07"/>
    <x v="1"/>
    <x v="0"/>
    <n v="60"/>
    <n v="110.1"/>
    <s v="Nov"/>
    <x v="3"/>
  </r>
  <r>
    <s v="2019-11-08"/>
    <x v="2"/>
    <x v="1"/>
    <n v="112.3"/>
    <n v="160.19999999999999"/>
    <s v="Nov"/>
    <x v="4"/>
  </r>
  <r>
    <s v="2019-11-08"/>
    <x v="1"/>
    <x v="2"/>
    <n v="184.8"/>
    <n v="260.60000000000002"/>
    <s v="Nov"/>
    <x v="4"/>
  </r>
  <r>
    <s v="2019-11-08"/>
    <x v="0"/>
    <x v="2"/>
    <n v="40.9"/>
    <n v="65.900000000000006"/>
    <s v="Nov"/>
    <x v="4"/>
  </r>
  <r>
    <s v="2019-11-08"/>
    <x v="0"/>
    <x v="2"/>
    <n v="42.6"/>
    <n v="65.8"/>
    <s v="Nov"/>
    <x v="4"/>
  </r>
  <r>
    <s v="2019-11-08"/>
    <x v="0"/>
    <x v="4"/>
    <n v="26.2"/>
    <n v="55.3"/>
    <s v="Nov"/>
    <x v="4"/>
  </r>
  <r>
    <s v="2019-11-08"/>
    <x v="0"/>
    <x v="1"/>
    <n v="26.1"/>
    <n v="45"/>
    <s v="Nov"/>
    <x v="4"/>
  </r>
  <r>
    <s v="2019-11-08"/>
    <x v="0"/>
    <x v="1"/>
    <n v="42.3"/>
    <n v="65.3"/>
    <s v="Nov"/>
    <x v="4"/>
  </r>
  <r>
    <s v="2019-11-08"/>
    <x v="0"/>
    <x v="2"/>
    <n v="38"/>
    <n v="60.1"/>
    <s v="Nov"/>
    <x v="4"/>
  </r>
  <r>
    <s v="2019-11-08"/>
    <x v="0"/>
    <x v="1"/>
    <n v="34.299999999999997"/>
    <n v="65.2"/>
    <s v="Nov"/>
    <x v="4"/>
  </r>
  <r>
    <s v="2019-11-08"/>
    <x v="1"/>
    <x v="1"/>
    <n v="62.8"/>
    <n v="100.6"/>
    <s v="Nov"/>
    <x v="4"/>
  </r>
  <r>
    <s v="2019-11-08"/>
    <x v="0"/>
    <x v="1"/>
    <n v="32.9"/>
    <n v="50.9"/>
    <s v="Nov"/>
    <x v="4"/>
  </r>
  <r>
    <s v="2019-11-08"/>
    <x v="1"/>
    <x v="1"/>
    <n v="80.599999999999994"/>
    <n v="125.8"/>
    <s v="Nov"/>
    <x v="4"/>
  </r>
  <r>
    <s v="2019-11-08"/>
    <x v="3"/>
    <x v="2"/>
    <n v="132.19999999999999"/>
    <n v="620.29999999999995"/>
    <s v="Nov"/>
    <x v="4"/>
  </r>
  <r>
    <s v="2019-11-08"/>
    <x v="3"/>
    <x v="2"/>
    <n v="352.1"/>
    <n v="780"/>
    <s v="Nov"/>
    <x v="4"/>
  </r>
  <r>
    <s v="2019-11-08"/>
    <x v="0"/>
    <x v="1"/>
    <n v="40.299999999999997"/>
    <n v="65.3"/>
    <s v="Nov"/>
    <x v="4"/>
  </r>
  <r>
    <s v="2019-11-08"/>
    <x v="0"/>
    <x v="4"/>
    <n v="32"/>
    <n v="55.1"/>
    <s v="Nov"/>
    <x v="4"/>
  </r>
  <r>
    <s v="2019-11-08"/>
    <x v="3"/>
    <x v="0"/>
    <n v="60.3"/>
    <n v="285.2"/>
    <s v="Nov"/>
    <x v="4"/>
  </r>
  <r>
    <s v="2019-11-11"/>
    <x v="1"/>
    <x v="4"/>
    <n v="180.8"/>
    <n v="245.6"/>
    <s v="Nov"/>
    <x v="0"/>
  </r>
  <r>
    <s v="2019-11-11"/>
    <x v="0"/>
    <x v="1"/>
    <n v="38.9"/>
    <n v="40.9"/>
    <s v="Nov"/>
    <x v="0"/>
  </r>
  <r>
    <s v="2019-11-11"/>
    <x v="3"/>
    <x v="1"/>
    <n v="206.6"/>
    <n v="910.8"/>
    <s v="Nov"/>
    <x v="0"/>
  </r>
  <r>
    <s v="2019-11-11"/>
    <x v="0"/>
    <x v="4"/>
    <n v="32.200000000000003"/>
    <n v="65.3"/>
    <s v="Nov"/>
    <x v="0"/>
  </r>
  <r>
    <s v="2019-11-11"/>
    <x v="0"/>
    <x v="1"/>
    <n v="34.1"/>
    <n v="40"/>
    <s v="Nov"/>
    <x v="0"/>
  </r>
  <r>
    <s v="2019-11-11"/>
    <x v="1"/>
    <x v="4"/>
    <n v="62.3"/>
    <n v="90.3"/>
    <s v="Nov"/>
    <x v="0"/>
  </r>
  <r>
    <s v="2019-11-11"/>
    <x v="1"/>
    <x v="0"/>
    <n v="86"/>
    <n v="115.1"/>
    <s v="Nov"/>
    <x v="0"/>
  </r>
  <r>
    <s v="2019-11-11"/>
    <x v="3"/>
    <x v="1"/>
    <n v="272.3"/>
    <n v="1145.2"/>
    <s v="Nov"/>
    <x v="0"/>
  </r>
  <r>
    <s v="2019-11-11"/>
    <x v="0"/>
    <x v="4"/>
    <n v="36.799999999999997"/>
    <n v="60.6"/>
    <s v="Nov"/>
    <x v="0"/>
  </r>
  <r>
    <s v="2019-11-11"/>
    <x v="0"/>
    <x v="1"/>
    <n v="32.9"/>
    <n v="40.9"/>
    <s v="Nov"/>
    <x v="0"/>
  </r>
  <r>
    <s v="2019-11-11"/>
    <x v="0"/>
    <x v="1"/>
    <n v="30.6"/>
    <n v="35.799999999999997"/>
    <s v="Nov"/>
    <x v="0"/>
  </r>
  <r>
    <s v="2019-11-11"/>
    <x v="0"/>
    <x v="1"/>
    <n v="24.2"/>
    <n v="30.3"/>
    <s v="Nov"/>
    <x v="0"/>
  </r>
  <r>
    <s v="2019-11-12"/>
    <x v="3"/>
    <x v="4"/>
    <n v="74.099999999999994"/>
    <n v="635"/>
    <s v="Nov"/>
    <x v="1"/>
  </r>
  <r>
    <s v="2019-11-12"/>
    <x v="0"/>
    <x v="1"/>
    <n v="16.3"/>
    <n v="55.3"/>
    <s v="Nov"/>
    <x v="1"/>
  </r>
  <r>
    <s v="2019-11-12"/>
    <x v="2"/>
    <x v="3"/>
    <n v="24"/>
    <n v="65.099999999999994"/>
    <s v="Nov"/>
    <x v="1"/>
  </r>
  <r>
    <s v="2019-11-12"/>
    <x v="1"/>
    <x v="2"/>
    <n v="110.3"/>
    <n v="180.2"/>
    <s v="Nov"/>
    <x v="1"/>
  </r>
  <r>
    <s v="2019-11-12"/>
    <x v="3"/>
    <x v="4"/>
    <n v="78.8"/>
    <n v="450.6"/>
    <s v="Nov"/>
    <x v="1"/>
  </r>
  <r>
    <s v="2019-11-12"/>
    <x v="2"/>
    <x v="1"/>
    <n v="74.900000000000006"/>
    <n v="130.9"/>
    <s v="Nov"/>
    <x v="1"/>
  </r>
  <r>
    <s v="2019-11-12"/>
    <x v="1"/>
    <x v="1"/>
    <n v="154.6"/>
    <n v="235.8"/>
    <s v="Nov"/>
    <x v="1"/>
  </r>
  <r>
    <s v="2019-11-12"/>
    <x v="1"/>
    <x v="3"/>
    <n v="128.19999999999999"/>
    <n v="200.3"/>
    <s v="Nov"/>
    <x v="1"/>
  </r>
  <r>
    <s v="2019-11-12"/>
    <x v="3"/>
    <x v="1"/>
    <n v="134.1"/>
    <n v="1140"/>
    <s v="Nov"/>
    <x v="1"/>
  </r>
  <r>
    <s v="2019-11-12"/>
    <x v="2"/>
    <x v="3"/>
    <n v="24.3"/>
    <n v="65.3"/>
    <s v="Nov"/>
    <x v="1"/>
  </r>
  <r>
    <s v="2019-11-12"/>
    <x v="3"/>
    <x v="4"/>
    <n v="168"/>
    <n v="540.1"/>
    <s v="Nov"/>
    <x v="1"/>
  </r>
  <r>
    <s v="2019-11-12"/>
    <x v="2"/>
    <x v="1"/>
    <n v="84.3"/>
    <n v="145.19999999999999"/>
    <s v="Nov"/>
    <x v="1"/>
  </r>
  <r>
    <s v="2019-11-12"/>
    <x v="2"/>
    <x v="1"/>
    <n v="96.8"/>
    <n v="160.6"/>
    <s v="Nov"/>
    <x v="1"/>
  </r>
  <r>
    <s v="2019-11-12"/>
    <x v="2"/>
    <x v="1"/>
    <n v="98.9"/>
    <n v="165.9"/>
    <s v="Nov"/>
    <x v="1"/>
  </r>
  <r>
    <s v="2019-11-12"/>
    <x v="2"/>
    <x v="0"/>
    <n v="26.6"/>
    <n v="70.8"/>
    <s v="Nov"/>
    <x v="1"/>
  </r>
  <r>
    <s v="2019-11-12"/>
    <x v="0"/>
    <x v="0"/>
    <n v="10.199999999999999"/>
    <n v="45.3"/>
    <s v="Nov"/>
    <x v="1"/>
  </r>
  <r>
    <s v="2019-11-12"/>
    <x v="1"/>
    <x v="1"/>
    <n v="126.1"/>
    <n v="195"/>
    <s v="Nov"/>
    <x v="1"/>
  </r>
  <r>
    <s v="2019-11-13"/>
    <x v="2"/>
    <x v="0"/>
    <n v="26.3"/>
    <n v="50.3"/>
    <s v="Nov"/>
    <x v="2"/>
  </r>
  <r>
    <s v="2019-11-13"/>
    <x v="3"/>
    <x v="1"/>
    <n v="174"/>
    <n v="490.1"/>
    <s v="Nov"/>
    <x v="2"/>
  </r>
  <r>
    <s v="2019-11-13"/>
    <x v="1"/>
    <x v="4"/>
    <n v="164.3"/>
    <n v="230.2"/>
    <s v="Nov"/>
    <x v="2"/>
  </r>
  <r>
    <s v="2019-11-13"/>
    <x v="1"/>
    <x v="1"/>
    <n v="44.8"/>
    <n v="70.599999999999994"/>
    <s v="Nov"/>
    <x v="2"/>
  </r>
  <r>
    <s v="2019-11-13"/>
    <x v="2"/>
    <x v="1"/>
    <n v="100.9"/>
    <n v="140.9"/>
    <s v="Nov"/>
    <x v="2"/>
  </r>
  <r>
    <s v="2019-11-13"/>
    <x v="1"/>
    <x v="2"/>
    <n v="102.6"/>
    <n v="150.80000000000001"/>
    <s v="Nov"/>
    <x v="2"/>
  </r>
  <r>
    <s v="2019-11-13"/>
    <x v="0"/>
    <x v="1"/>
    <n v="32.200000000000003"/>
    <n v="65.3"/>
    <s v="Nov"/>
    <x v="2"/>
  </r>
  <r>
    <s v="2019-11-13"/>
    <x v="2"/>
    <x v="1"/>
    <n v="98.1"/>
    <n v="145"/>
    <s v="Nov"/>
    <x v="2"/>
  </r>
  <r>
    <s v="2019-11-13"/>
    <x v="0"/>
    <x v="1"/>
    <n v="28.3"/>
    <n v="55.3"/>
    <s v="Nov"/>
    <x v="2"/>
  </r>
  <r>
    <s v="2019-11-13"/>
    <x v="2"/>
    <x v="1"/>
    <n v="100"/>
    <n v="150.1"/>
    <s v="Nov"/>
    <x v="2"/>
  </r>
  <r>
    <s v="2019-11-13"/>
    <x v="1"/>
    <x v="0"/>
    <n v="50.3"/>
    <n v="70.2"/>
    <s v="Nov"/>
    <x v="2"/>
  </r>
  <r>
    <s v="2019-11-13"/>
    <x v="1"/>
    <x v="0"/>
    <n v="100.8"/>
    <n v="130.6"/>
    <s v="Nov"/>
    <x v="2"/>
  </r>
  <r>
    <s v="2019-11-13"/>
    <x v="2"/>
    <x v="1"/>
    <n v="98.9"/>
    <n v="140.9"/>
    <s v="Nov"/>
    <x v="2"/>
  </r>
  <r>
    <s v="2019-11-13"/>
    <x v="1"/>
    <x v="1"/>
    <n v="42.6"/>
    <n v="75.8"/>
    <s v="Nov"/>
    <x v="2"/>
  </r>
  <r>
    <s v="2019-11-13"/>
    <x v="0"/>
    <x v="1"/>
    <n v="38.200000000000003"/>
    <n v="65.3"/>
    <s v="Nov"/>
    <x v="2"/>
  </r>
  <r>
    <s v="2019-11-14"/>
    <x v="1"/>
    <x v="0"/>
    <n v="30.1"/>
    <n v="70"/>
    <s v="Nov"/>
    <x v="3"/>
  </r>
  <r>
    <s v="2019-11-14"/>
    <x v="0"/>
    <x v="1"/>
    <n v="12.3"/>
    <n v="50.3"/>
    <s v="Nov"/>
    <x v="3"/>
  </r>
  <r>
    <s v="2019-11-14"/>
    <x v="0"/>
    <x v="1"/>
    <n v="14"/>
    <n v="50.1"/>
    <s v="Nov"/>
    <x v="3"/>
  </r>
  <r>
    <s v="2019-11-14"/>
    <x v="1"/>
    <x v="1"/>
    <n v="136.30000000000001"/>
    <n v="210.2"/>
    <s v="Nov"/>
    <x v="3"/>
  </r>
  <r>
    <s v="2019-11-14"/>
    <x v="1"/>
    <x v="0"/>
    <n v="54.8"/>
    <n v="100.6"/>
    <s v="Nov"/>
    <x v="3"/>
  </r>
  <r>
    <s v="2019-11-14"/>
    <x v="0"/>
    <x v="1"/>
    <n v="14.9"/>
    <n v="50.9"/>
    <s v="Nov"/>
    <x v="3"/>
  </r>
  <r>
    <s v="2019-11-14"/>
    <x v="0"/>
    <x v="1"/>
    <n v="10.6"/>
    <n v="45.8"/>
    <s v="Nov"/>
    <x v="3"/>
  </r>
  <r>
    <s v="2019-11-14"/>
    <x v="0"/>
    <x v="4"/>
    <n v="14.2"/>
    <n v="50.3"/>
    <s v="Nov"/>
    <x v="3"/>
  </r>
  <r>
    <s v="2019-11-14"/>
    <x v="1"/>
    <x v="1"/>
    <n v="114.1"/>
    <n v="180"/>
    <s v="Nov"/>
    <x v="3"/>
  </r>
  <r>
    <s v="2019-11-14"/>
    <x v="0"/>
    <x v="2"/>
    <n v="26.3"/>
    <n v="75.3"/>
    <s v="Nov"/>
    <x v="3"/>
  </r>
  <r>
    <s v="2019-11-14"/>
    <x v="0"/>
    <x v="2"/>
    <n v="20"/>
    <n v="65.099999999999994"/>
    <s v="Nov"/>
    <x v="3"/>
  </r>
  <r>
    <s v="2019-11-14"/>
    <x v="1"/>
    <x v="1"/>
    <n v="38.299999999999997"/>
    <n v="80.2"/>
    <s v="Nov"/>
    <x v="3"/>
  </r>
  <r>
    <s v="2019-11-14"/>
    <x v="2"/>
    <x v="1"/>
    <n v="82.8"/>
    <n v="145.6"/>
    <s v="Nov"/>
    <x v="3"/>
  </r>
  <r>
    <s v="2019-11-14"/>
    <x v="0"/>
    <x v="4"/>
    <n v="10.9"/>
    <n v="50.9"/>
    <s v="Nov"/>
    <x v="3"/>
  </r>
  <r>
    <s v="2019-11-14"/>
    <x v="3"/>
    <x v="3"/>
    <n v="90.6"/>
    <n v="650.79999999999995"/>
    <s v="Nov"/>
    <x v="3"/>
  </r>
  <r>
    <s v="2019-11-14"/>
    <x v="3"/>
    <x v="2"/>
    <n v="156.19999999999999"/>
    <n v="945.3"/>
    <s v="Nov"/>
    <x v="3"/>
  </r>
  <r>
    <s v="2019-11-14"/>
    <x v="2"/>
    <x v="1"/>
    <n v="88.1"/>
    <n v="150"/>
    <s v="Nov"/>
    <x v="3"/>
  </r>
  <r>
    <s v="2019-11-15"/>
    <x v="2"/>
    <x v="2"/>
    <n v="78.3"/>
    <n v="125.3"/>
    <s v="Nov"/>
    <x v="4"/>
  </r>
  <r>
    <s v="2019-11-15"/>
    <x v="3"/>
    <x v="2"/>
    <n v="180"/>
    <n v="865.1"/>
    <s v="Nov"/>
    <x v="4"/>
  </r>
  <r>
    <s v="2019-11-15"/>
    <x v="2"/>
    <x v="1"/>
    <n v="90.3"/>
    <n v="135.19999999999999"/>
    <s v="Nov"/>
    <x v="4"/>
  </r>
  <r>
    <s v="2019-11-15"/>
    <x v="1"/>
    <x v="4"/>
    <n v="122.8"/>
    <n v="170.6"/>
    <s v="Nov"/>
    <x v="4"/>
  </r>
  <r>
    <s v="2019-11-15"/>
    <x v="0"/>
    <x v="1"/>
    <n v="28.9"/>
    <n v="50.9"/>
    <s v="Nov"/>
    <x v="4"/>
  </r>
  <r>
    <s v="2019-11-15"/>
    <x v="0"/>
    <x v="1"/>
    <n v="36.6"/>
    <n v="65.8"/>
    <s v="Nov"/>
    <x v="4"/>
  </r>
  <r>
    <s v="2019-11-15"/>
    <x v="1"/>
    <x v="0"/>
    <n v="44.2"/>
    <n v="60.3"/>
    <s v="Nov"/>
    <x v="4"/>
  </r>
  <r>
    <s v="2019-11-15"/>
    <x v="1"/>
    <x v="0"/>
    <n v="48.1"/>
    <n v="75"/>
    <s v="Nov"/>
    <x v="4"/>
  </r>
  <r>
    <s v="2019-11-15"/>
    <x v="3"/>
    <x v="1"/>
    <n v="286.3"/>
    <n v="930.3"/>
    <s v="Nov"/>
    <x v="4"/>
  </r>
  <r>
    <s v="2019-11-15"/>
    <x v="1"/>
    <x v="2"/>
    <n v="156"/>
    <n v="225.1"/>
    <s v="Nov"/>
    <x v="4"/>
  </r>
  <r>
    <s v="2019-11-15"/>
    <x v="0"/>
    <x v="4"/>
    <n v="32.299999999999997"/>
    <n v="55.2"/>
    <s v="Nov"/>
    <x v="4"/>
  </r>
  <r>
    <s v="2019-11-15"/>
    <x v="2"/>
    <x v="1"/>
    <n v="88.8"/>
    <n v="130.6"/>
    <s v="Nov"/>
    <x v="4"/>
  </r>
  <r>
    <s v="2019-11-18"/>
    <x v="0"/>
    <x v="1"/>
    <n v="30.9"/>
    <n v="35.9"/>
    <s v="Nov"/>
    <x v="0"/>
  </r>
  <r>
    <s v="2019-11-18"/>
    <x v="1"/>
    <x v="4"/>
    <n v="120.6"/>
    <n v="170.8"/>
    <s v="Nov"/>
    <x v="0"/>
  </r>
  <r>
    <s v="2019-11-18"/>
    <x v="3"/>
    <x v="1"/>
    <n v="326.2"/>
    <n v="640.29999999999995"/>
    <s v="Nov"/>
    <x v="0"/>
  </r>
  <r>
    <s v="2019-11-18"/>
    <x v="1"/>
    <x v="1"/>
    <n v="96.1"/>
    <n v="145"/>
    <s v="Nov"/>
    <x v="0"/>
  </r>
  <r>
    <s v="2019-11-18"/>
    <x v="3"/>
    <x v="4"/>
    <n v="256.3"/>
    <n v="495.3"/>
    <s v="Nov"/>
    <x v="0"/>
  </r>
  <r>
    <s v="2019-11-18"/>
    <x v="1"/>
    <x v="2"/>
    <n v="176"/>
    <n v="255.1"/>
    <s v="Nov"/>
    <x v="0"/>
  </r>
  <r>
    <s v="2019-11-18"/>
    <x v="3"/>
    <x v="0"/>
    <n v="70.3"/>
    <n v="255.2"/>
    <s v="Nov"/>
    <x v="0"/>
  </r>
  <r>
    <s v="2019-11-18"/>
    <x v="2"/>
    <x v="1"/>
    <n v="118.8"/>
    <n v="170.6"/>
    <s v="Nov"/>
    <x v="0"/>
  </r>
  <r>
    <s v="2019-11-18"/>
    <x v="0"/>
    <x v="1"/>
    <n v="26.9"/>
    <n v="35.9"/>
    <s v="Nov"/>
    <x v="0"/>
  </r>
  <r>
    <s v="2019-11-18"/>
    <x v="1"/>
    <x v="3"/>
    <n v="102.6"/>
    <n v="165.8"/>
    <s v="Nov"/>
    <x v="0"/>
  </r>
  <r>
    <s v="2019-11-18"/>
    <x v="3"/>
    <x v="2"/>
    <n v="324.2"/>
    <n v="920.3"/>
    <s v="Nov"/>
    <x v="0"/>
  </r>
  <r>
    <s v="2019-11-18"/>
    <x v="3"/>
    <x v="2"/>
    <n v="468.1"/>
    <n v="1345"/>
    <s v="Nov"/>
    <x v="0"/>
  </r>
  <r>
    <s v="2019-11-18"/>
    <x v="2"/>
    <x v="1"/>
    <n v="112.3"/>
    <n v="170.3"/>
    <s v="Nov"/>
    <x v="0"/>
  </r>
  <r>
    <s v="2019-11-19"/>
    <x v="3"/>
    <x v="1"/>
    <n v="304"/>
    <n v="1535.1"/>
    <s v="Nov"/>
    <x v="1"/>
  </r>
  <r>
    <s v="2019-11-19"/>
    <x v="2"/>
    <x v="1"/>
    <n v="86.3"/>
    <n v="150.19999999999999"/>
    <s v="Nov"/>
    <x v="1"/>
  </r>
  <r>
    <s v="2019-11-19"/>
    <x v="2"/>
    <x v="1"/>
    <n v="102.8"/>
    <n v="170.6"/>
    <s v="Nov"/>
    <x v="1"/>
  </r>
  <r>
    <s v="2019-11-19"/>
    <x v="3"/>
    <x v="2"/>
    <n v="114.9"/>
    <n v="680.9"/>
    <s v="Nov"/>
    <x v="1"/>
  </r>
  <r>
    <s v="2019-11-19"/>
    <x v="0"/>
    <x v="1"/>
    <n v="26.6"/>
    <n v="65.8"/>
    <s v="Nov"/>
    <x v="1"/>
  </r>
  <r>
    <s v="2019-11-19"/>
    <x v="2"/>
    <x v="1"/>
    <n v="88.2"/>
    <n v="150.30000000000001"/>
    <s v="Nov"/>
    <x v="1"/>
  </r>
  <r>
    <s v="2019-11-19"/>
    <x v="0"/>
    <x v="3"/>
    <n v="12.1"/>
    <n v="50"/>
    <s v="Nov"/>
    <x v="1"/>
  </r>
  <r>
    <s v="2019-11-19"/>
    <x v="2"/>
    <x v="0"/>
    <n v="16.3"/>
    <n v="55.3"/>
    <s v="Nov"/>
    <x v="1"/>
  </r>
  <r>
    <s v="2019-11-19"/>
    <x v="0"/>
    <x v="1"/>
    <n v="22"/>
    <n v="60.1"/>
    <s v="Nov"/>
    <x v="1"/>
  </r>
  <r>
    <s v="2019-11-19"/>
    <x v="0"/>
    <x v="1"/>
    <n v="12.3"/>
    <n v="50.2"/>
    <s v="Nov"/>
    <x v="1"/>
  </r>
  <r>
    <s v="2019-11-19"/>
    <x v="1"/>
    <x v="0"/>
    <n v="60.8"/>
    <n v="110.6"/>
    <s v="Nov"/>
    <x v="1"/>
  </r>
  <r>
    <s v="2019-11-19"/>
    <x v="0"/>
    <x v="1"/>
    <n v="14.9"/>
    <n v="55.9"/>
    <s v="Nov"/>
    <x v="1"/>
  </r>
  <r>
    <s v="2019-11-20"/>
    <x v="2"/>
    <x v="1"/>
    <n v="92.6"/>
    <n v="145.80000000000001"/>
    <s v="Nov"/>
    <x v="2"/>
  </r>
  <r>
    <s v="2019-11-20"/>
    <x v="1"/>
    <x v="2"/>
    <n v="82.2"/>
    <n v="120.3"/>
    <s v="Nov"/>
    <x v="2"/>
  </r>
  <r>
    <s v="2019-11-20"/>
    <x v="1"/>
    <x v="2"/>
    <n v="140.1"/>
    <n v="205"/>
    <s v="Nov"/>
    <x v="2"/>
  </r>
  <r>
    <s v="2019-11-20"/>
    <x v="0"/>
    <x v="1"/>
    <n v="26.3"/>
    <n v="50.3"/>
    <s v="Nov"/>
    <x v="2"/>
  </r>
  <r>
    <s v="2019-11-20"/>
    <x v="0"/>
    <x v="1"/>
    <n v="36"/>
    <n v="55.1"/>
    <s v="Nov"/>
    <x v="2"/>
  </r>
  <r>
    <s v="2019-11-20"/>
    <x v="0"/>
    <x v="1"/>
    <n v="26.3"/>
    <n v="55.2"/>
    <s v="Nov"/>
    <x v="2"/>
  </r>
  <r>
    <s v="2019-11-20"/>
    <x v="0"/>
    <x v="1"/>
    <n v="30.8"/>
    <n v="55.6"/>
    <s v="Nov"/>
    <x v="2"/>
  </r>
  <r>
    <s v="2019-11-20"/>
    <x v="0"/>
    <x v="1"/>
    <n v="34.9"/>
    <n v="55.9"/>
    <s v="Nov"/>
    <x v="2"/>
  </r>
  <r>
    <s v="2019-11-20"/>
    <x v="0"/>
    <x v="1"/>
    <n v="26.6"/>
    <n v="50.8"/>
    <s v="Nov"/>
    <x v="2"/>
  </r>
  <r>
    <s v="2019-11-20"/>
    <x v="2"/>
    <x v="1"/>
    <n v="90.2"/>
    <n v="140.30000000000001"/>
    <s v="Nov"/>
    <x v="2"/>
  </r>
  <r>
    <s v="2019-11-20"/>
    <x v="0"/>
    <x v="1"/>
    <n v="28.1"/>
    <n v="50"/>
    <s v="Nov"/>
    <x v="2"/>
  </r>
  <r>
    <s v="2019-11-21"/>
    <x v="0"/>
    <x v="1"/>
    <n v="24.3"/>
    <n v="65.3"/>
    <s v="Nov"/>
    <x v="3"/>
  </r>
  <r>
    <s v="2019-11-21"/>
    <x v="0"/>
    <x v="1"/>
    <n v="18"/>
    <n v="60.1"/>
    <s v="Nov"/>
    <x v="3"/>
  </r>
  <r>
    <s v="2019-11-21"/>
    <x v="1"/>
    <x v="1"/>
    <n v="76.3"/>
    <n v="135.19999999999999"/>
    <s v="Nov"/>
    <x v="3"/>
  </r>
  <r>
    <s v="2019-11-21"/>
    <x v="1"/>
    <x v="4"/>
    <n v="60.8"/>
    <n v="110.6"/>
    <s v="Nov"/>
    <x v="3"/>
  </r>
  <r>
    <s v="2019-11-21"/>
    <x v="0"/>
    <x v="1"/>
    <n v="12.9"/>
    <n v="50.9"/>
    <s v="Nov"/>
    <x v="3"/>
  </r>
  <r>
    <s v="2019-11-21"/>
    <x v="0"/>
    <x v="2"/>
    <n v="18.600000000000001"/>
    <n v="65.8"/>
    <s v="Nov"/>
    <x v="3"/>
  </r>
  <r>
    <s v="2019-11-21"/>
    <x v="0"/>
    <x v="0"/>
    <n v="10.199999999999999"/>
    <n v="50.3"/>
    <s v="Nov"/>
    <x v="3"/>
  </r>
  <r>
    <s v="2019-11-21"/>
    <x v="1"/>
    <x v="0"/>
    <n v="38.1"/>
    <n v="80"/>
    <s v="Nov"/>
    <x v="3"/>
  </r>
  <r>
    <s v="2019-11-21"/>
    <x v="1"/>
    <x v="1"/>
    <n v="28.3"/>
    <n v="70.3"/>
    <s v="Nov"/>
    <x v="3"/>
  </r>
  <r>
    <s v="2019-11-21"/>
    <x v="0"/>
    <x v="4"/>
    <n v="12"/>
    <n v="50.1"/>
    <s v="Nov"/>
    <x v="3"/>
  </r>
  <r>
    <s v="2019-11-21"/>
    <x v="2"/>
    <x v="1"/>
    <n v="90.3"/>
    <n v="155.19999999999999"/>
    <s v="Nov"/>
    <x v="3"/>
  </r>
  <r>
    <s v="2019-11-21"/>
    <x v="0"/>
    <x v="1"/>
    <n v="20.8"/>
    <n v="60.6"/>
    <s v="Nov"/>
    <x v="3"/>
  </r>
  <r>
    <s v="2019-11-21"/>
    <x v="1"/>
    <x v="1"/>
    <n v="64.900000000000006"/>
    <n v="115.9"/>
    <s v="Nov"/>
    <x v="3"/>
  </r>
  <r>
    <s v="2019-11-21"/>
    <x v="0"/>
    <x v="1"/>
    <n v="24.6"/>
    <n v="65.8"/>
    <s v="Nov"/>
    <x v="3"/>
  </r>
  <r>
    <s v="2019-11-21"/>
    <x v="1"/>
    <x v="1"/>
    <n v="176.2"/>
    <n v="270.3"/>
    <s v="Nov"/>
    <x v="3"/>
  </r>
  <r>
    <s v="2019-11-22"/>
    <x v="1"/>
    <x v="3"/>
    <n v="70.099999999999994"/>
    <n v="115"/>
    <s v="Nov"/>
    <x v="4"/>
  </r>
  <r>
    <s v="2019-11-22"/>
    <x v="2"/>
    <x v="2"/>
    <n v="92.3"/>
    <n v="150.30000000000001"/>
    <s v="Nov"/>
    <x v="4"/>
  </r>
  <r>
    <s v="2019-11-22"/>
    <x v="1"/>
    <x v="1"/>
    <n v="48"/>
    <n v="85.1"/>
    <s v="Nov"/>
    <x v="4"/>
  </r>
  <r>
    <s v="2019-11-22"/>
    <x v="0"/>
    <x v="4"/>
    <n v="32.299999999999997"/>
    <n v="60.2"/>
    <s v="Nov"/>
    <x v="4"/>
  </r>
  <r>
    <s v="2019-11-22"/>
    <x v="0"/>
    <x v="1"/>
    <n v="32.799999999999997"/>
    <n v="65.599999999999994"/>
    <s v="Nov"/>
    <x v="4"/>
  </r>
  <r>
    <s v="2019-11-22"/>
    <x v="3"/>
    <x v="1"/>
    <n v="162.9"/>
    <n v="405.9"/>
    <s v="Nov"/>
    <x v="4"/>
  </r>
  <r>
    <s v="2019-11-22"/>
    <x v="2"/>
    <x v="1"/>
    <n v="90.6"/>
    <n v="130.80000000000001"/>
    <s v="Nov"/>
    <x v="4"/>
  </r>
  <r>
    <s v="2019-11-22"/>
    <x v="2"/>
    <x v="2"/>
    <n v="72.2"/>
    <n v="120.3"/>
    <s v="Nov"/>
    <x v="4"/>
  </r>
  <r>
    <s v="2019-11-22"/>
    <x v="1"/>
    <x v="1"/>
    <n v="120.1"/>
    <n v="175"/>
    <s v="Nov"/>
    <x v="4"/>
  </r>
  <r>
    <s v="2019-11-22"/>
    <x v="2"/>
    <x v="1"/>
    <n v="92.3"/>
    <n v="140.30000000000001"/>
    <s v="Nov"/>
    <x v="4"/>
  </r>
  <r>
    <s v="2019-11-22"/>
    <x v="1"/>
    <x v="1"/>
    <n v="124"/>
    <n v="185.1"/>
    <s v="Nov"/>
    <x v="4"/>
  </r>
  <r>
    <s v="2019-11-22"/>
    <x v="0"/>
    <x v="2"/>
    <n v="34.299999999999997"/>
    <n v="60.2"/>
    <s v="Nov"/>
    <x v="4"/>
  </r>
  <r>
    <s v="2019-11-25"/>
    <x v="0"/>
    <x v="3"/>
    <n v="32.799999999999997"/>
    <n v="55.6"/>
    <s v="Nov"/>
    <x v="0"/>
  </r>
  <r>
    <s v="2019-11-25"/>
    <x v="0"/>
    <x v="2"/>
    <n v="26.9"/>
    <n v="50.9"/>
    <s v="Nov"/>
    <x v="0"/>
  </r>
  <r>
    <s v="2019-11-25"/>
    <x v="1"/>
    <x v="4"/>
    <n v="100.6"/>
    <n v="150.80000000000001"/>
    <s v="Nov"/>
    <x v="0"/>
  </r>
  <r>
    <s v="2019-11-25"/>
    <x v="1"/>
    <x v="1"/>
    <n v="190.2"/>
    <n v="280.3"/>
    <s v="Nov"/>
    <x v="0"/>
  </r>
  <r>
    <s v="2019-11-25"/>
    <x v="0"/>
    <x v="1"/>
    <n v="28.1"/>
    <n v="35"/>
    <s v="Nov"/>
    <x v="0"/>
  </r>
  <r>
    <s v="2019-11-25"/>
    <x v="2"/>
    <x v="1"/>
    <n v="118.3"/>
    <n v="180.3"/>
    <s v="Nov"/>
    <x v="0"/>
  </r>
  <r>
    <s v="2019-11-25"/>
    <x v="3"/>
    <x v="4"/>
    <n v="104"/>
    <n v="345.1"/>
    <s v="Nov"/>
    <x v="0"/>
  </r>
  <r>
    <s v="2019-11-25"/>
    <x v="0"/>
    <x v="2"/>
    <n v="42.3"/>
    <n v="70.2"/>
    <s v="Nov"/>
    <x v="0"/>
  </r>
  <r>
    <s v="2019-11-25"/>
    <x v="0"/>
    <x v="3"/>
    <n v="24.8"/>
    <n v="60.6"/>
    <s v="Nov"/>
    <x v="0"/>
  </r>
  <r>
    <s v="2019-11-25"/>
    <x v="2"/>
    <x v="1"/>
    <n v="92.9"/>
    <n v="140.9"/>
    <s v="Nov"/>
    <x v="0"/>
  </r>
  <r>
    <s v="2019-11-25"/>
    <x v="0"/>
    <x v="1"/>
    <n v="36.6"/>
    <n v="40.799999999999997"/>
    <s v="Nov"/>
    <x v="0"/>
  </r>
  <r>
    <s v="2019-11-25"/>
    <x v="3"/>
    <x v="0"/>
    <n v="114.2"/>
    <n v="350.3"/>
    <s v="Nov"/>
    <x v="0"/>
  </r>
  <r>
    <s v="2019-11-25"/>
    <x v="3"/>
    <x v="2"/>
    <n v="126.1"/>
    <n v="910"/>
    <s v="Nov"/>
    <x v="0"/>
  </r>
  <r>
    <s v="2019-11-26"/>
    <x v="2"/>
    <x v="2"/>
    <n v="82.3"/>
    <n v="155.30000000000001"/>
    <s v="Nov"/>
    <x v="1"/>
  </r>
  <r>
    <s v="2019-11-26"/>
    <x v="2"/>
    <x v="1"/>
    <n v="104"/>
    <n v="175.1"/>
    <s v="Nov"/>
    <x v="1"/>
  </r>
  <r>
    <s v="2019-11-26"/>
    <x v="2"/>
    <x v="1"/>
    <n v="74.3"/>
    <n v="135.19999999999999"/>
    <s v="Nov"/>
    <x v="1"/>
  </r>
  <r>
    <s v="2019-11-26"/>
    <x v="0"/>
    <x v="1"/>
    <n v="16.8"/>
    <n v="55.6"/>
    <s v="Nov"/>
    <x v="1"/>
  </r>
  <r>
    <s v="2019-11-26"/>
    <x v="0"/>
    <x v="1"/>
    <n v="14.9"/>
    <n v="55.9"/>
    <s v="Nov"/>
    <x v="1"/>
  </r>
  <r>
    <s v="2019-11-26"/>
    <x v="0"/>
    <x v="1"/>
    <n v="16.600000000000001"/>
    <n v="55.8"/>
    <s v="Nov"/>
    <x v="1"/>
  </r>
  <r>
    <s v="2019-11-26"/>
    <x v="0"/>
    <x v="1"/>
    <n v="16.2"/>
    <n v="55.3"/>
    <s v="Nov"/>
    <x v="1"/>
  </r>
  <r>
    <s v="2019-11-26"/>
    <x v="0"/>
    <x v="4"/>
    <n v="14.1"/>
    <n v="55"/>
    <s v="Nov"/>
    <x v="1"/>
  </r>
  <r>
    <s v="2019-11-26"/>
    <x v="1"/>
    <x v="0"/>
    <n v="24.3"/>
    <n v="65.3"/>
    <s v="Nov"/>
    <x v="1"/>
  </r>
  <r>
    <s v="2019-11-26"/>
    <x v="0"/>
    <x v="1"/>
    <n v="10"/>
    <n v="50.1"/>
    <s v="Nov"/>
    <x v="1"/>
  </r>
  <r>
    <s v="2019-11-26"/>
    <x v="2"/>
    <x v="1"/>
    <n v="88.3"/>
    <n v="155.19999999999999"/>
    <s v="Nov"/>
    <x v="1"/>
  </r>
  <r>
    <s v="2019-11-26"/>
    <x v="2"/>
    <x v="2"/>
    <n v="94.8"/>
    <n v="170.6"/>
    <s v="Nov"/>
    <x v="1"/>
  </r>
  <r>
    <s v="2019-11-26"/>
    <x v="2"/>
    <x v="2"/>
    <n v="100.9"/>
    <n v="175.9"/>
    <s v="Nov"/>
    <x v="1"/>
  </r>
  <r>
    <s v="2019-11-26"/>
    <x v="0"/>
    <x v="1"/>
    <n v="24.6"/>
    <n v="65.8"/>
    <s v="Nov"/>
    <x v="1"/>
  </r>
  <r>
    <s v="2019-11-26"/>
    <x v="0"/>
    <x v="1"/>
    <n v="12.2"/>
    <n v="50.3"/>
    <s v="Nov"/>
    <x v="1"/>
  </r>
  <r>
    <s v="2019-11-26"/>
    <x v="1"/>
    <x v="1"/>
    <n v="162.1"/>
    <n v="250"/>
    <s v="Nov"/>
    <x v="1"/>
  </r>
  <r>
    <s v="2019-11-27"/>
    <x v="2"/>
    <x v="1"/>
    <n v="110.3"/>
    <n v="170.3"/>
    <s v="Nov"/>
    <x v="2"/>
  </r>
  <r>
    <s v="2019-11-27"/>
    <x v="1"/>
    <x v="4"/>
    <n v="162"/>
    <n v="230.1"/>
    <s v="Nov"/>
    <x v="2"/>
  </r>
  <r>
    <s v="2019-11-27"/>
    <x v="0"/>
    <x v="1"/>
    <n v="30.3"/>
    <n v="60.2"/>
    <s v="Nov"/>
    <x v="2"/>
  </r>
  <r>
    <s v="2019-11-27"/>
    <x v="2"/>
    <x v="1"/>
    <n v="88.8"/>
    <n v="145.6"/>
    <s v="Nov"/>
    <x v="2"/>
  </r>
  <r>
    <s v="2019-11-27"/>
    <x v="1"/>
    <x v="2"/>
    <n v="182.9"/>
    <n v="275.89999999999998"/>
    <s v="Nov"/>
    <x v="2"/>
  </r>
  <r>
    <s v="2019-11-27"/>
    <x v="0"/>
    <x v="1"/>
    <n v="28.6"/>
    <n v="50.8"/>
    <s v="Nov"/>
    <x v="2"/>
  </r>
  <r>
    <s v="2019-11-27"/>
    <x v="1"/>
    <x v="2"/>
    <n v="116.2"/>
    <n v="175.3"/>
    <s v="Nov"/>
    <x v="2"/>
  </r>
  <r>
    <s v="2019-11-27"/>
    <x v="0"/>
    <x v="1"/>
    <n v="36.1"/>
    <n v="70"/>
    <s v="Nov"/>
    <x v="2"/>
  </r>
  <r>
    <s v="2019-11-27"/>
    <x v="0"/>
    <x v="2"/>
    <n v="32.299999999999997"/>
    <n v="65.3"/>
    <s v="Nov"/>
    <x v="2"/>
  </r>
  <r>
    <s v="2019-11-27"/>
    <x v="2"/>
    <x v="1"/>
    <n v="102"/>
    <n v="160.1"/>
    <s v="Nov"/>
    <x v="2"/>
  </r>
  <r>
    <s v="2019-11-27"/>
    <x v="1"/>
    <x v="0"/>
    <n v="32.299999999999997"/>
    <n v="60.2"/>
    <s v="Nov"/>
    <x v="2"/>
  </r>
  <r>
    <s v="2019-11-27"/>
    <x v="1"/>
    <x v="2"/>
    <n v="202.8"/>
    <n v="295.60000000000002"/>
    <s v="Nov"/>
    <x v="2"/>
  </r>
  <r>
    <s v="2019-11-27"/>
    <x v="0"/>
    <x v="2"/>
    <n v="36.9"/>
    <n v="65.900000000000006"/>
    <s v="Nov"/>
    <x v="2"/>
  </r>
  <r>
    <s v="2019-11-27"/>
    <x v="0"/>
    <x v="2"/>
    <n v="44.6"/>
    <n v="70.8"/>
    <s v="Nov"/>
    <x v="2"/>
  </r>
  <r>
    <s v="2019-11-27"/>
    <x v="0"/>
    <x v="1"/>
    <n v="34.200000000000003"/>
    <n v="55.3"/>
    <s v="Nov"/>
    <x v="2"/>
  </r>
  <r>
    <s v="2019-11-27"/>
    <x v="0"/>
    <x v="1"/>
    <n v="28.1"/>
    <n v="55"/>
    <s v="Nov"/>
    <x v="2"/>
  </r>
  <r>
    <s v="2019-11-28"/>
    <x v="2"/>
    <x v="1"/>
    <n v="98.3"/>
    <n v="170.3"/>
    <s v="Nov"/>
    <x v="3"/>
  </r>
  <r>
    <s v="2019-11-28"/>
    <x v="1"/>
    <x v="1"/>
    <n v="136"/>
    <n v="220.1"/>
    <s v="Nov"/>
    <x v="3"/>
  </r>
  <r>
    <s v="2019-11-28"/>
    <x v="0"/>
    <x v="2"/>
    <n v="30.3"/>
    <n v="80.2"/>
    <s v="Nov"/>
    <x v="3"/>
  </r>
  <r>
    <s v="2019-11-28"/>
    <x v="0"/>
    <x v="1"/>
    <n v="22.8"/>
    <n v="65.599999999999994"/>
    <s v="Nov"/>
    <x v="3"/>
  </r>
  <r>
    <s v="2019-11-28"/>
    <x v="2"/>
    <x v="1"/>
    <n v="88.9"/>
    <n v="155.9"/>
    <s v="Nov"/>
    <x v="3"/>
  </r>
  <r>
    <s v="2019-11-28"/>
    <x v="0"/>
    <x v="1"/>
    <n v="22.6"/>
    <n v="65.8"/>
    <s v="Nov"/>
    <x v="3"/>
  </r>
  <r>
    <s v="2019-11-28"/>
    <x v="1"/>
    <x v="3"/>
    <n v="98.2"/>
    <n v="165.3"/>
    <s v="Nov"/>
    <x v="3"/>
  </r>
  <r>
    <s v="2019-11-28"/>
    <x v="0"/>
    <x v="2"/>
    <n v="30.1"/>
    <n v="80"/>
    <s v="Nov"/>
    <x v="3"/>
  </r>
  <r>
    <s v="2019-11-28"/>
    <x v="0"/>
    <x v="1"/>
    <n v="24.3"/>
    <n v="70.3"/>
    <s v="Nov"/>
    <x v="3"/>
  </r>
  <r>
    <s v="2019-11-28"/>
    <x v="0"/>
    <x v="1"/>
    <n v="12"/>
    <n v="50.1"/>
    <s v="Nov"/>
    <x v="3"/>
  </r>
  <r>
    <s v="2019-11-28"/>
    <x v="0"/>
    <x v="0"/>
    <n v="10.3"/>
    <n v="50.2"/>
    <s v="Nov"/>
    <x v="3"/>
  </r>
  <r>
    <s v="2019-11-28"/>
    <x v="0"/>
    <x v="1"/>
    <n v="16.8"/>
    <n v="55.6"/>
    <s v="Nov"/>
    <x v="3"/>
  </r>
  <r>
    <s v="2019-11-28"/>
    <x v="1"/>
    <x v="1"/>
    <n v="50.9"/>
    <n v="100.9"/>
    <s v="Nov"/>
    <x v="3"/>
  </r>
  <r>
    <s v="2019-11-28"/>
    <x v="2"/>
    <x v="0"/>
    <n v="28.6"/>
    <n v="70.8"/>
    <s v="Nov"/>
    <x v="3"/>
  </r>
  <r>
    <s v="2019-11-28"/>
    <x v="0"/>
    <x v="1"/>
    <n v="22.2"/>
    <n v="65.3"/>
    <s v="Nov"/>
    <x v="3"/>
  </r>
  <r>
    <s v="2019-11-28"/>
    <x v="0"/>
    <x v="3"/>
    <n v="14.1"/>
    <n v="55"/>
    <s v="Nov"/>
    <x v="3"/>
  </r>
  <r>
    <s v="2019-11-29"/>
    <x v="0"/>
    <x v="1"/>
    <n v="24.3"/>
    <n v="55.3"/>
    <s v="Nov"/>
    <x v="4"/>
  </r>
  <r>
    <s v="2019-11-29"/>
    <x v="0"/>
    <x v="3"/>
    <n v="30"/>
    <n v="55.1"/>
    <s v="Nov"/>
    <x v="4"/>
  </r>
  <r>
    <s v="2019-11-29"/>
    <x v="1"/>
    <x v="1"/>
    <n v="78.3"/>
    <n v="125.2"/>
    <s v="Nov"/>
    <x v="4"/>
  </r>
  <r>
    <s v="2019-11-29"/>
    <x v="1"/>
    <x v="1"/>
    <n v="96.8"/>
    <n v="150.6"/>
    <s v="Nov"/>
    <x v="4"/>
  </r>
  <r>
    <s v="2019-11-29"/>
    <x v="2"/>
    <x v="1"/>
    <n v="86.9"/>
    <n v="140.9"/>
    <s v="Nov"/>
    <x v="4"/>
  </r>
  <r>
    <s v="2019-11-29"/>
    <x v="0"/>
    <x v="1"/>
    <n v="32.6"/>
    <n v="60.8"/>
    <s v="Nov"/>
    <x v="4"/>
  </r>
  <r>
    <s v="2019-11-29"/>
    <x v="1"/>
    <x v="3"/>
    <n v="54.2"/>
    <n v="105.3"/>
    <s v="Nov"/>
    <x v="4"/>
  </r>
  <r>
    <s v="2019-11-29"/>
    <x v="3"/>
    <x v="0"/>
    <n v="70.099999999999994"/>
    <n v="255"/>
    <s v="Nov"/>
    <x v="4"/>
  </r>
  <r>
    <s v="2019-11-29"/>
    <x v="3"/>
    <x v="0"/>
    <n v="88.3"/>
    <n v="220.3"/>
    <s v="Nov"/>
    <x v="4"/>
  </r>
  <r>
    <s v="2019-11-29"/>
    <x v="3"/>
    <x v="3"/>
    <n v="200"/>
    <n v="745.1"/>
    <s v="Nov"/>
    <x v="4"/>
  </r>
  <r>
    <s v="2019-11-29"/>
    <x v="2"/>
    <x v="1"/>
    <n v="94.3"/>
    <n v="145.19999999999999"/>
    <s v="Nov"/>
    <x v="4"/>
  </r>
  <r>
    <s v="2019-11-29"/>
    <x v="0"/>
    <x v="1"/>
    <n v="32.799999999999997"/>
    <n v="55.6"/>
    <s v="Nov"/>
    <x v="4"/>
  </r>
  <r>
    <s v="2019-11-29"/>
    <x v="0"/>
    <x v="1"/>
    <n v="26.9"/>
    <n v="55.9"/>
    <s v="Nov"/>
    <x v="4"/>
  </r>
  <r>
    <s v="2019-11-29"/>
    <x v="0"/>
    <x v="0"/>
    <n v="24.6"/>
    <n v="45.8"/>
    <s v="Nov"/>
    <x v="4"/>
  </r>
  <r>
    <s v="2019-11-29"/>
    <x v="1"/>
    <x v="4"/>
    <n v="148.19999999999999"/>
    <n v="215.3"/>
    <s v="Nov"/>
    <x v="4"/>
  </r>
  <r>
    <s v="2019-11-29"/>
    <x v="0"/>
    <x v="0"/>
    <n v="24.1"/>
    <n v="45"/>
    <s v="Nov"/>
    <x v="4"/>
  </r>
  <r>
    <s v="2019-12-02"/>
    <x v="1"/>
    <x v="1"/>
    <n v="66.3"/>
    <n v="105.3"/>
    <s v="Dec"/>
    <x v="0"/>
  </r>
  <r>
    <s v="2019-12-02"/>
    <x v="0"/>
    <x v="1"/>
    <n v="28"/>
    <n v="35.1"/>
    <s v="Dec"/>
    <x v="0"/>
  </r>
  <r>
    <s v="2019-12-02"/>
    <x v="0"/>
    <x v="4"/>
    <n v="26.3"/>
    <n v="55.2"/>
    <s v="Dec"/>
    <x v="0"/>
  </r>
  <r>
    <s v="2019-12-02"/>
    <x v="0"/>
    <x v="1"/>
    <n v="32.799999999999997"/>
    <n v="40.6"/>
    <s v="Dec"/>
    <x v="0"/>
  </r>
  <r>
    <s v="2019-12-02"/>
    <x v="1"/>
    <x v="1"/>
    <n v="94.9"/>
    <n v="145.9"/>
    <s v="Dec"/>
    <x v="0"/>
  </r>
  <r>
    <s v="2019-12-02"/>
    <x v="0"/>
    <x v="4"/>
    <n v="38.6"/>
    <n v="60.8"/>
    <s v="Dec"/>
    <x v="0"/>
  </r>
  <r>
    <s v="2019-12-02"/>
    <x v="1"/>
    <x v="2"/>
    <n v="168.2"/>
    <n v="245.3"/>
    <s v="Dec"/>
    <x v="0"/>
  </r>
  <r>
    <s v="2019-12-02"/>
    <x v="3"/>
    <x v="1"/>
    <n v="258.10000000000002"/>
    <n v="700"/>
    <s v="Dec"/>
    <x v="0"/>
  </r>
  <r>
    <s v="2019-12-02"/>
    <x v="0"/>
    <x v="4"/>
    <n v="30.3"/>
    <n v="60.3"/>
    <s v="Dec"/>
    <x v="0"/>
  </r>
  <r>
    <s v="2019-12-02"/>
    <x v="3"/>
    <x v="1"/>
    <n v="184"/>
    <n v="880.1"/>
    <s v="Dec"/>
    <x v="0"/>
  </r>
  <r>
    <s v="2019-12-02"/>
    <x v="3"/>
    <x v="1"/>
    <n v="150.30000000000001"/>
    <n v="960.2"/>
    <s v="Dec"/>
    <x v="0"/>
  </r>
  <r>
    <s v="2019-12-02"/>
    <x v="0"/>
    <x v="2"/>
    <n v="26.8"/>
    <n v="55.6"/>
    <s v="Dec"/>
    <x v="0"/>
  </r>
  <r>
    <s v="2019-12-02"/>
    <x v="1"/>
    <x v="1"/>
    <n v="120.9"/>
    <n v="190.9"/>
    <s v="Dec"/>
    <x v="0"/>
  </r>
  <r>
    <s v="2019-12-02"/>
    <x v="1"/>
    <x v="3"/>
    <n v="146.6"/>
    <n v="245.8"/>
    <s v="Dec"/>
    <x v="0"/>
  </r>
  <r>
    <s v="2019-12-02"/>
    <x v="1"/>
    <x v="1"/>
    <n v="88.2"/>
    <n v="145.30000000000001"/>
    <s v="Dec"/>
    <x v="0"/>
  </r>
  <r>
    <s v="2019-12-03"/>
    <x v="2"/>
    <x v="1"/>
    <n v="70.099999999999994"/>
    <n v="130"/>
    <s v="Dec"/>
    <x v="1"/>
  </r>
  <r>
    <s v="2019-12-03"/>
    <x v="0"/>
    <x v="1"/>
    <n v="10.3"/>
    <n v="50.3"/>
    <s v="Dec"/>
    <x v="1"/>
  </r>
  <r>
    <s v="2019-12-03"/>
    <x v="0"/>
    <x v="1"/>
    <n v="18"/>
    <n v="60.1"/>
    <s v="Dec"/>
    <x v="1"/>
  </r>
  <r>
    <s v="2019-12-03"/>
    <x v="3"/>
    <x v="1"/>
    <n v="112.3"/>
    <n v="955.2"/>
    <s v="Dec"/>
    <x v="1"/>
  </r>
  <r>
    <s v="2019-12-03"/>
    <x v="0"/>
    <x v="1"/>
    <n v="14.8"/>
    <n v="55.6"/>
    <s v="Dec"/>
    <x v="1"/>
  </r>
  <r>
    <s v="2019-12-03"/>
    <x v="1"/>
    <x v="1"/>
    <n v="190.9"/>
    <n v="295.89999999999998"/>
    <s v="Dec"/>
    <x v="1"/>
  </r>
  <r>
    <s v="2019-12-03"/>
    <x v="1"/>
    <x v="1"/>
    <n v="170.6"/>
    <n v="265.8"/>
    <s v="Dec"/>
    <x v="1"/>
  </r>
  <r>
    <s v="2019-12-03"/>
    <x v="0"/>
    <x v="4"/>
    <n v="14.2"/>
    <n v="55.3"/>
    <s v="Dec"/>
    <x v="1"/>
  </r>
  <r>
    <s v="2019-12-03"/>
    <x v="2"/>
    <x v="1"/>
    <n v="94.1"/>
    <n v="165"/>
    <s v="Dec"/>
    <x v="1"/>
  </r>
  <r>
    <s v="2019-12-03"/>
    <x v="0"/>
    <x v="1"/>
    <n v="22.3"/>
    <n v="65.3"/>
    <s v="Dec"/>
    <x v="1"/>
  </r>
  <r>
    <s v="2019-12-03"/>
    <x v="0"/>
    <x v="3"/>
    <n v="10"/>
    <n v="50.1"/>
    <s v="Dec"/>
    <x v="1"/>
  </r>
  <r>
    <s v="2019-12-03"/>
    <x v="0"/>
    <x v="4"/>
    <n v="12.3"/>
    <n v="50.2"/>
    <s v="Dec"/>
    <x v="1"/>
  </r>
  <r>
    <s v="2019-12-03"/>
    <x v="2"/>
    <x v="2"/>
    <n v="98.8"/>
    <n v="175.6"/>
    <s v="Dec"/>
    <x v="1"/>
  </r>
  <r>
    <s v="2019-12-04"/>
    <x v="0"/>
    <x v="1"/>
    <n v="38.9"/>
    <n v="70.900000000000006"/>
    <s v="Dec"/>
    <x v="2"/>
  </r>
  <r>
    <s v="2019-12-04"/>
    <x v="2"/>
    <x v="1"/>
    <n v="100.6"/>
    <n v="160.80000000000001"/>
    <s v="Dec"/>
    <x v="2"/>
  </r>
  <r>
    <s v="2019-12-04"/>
    <x v="0"/>
    <x v="2"/>
    <n v="40.200000000000003"/>
    <n v="70.3"/>
    <s v="Dec"/>
    <x v="2"/>
  </r>
  <r>
    <s v="2019-12-04"/>
    <x v="0"/>
    <x v="1"/>
    <n v="30.1"/>
    <n v="60"/>
    <s v="Dec"/>
    <x v="2"/>
  </r>
  <r>
    <s v="2019-12-04"/>
    <x v="0"/>
    <x v="0"/>
    <n v="24.3"/>
    <n v="45.3"/>
    <s v="Dec"/>
    <x v="2"/>
  </r>
  <r>
    <s v="2019-12-04"/>
    <x v="2"/>
    <x v="1"/>
    <n v="110"/>
    <n v="165.1"/>
    <s v="Dec"/>
    <x v="2"/>
  </r>
  <r>
    <s v="2019-12-04"/>
    <x v="1"/>
    <x v="1"/>
    <n v="184.3"/>
    <n v="275.2"/>
    <s v="Dec"/>
    <x v="2"/>
  </r>
  <r>
    <s v="2019-12-04"/>
    <x v="0"/>
    <x v="1"/>
    <n v="30.8"/>
    <n v="50.6"/>
    <s v="Dec"/>
    <x v="2"/>
  </r>
  <r>
    <s v="2019-12-04"/>
    <x v="1"/>
    <x v="0"/>
    <n v="48.9"/>
    <n v="80.900000000000006"/>
    <s v="Dec"/>
    <x v="2"/>
  </r>
  <r>
    <s v="2019-12-05"/>
    <x v="1"/>
    <x v="1"/>
    <n v="114.6"/>
    <n v="190.8"/>
    <s v="Dec"/>
    <x v="3"/>
  </r>
  <r>
    <s v="2019-12-05"/>
    <x v="2"/>
    <x v="2"/>
    <n v="92.2"/>
    <n v="170.3"/>
    <s v="Dec"/>
    <x v="3"/>
  </r>
  <r>
    <s v="2019-12-05"/>
    <x v="2"/>
    <x v="1"/>
    <n v="80.099999999999994"/>
    <n v="145"/>
    <s v="Dec"/>
    <x v="3"/>
  </r>
  <r>
    <s v="2019-12-05"/>
    <x v="1"/>
    <x v="4"/>
    <n v="36.299999999999997"/>
    <n v="80.3"/>
    <s v="Dec"/>
    <x v="3"/>
  </r>
  <r>
    <s v="2019-12-05"/>
    <x v="1"/>
    <x v="1"/>
    <n v="134"/>
    <n v="215.1"/>
    <s v="Dec"/>
    <x v="3"/>
  </r>
  <r>
    <s v="2019-12-05"/>
    <x v="0"/>
    <x v="1"/>
    <n v="14.3"/>
    <n v="55.2"/>
    <s v="Dec"/>
    <x v="3"/>
  </r>
  <r>
    <s v="2019-12-05"/>
    <x v="0"/>
    <x v="1"/>
    <n v="12.8"/>
    <n v="50.6"/>
    <s v="Dec"/>
    <x v="3"/>
  </r>
  <r>
    <s v="2019-12-05"/>
    <x v="1"/>
    <x v="2"/>
    <n v="234.9"/>
    <n v="360.9"/>
    <s v="Dec"/>
    <x v="3"/>
  </r>
  <r>
    <s v="2019-12-05"/>
    <x v="2"/>
    <x v="1"/>
    <n v="78.599999999999994"/>
    <n v="145.80000000000001"/>
    <s v="Dec"/>
    <x v="3"/>
  </r>
  <r>
    <s v="2019-12-05"/>
    <x v="2"/>
    <x v="2"/>
    <n v="98.2"/>
    <n v="180.3"/>
    <s v="Dec"/>
    <x v="3"/>
  </r>
  <r>
    <s v="2019-12-05"/>
    <x v="0"/>
    <x v="1"/>
    <n v="12.1"/>
    <n v="55"/>
    <s v="Dec"/>
    <x v="3"/>
  </r>
  <r>
    <s v="2019-12-05"/>
    <x v="0"/>
    <x v="1"/>
    <n v="10.3"/>
    <n v="50.3"/>
    <s v="Dec"/>
    <x v="3"/>
  </r>
  <r>
    <s v="2019-12-05"/>
    <x v="1"/>
    <x v="1"/>
    <n v="108"/>
    <n v="180.1"/>
    <s v="Dec"/>
    <x v="3"/>
  </r>
  <r>
    <s v="2019-12-05"/>
    <x v="2"/>
    <x v="1"/>
    <n v="70.3"/>
    <n v="135.19999999999999"/>
    <s v="Dec"/>
    <x v="3"/>
  </r>
  <r>
    <s v="2019-12-05"/>
    <x v="0"/>
    <x v="1"/>
    <n v="22.8"/>
    <n v="65.599999999999994"/>
    <s v="Dec"/>
    <x v="3"/>
  </r>
  <r>
    <s v="2019-12-05"/>
    <x v="1"/>
    <x v="3"/>
    <n v="136.9"/>
    <n v="220.9"/>
    <s v="Dec"/>
    <x v="3"/>
  </r>
  <r>
    <s v="2019-12-06"/>
    <x v="1"/>
    <x v="1"/>
    <n v="122.6"/>
    <n v="180.8"/>
    <s v="Dec"/>
    <x v="4"/>
  </r>
  <r>
    <s v="2019-12-06"/>
    <x v="1"/>
    <x v="1"/>
    <n v="122.2"/>
    <n v="190.3"/>
    <s v="Dec"/>
    <x v="4"/>
  </r>
  <r>
    <s v="2019-12-06"/>
    <x v="0"/>
    <x v="1"/>
    <n v="28.1"/>
    <n v="50"/>
    <s v="Dec"/>
    <x v="4"/>
  </r>
  <r>
    <s v="2019-12-06"/>
    <x v="0"/>
    <x v="1"/>
    <n v="36.299999999999997"/>
    <n v="65.3"/>
    <s v="Dec"/>
    <x v="4"/>
  </r>
  <r>
    <s v="2019-12-06"/>
    <x v="2"/>
    <x v="4"/>
    <n v="38"/>
    <n v="60.1"/>
    <s v="Dec"/>
    <x v="4"/>
  </r>
  <r>
    <s v="2019-12-06"/>
    <x v="1"/>
    <x v="3"/>
    <n v="124.3"/>
    <n v="215.2"/>
    <s v="Dec"/>
    <x v="4"/>
  </r>
  <r>
    <s v="2019-12-06"/>
    <x v="0"/>
    <x v="1"/>
    <n v="40.799999999999997"/>
    <n v="65.599999999999994"/>
    <s v="Dec"/>
    <x v="4"/>
  </r>
  <r>
    <s v="2019-12-06"/>
    <x v="1"/>
    <x v="2"/>
    <n v="74.900000000000006"/>
    <n v="115.9"/>
    <s v="Dec"/>
    <x v="4"/>
  </r>
  <r>
    <s v="2019-12-06"/>
    <x v="0"/>
    <x v="1"/>
    <n v="36.6"/>
    <n v="65.8"/>
    <s v="Dec"/>
    <x v="4"/>
  </r>
  <r>
    <s v="2019-12-06"/>
    <x v="2"/>
    <x v="2"/>
    <n v="86.2"/>
    <n v="140.30000000000001"/>
    <s v="Dec"/>
    <x v="4"/>
  </r>
  <r>
    <s v="2019-12-06"/>
    <x v="3"/>
    <x v="2"/>
    <n v="210.1"/>
    <n v="860"/>
    <s v="Dec"/>
    <x v="4"/>
  </r>
  <r>
    <s v="2019-12-06"/>
    <x v="1"/>
    <x v="1"/>
    <n v="102.3"/>
    <n v="160.30000000000001"/>
    <s v="Dec"/>
    <x v="4"/>
  </r>
  <r>
    <s v="2019-12-06"/>
    <x v="1"/>
    <x v="1"/>
    <n v="204"/>
    <n v="305.10000000000002"/>
    <s v="Dec"/>
    <x v="4"/>
  </r>
  <r>
    <s v="2019-12-06"/>
    <x v="0"/>
    <x v="4"/>
    <n v="30.3"/>
    <n v="55.2"/>
    <s v="Dec"/>
    <x v="4"/>
  </r>
  <r>
    <s v="2019-12-06"/>
    <x v="1"/>
    <x v="1"/>
    <n v="90.8"/>
    <n v="140.6"/>
    <s v="Dec"/>
    <x v="4"/>
  </r>
  <r>
    <s v="2019-12-06"/>
    <x v="2"/>
    <x v="1"/>
    <n v="106.9"/>
    <n v="165.9"/>
    <s v="Dec"/>
    <x v="4"/>
  </r>
  <r>
    <s v="2019-12-09"/>
    <x v="2"/>
    <x v="1"/>
    <n v="120.6"/>
    <n v="180.8"/>
    <s v="Dec"/>
    <x v="0"/>
  </r>
  <r>
    <s v="2019-12-09"/>
    <x v="0"/>
    <x v="1"/>
    <n v="28.2"/>
    <n v="35.299999999999997"/>
    <s v="Dec"/>
    <x v="0"/>
  </r>
  <r>
    <s v="2019-12-09"/>
    <x v="3"/>
    <x v="0"/>
    <n v="66.099999999999994"/>
    <n v="300"/>
    <s v="Dec"/>
    <x v="0"/>
  </r>
  <r>
    <s v="2019-12-09"/>
    <x v="2"/>
    <x v="0"/>
    <n v="44.3"/>
    <n v="65.3"/>
    <s v="Dec"/>
    <x v="0"/>
  </r>
  <r>
    <s v="2019-12-09"/>
    <x v="3"/>
    <x v="4"/>
    <n v="104"/>
    <n v="450.1"/>
    <s v="Dec"/>
    <x v="0"/>
  </r>
  <r>
    <s v="2019-12-09"/>
    <x v="0"/>
    <x v="1"/>
    <n v="44.3"/>
    <n v="50.2"/>
    <s v="Dec"/>
    <x v="0"/>
  </r>
  <r>
    <s v="2019-12-09"/>
    <x v="1"/>
    <x v="1"/>
    <n v="56.8"/>
    <n v="100.6"/>
    <s v="Dec"/>
    <x v="0"/>
  </r>
  <r>
    <s v="2019-12-09"/>
    <x v="1"/>
    <x v="0"/>
    <n v="82.9"/>
    <n v="120.9"/>
    <s v="Dec"/>
    <x v="0"/>
  </r>
  <r>
    <s v="2019-12-09"/>
    <x v="3"/>
    <x v="1"/>
    <n v="154.6"/>
    <n v="815.8"/>
    <s v="Dec"/>
    <x v="0"/>
  </r>
  <r>
    <s v="2019-12-09"/>
    <x v="2"/>
    <x v="1"/>
    <n v="106.2"/>
    <n v="165.3"/>
    <s v="Dec"/>
    <x v="0"/>
  </r>
  <r>
    <s v="2019-12-09"/>
    <x v="0"/>
    <x v="1"/>
    <n v="32.1"/>
    <n v="40"/>
    <s v="Dec"/>
    <x v="0"/>
  </r>
  <r>
    <s v="2019-12-09"/>
    <x v="0"/>
    <x v="1"/>
    <n v="26.3"/>
    <n v="40.299999999999997"/>
    <s v="Dec"/>
    <x v="0"/>
  </r>
  <r>
    <s v="2019-12-09"/>
    <x v="0"/>
    <x v="4"/>
    <n v="28"/>
    <n v="55.1"/>
    <s v="Dec"/>
    <x v="0"/>
  </r>
  <r>
    <s v="2019-12-09"/>
    <x v="0"/>
    <x v="1"/>
    <n v="32.299999999999997"/>
    <n v="40.200000000000003"/>
    <s v="Dec"/>
    <x v="0"/>
  </r>
  <r>
    <s v="2019-12-09"/>
    <x v="3"/>
    <x v="1"/>
    <n v="104.8"/>
    <n v="490.6"/>
    <s v="Dec"/>
    <x v="0"/>
  </r>
  <r>
    <s v="2019-12-09"/>
    <x v="0"/>
    <x v="4"/>
    <n v="30.9"/>
    <n v="55.9"/>
    <s v="Dec"/>
    <x v="0"/>
  </r>
  <r>
    <s v="2019-12-10"/>
    <x v="0"/>
    <x v="1"/>
    <n v="14.6"/>
    <n v="55.8"/>
    <s v="Dec"/>
    <x v="1"/>
  </r>
  <r>
    <s v="2019-12-10"/>
    <x v="2"/>
    <x v="1"/>
    <n v="92.2"/>
    <n v="165.3"/>
    <s v="Dec"/>
    <x v="1"/>
  </r>
  <r>
    <s v="2019-12-10"/>
    <x v="2"/>
    <x v="1"/>
    <n v="104.1"/>
    <n v="180"/>
    <s v="Dec"/>
    <x v="1"/>
  </r>
  <r>
    <s v="2019-12-10"/>
    <x v="3"/>
    <x v="2"/>
    <n v="146.30000000000001"/>
    <n v="1480.3"/>
    <s v="Dec"/>
    <x v="1"/>
  </r>
  <r>
    <s v="2019-12-10"/>
    <x v="0"/>
    <x v="1"/>
    <n v="16"/>
    <n v="60.1"/>
    <s v="Dec"/>
    <x v="1"/>
  </r>
  <r>
    <s v="2019-12-10"/>
    <x v="1"/>
    <x v="2"/>
    <n v="120.3"/>
    <n v="205.2"/>
    <s v="Dec"/>
    <x v="1"/>
  </r>
  <r>
    <s v="2019-12-10"/>
    <x v="1"/>
    <x v="1"/>
    <n v="184.8"/>
    <n v="290.60000000000002"/>
    <s v="Dec"/>
    <x v="1"/>
  </r>
  <r>
    <s v="2019-12-10"/>
    <x v="3"/>
    <x v="1"/>
    <n v="428.9"/>
    <n v="1450.9"/>
    <s v="Dec"/>
    <x v="1"/>
  </r>
  <r>
    <s v="2019-12-10"/>
    <x v="2"/>
    <x v="3"/>
    <n v="22.6"/>
    <n v="65.8"/>
    <s v="Dec"/>
    <x v="1"/>
  </r>
  <r>
    <s v="2019-12-10"/>
    <x v="0"/>
    <x v="1"/>
    <n v="16.2"/>
    <n v="60.3"/>
    <s v="Dec"/>
    <x v="1"/>
  </r>
  <r>
    <s v="2019-12-11"/>
    <x v="2"/>
    <x v="1"/>
    <n v="110.1"/>
    <n v="170"/>
    <s v="Dec"/>
    <x v="2"/>
  </r>
  <r>
    <s v="2019-12-11"/>
    <x v="0"/>
    <x v="1"/>
    <n v="28.3"/>
    <n v="50.3"/>
    <s v="Dec"/>
    <x v="2"/>
  </r>
  <r>
    <s v="2019-12-11"/>
    <x v="1"/>
    <x v="0"/>
    <n v="78"/>
    <n v="115.1"/>
    <s v="Dec"/>
    <x v="2"/>
  </r>
  <r>
    <s v="2019-12-11"/>
    <x v="1"/>
    <x v="1"/>
    <n v="212.3"/>
    <n v="320.2"/>
    <s v="Dec"/>
    <x v="2"/>
  </r>
  <r>
    <s v="2019-12-11"/>
    <x v="0"/>
    <x v="4"/>
    <n v="32.799999999999997"/>
    <n v="55.6"/>
    <s v="Dec"/>
    <x v="2"/>
  </r>
  <r>
    <s v="2019-12-11"/>
    <x v="1"/>
    <x v="1"/>
    <n v="216.9"/>
    <n v="320.89999999999998"/>
    <s v="Dec"/>
    <x v="2"/>
  </r>
  <r>
    <s v="2019-12-11"/>
    <x v="3"/>
    <x v="2"/>
    <n v="440.6"/>
    <n v="1075.8"/>
    <s v="Dec"/>
    <x v="2"/>
  </r>
  <r>
    <s v="2019-12-11"/>
    <x v="1"/>
    <x v="1"/>
    <n v="206.2"/>
    <n v="310.3"/>
    <s v="Dec"/>
    <x v="2"/>
  </r>
  <r>
    <s v="2019-12-11"/>
    <x v="3"/>
    <x v="4"/>
    <n v="200.1"/>
    <n v="720"/>
    <s v="Dec"/>
    <x v="2"/>
  </r>
  <r>
    <s v="2019-12-11"/>
    <x v="0"/>
    <x v="0"/>
    <n v="20.3"/>
    <n v="45.3"/>
    <s v="Dec"/>
    <x v="2"/>
  </r>
  <r>
    <s v="2019-12-11"/>
    <x v="2"/>
    <x v="1"/>
    <n v="104"/>
    <n v="170.1"/>
    <s v="Dec"/>
    <x v="2"/>
  </r>
  <r>
    <s v="2019-12-11"/>
    <x v="0"/>
    <x v="1"/>
    <n v="34.299999999999997"/>
    <n v="60.2"/>
    <s v="Dec"/>
    <x v="2"/>
  </r>
  <r>
    <s v="2019-12-11"/>
    <x v="1"/>
    <x v="2"/>
    <n v="166.8"/>
    <n v="255.6"/>
    <s v="Dec"/>
    <x v="2"/>
  </r>
  <r>
    <s v="2019-12-11"/>
    <x v="1"/>
    <x v="1"/>
    <n v="210.9"/>
    <n v="310.89999999999998"/>
    <s v="Dec"/>
    <x v="2"/>
  </r>
  <r>
    <s v="2019-12-11"/>
    <x v="2"/>
    <x v="1"/>
    <n v="86.6"/>
    <n v="140.80000000000001"/>
    <s v="Dec"/>
    <x v="2"/>
  </r>
  <r>
    <s v="2019-12-12"/>
    <x v="0"/>
    <x v="4"/>
    <n v="12.2"/>
    <n v="50.3"/>
    <s v="Dec"/>
    <x v="3"/>
  </r>
  <r>
    <s v="2019-12-12"/>
    <x v="1"/>
    <x v="1"/>
    <n v="54.1"/>
    <n v="105"/>
    <s v="Dec"/>
    <x v="3"/>
  </r>
  <r>
    <s v="2019-12-12"/>
    <x v="1"/>
    <x v="0"/>
    <n v="34.299999999999997"/>
    <n v="80.3"/>
    <s v="Dec"/>
    <x v="3"/>
  </r>
  <r>
    <s v="2019-12-12"/>
    <x v="1"/>
    <x v="1"/>
    <n v="46"/>
    <n v="95.1"/>
    <s v="Dec"/>
    <x v="3"/>
  </r>
  <r>
    <s v="2019-12-12"/>
    <x v="0"/>
    <x v="4"/>
    <n v="14.3"/>
    <n v="55.2"/>
    <s v="Dec"/>
    <x v="3"/>
  </r>
  <r>
    <s v="2019-12-12"/>
    <x v="0"/>
    <x v="3"/>
    <n v="14.8"/>
    <n v="55.6"/>
    <s v="Dec"/>
    <x v="3"/>
  </r>
  <r>
    <s v="2019-12-12"/>
    <x v="0"/>
    <x v="1"/>
    <n v="18.899999999999999"/>
    <n v="60.9"/>
    <s v="Dec"/>
    <x v="3"/>
  </r>
  <r>
    <s v="2019-12-12"/>
    <x v="0"/>
    <x v="1"/>
    <n v="12.6"/>
    <n v="50.8"/>
    <s v="Dec"/>
    <x v="3"/>
  </r>
  <r>
    <s v="2019-12-12"/>
    <x v="2"/>
    <x v="1"/>
    <n v="84.2"/>
    <n v="155.30000000000001"/>
    <s v="Dec"/>
    <x v="3"/>
  </r>
  <r>
    <s v="2019-12-12"/>
    <x v="3"/>
    <x v="0"/>
    <n v="42.1"/>
    <n v="305"/>
    <s v="Dec"/>
    <x v="3"/>
  </r>
  <r>
    <s v="2019-12-12"/>
    <x v="3"/>
    <x v="1"/>
    <n v="234.3"/>
    <n v="1165.3"/>
    <s v="Dec"/>
    <x v="3"/>
  </r>
  <r>
    <s v="2019-12-12"/>
    <x v="0"/>
    <x v="1"/>
    <n v="24"/>
    <n v="70.099999999999994"/>
    <s v="Dec"/>
    <x v="3"/>
  </r>
  <r>
    <s v="2019-12-12"/>
    <x v="0"/>
    <x v="1"/>
    <n v="12.3"/>
    <n v="55.2"/>
    <s v="Dec"/>
    <x v="3"/>
  </r>
  <r>
    <s v="2019-12-12"/>
    <x v="0"/>
    <x v="1"/>
    <n v="20.8"/>
    <n v="65.599999999999994"/>
    <s v="Dec"/>
    <x v="3"/>
  </r>
  <r>
    <s v="2019-12-12"/>
    <x v="0"/>
    <x v="3"/>
    <n v="12.9"/>
    <n v="50.9"/>
    <s v="Dec"/>
    <x v="3"/>
  </r>
  <r>
    <s v="2019-12-12"/>
    <x v="0"/>
    <x v="1"/>
    <n v="18.600000000000001"/>
    <n v="60.8"/>
    <s v="Dec"/>
    <x v="3"/>
  </r>
  <r>
    <s v="2019-12-12"/>
    <x v="1"/>
    <x v="2"/>
    <n v="196.2"/>
    <n v="310.3"/>
    <s v="Dec"/>
    <x v="3"/>
  </r>
  <r>
    <s v="2019-12-13"/>
    <x v="3"/>
    <x v="3"/>
    <n v="96.1"/>
    <n v="485"/>
    <s v="Dec"/>
    <x v="4"/>
  </r>
  <r>
    <s v="2019-12-13"/>
    <x v="2"/>
    <x v="2"/>
    <n v="74.3"/>
    <n v="125.3"/>
    <s v="Dec"/>
    <x v="4"/>
  </r>
  <r>
    <s v="2019-12-13"/>
    <x v="0"/>
    <x v="2"/>
    <n v="34"/>
    <n v="65.099999999999994"/>
    <s v="Dec"/>
    <x v="4"/>
  </r>
  <r>
    <s v="2019-12-13"/>
    <x v="0"/>
    <x v="4"/>
    <n v="28.3"/>
    <n v="55.2"/>
    <s v="Dec"/>
    <x v="4"/>
  </r>
  <r>
    <s v="2019-12-13"/>
    <x v="0"/>
    <x v="1"/>
    <n v="38.799999999999997"/>
    <n v="70.599999999999994"/>
    <s v="Dec"/>
    <x v="4"/>
  </r>
  <r>
    <s v="2019-12-13"/>
    <x v="0"/>
    <x v="4"/>
    <n v="30.9"/>
    <n v="55.9"/>
    <s v="Dec"/>
    <x v="4"/>
  </r>
  <r>
    <s v="2019-12-13"/>
    <x v="1"/>
    <x v="1"/>
    <n v="212.6"/>
    <n v="315.8"/>
    <s v="Dec"/>
    <x v="4"/>
  </r>
  <r>
    <s v="2019-12-13"/>
    <x v="1"/>
    <x v="2"/>
    <n v="86.2"/>
    <n v="135.30000000000001"/>
    <s v="Dec"/>
    <x v="4"/>
  </r>
  <r>
    <s v="2019-12-13"/>
    <x v="1"/>
    <x v="3"/>
    <n v="160.1"/>
    <n v="265"/>
    <s v="Dec"/>
    <x v="4"/>
  </r>
  <r>
    <s v="2019-12-13"/>
    <x v="0"/>
    <x v="1"/>
    <n v="34.299999999999997"/>
    <n v="65.3"/>
    <s v="Dec"/>
    <x v="4"/>
  </r>
  <r>
    <s v="2019-12-13"/>
    <x v="2"/>
    <x v="1"/>
    <n v="106"/>
    <n v="165.1"/>
    <s v="Dec"/>
    <x v="4"/>
  </r>
  <r>
    <s v="2019-12-13"/>
    <x v="0"/>
    <x v="1"/>
    <n v="30.3"/>
    <n v="50.2"/>
    <s v="Dec"/>
    <x v="4"/>
  </r>
  <r>
    <s v="2019-12-13"/>
    <x v="3"/>
    <x v="3"/>
    <n v="88.8"/>
    <n v="720.6"/>
    <s v="Dec"/>
    <x v="4"/>
  </r>
  <r>
    <s v="2019-12-13"/>
    <x v="2"/>
    <x v="1"/>
    <n v="108.9"/>
    <n v="170.9"/>
    <s v="Dec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5">
  <r>
    <s v="2019-07-01"/>
    <s v="checkup"/>
    <s v="bird"/>
    <n v="22.3"/>
    <n v="30.3"/>
    <s v="Mon"/>
    <s v="Jul"/>
    <x v="0"/>
  </r>
  <r>
    <s v="2019-07-01"/>
    <s v="checkup"/>
    <s v="bird"/>
    <n v="24"/>
    <n v="30.1"/>
    <s v="Mon"/>
    <s v="Jul"/>
    <x v="0"/>
  </r>
  <r>
    <s v="2019-07-01"/>
    <s v="other"/>
    <s v="dog"/>
    <n v="180.3"/>
    <n v="185.2"/>
    <s v="Mon"/>
    <s v="Jul"/>
    <x v="0"/>
  </r>
  <r>
    <s v="2019-07-01"/>
    <s v="vac"/>
    <s v="dog"/>
    <n v="86.8"/>
    <n v="95.6"/>
    <s v="Mon"/>
    <s v="Jul"/>
    <x v="0"/>
  </r>
  <r>
    <s v="2019-07-01"/>
    <s v="checkup"/>
    <s v="dog"/>
    <n v="36.9"/>
    <n v="45.9"/>
    <s v="Mon"/>
    <s v="Jul"/>
    <x v="0"/>
  </r>
  <r>
    <s v="2019-07-01"/>
    <s v="checkup"/>
    <s v="cat"/>
    <n v="24.6"/>
    <n v="35.799999999999997"/>
    <s v="Mon"/>
    <s v="Jul"/>
    <x v="0"/>
  </r>
  <r>
    <s v="2019-07-01"/>
    <s v="other"/>
    <s v="cat"/>
    <n v="144.19999999999999"/>
    <n v="150.30000000000001"/>
    <s v="Mon"/>
    <s v="Jul"/>
    <x v="0"/>
  </r>
  <r>
    <s v="2019-07-01"/>
    <s v="checkup"/>
    <s v="bird"/>
    <n v="20.100000000000001"/>
    <n v="30"/>
    <s v="Mon"/>
    <s v="Jul"/>
    <x v="0"/>
  </r>
  <r>
    <s v="2019-07-01"/>
    <s v="emergency"/>
    <s v="cat"/>
    <n v="340.3"/>
    <n v="445.3"/>
    <s v="Mon"/>
    <s v="Jul"/>
    <x v="0"/>
  </r>
  <r>
    <s v="2019-07-01"/>
    <s v="emergency"/>
    <s v="dog"/>
    <n v="152"/>
    <n v="480.1"/>
    <s v="Mon"/>
    <s v="Jul"/>
    <x v="0"/>
  </r>
  <r>
    <s v="2019-07-01"/>
    <s v="emergency"/>
    <s v="cat"/>
    <n v="176.3"/>
    <n v="555.20000000000005"/>
    <s v="Mon"/>
    <s v="Jul"/>
    <x v="0"/>
  </r>
  <r>
    <s v="2019-07-01"/>
    <s v="other"/>
    <s v="dog"/>
    <n v="170.8"/>
    <n v="175.6"/>
    <s v="Mon"/>
    <s v="Jul"/>
    <x v="0"/>
  </r>
  <r>
    <s v="2019-07-01"/>
    <s v="checkup"/>
    <s v="dog"/>
    <n v="30.9"/>
    <n v="35.9"/>
    <s v="Mon"/>
    <s v="Jul"/>
    <x v="0"/>
  </r>
  <r>
    <s v="2019-07-01"/>
    <s v="emergency"/>
    <s v="dog"/>
    <n v="208.6"/>
    <n v="730.8"/>
    <s v="Mon"/>
    <s v="Jul"/>
    <x v="0"/>
  </r>
  <r>
    <s v="2019-07-01"/>
    <s v="checkup"/>
    <s v="rabbit"/>
    <n v="34.200000000000003"/>
    <n v="40.299999999999997"/>
    <s v="Mon"/>
    <s v="Jul"/>
    <x v="0"/>
  </r>
  <r>
    <s v="2019-07-01"/>
    <s v="emergency"/>
    <s v="cat"/>
    <n v="248.1"/>
    <n v="410"/>
    <s v="Mon"/>
    <s v="Jul"/>
    <x v="0"/>
  </r>
  <r>
    <s v="2019-07-02"/>
    <s v="other"/>
    <s v="dog"/>
    <n v="124.3"/>
    <n v="170.3"/>
    <s v="Tue"/>
    <s v="Jul"/>
    <x v="1"/>
  </r>
  <r>
    <s v="2019-07-02"/>
    <s v="vac"/>
    <s v="dog"/>
    <n v="90"/>
    <n v="130.1"/>
    <s v="Tue"/>
    <s v="Jul"/>
    <x v="1"/>
  </r>
  <r>
    <s v="2019-07-02"/>
    <s v="other"/>
    <s v="bird"/>
    <n v="80.3"/>
    <n v="120.2"/>
    <s v="Tue"/>
    <s v="Jul"/>
    <x v="1"/>
  </r>
  <r>
    <s v="2019-07-02"/>
    <s v="checkup"/>
    <s v="hamster"/>
    <n v="12.8"/>
    <n v="40.6"/>
    <s v="Tue"/>
    <s v="Jul"/>
    <x v="1"/>
  </r>
  <r>
    <s v="2019-07-02"/>
    <s v="emergency"/>
    <s v="cat"/>
    <n v="150.9"/>
    <n v="600.9"/>
    <s v="Tue"/>
    <s v="Jul"/>
    <x v="1"/>
  </r>
  <r>
    <s v="2019-07-02"/>
    <s v="checkup"/>
    <s v="cat"/>
    <n v="16.600000000000001"/>
    <n v="50.8"/>
    <s v="Tue"/>
    <s v="Jul"/>
    <x v="1"/>
  </r>
  <r>
    <s v="2019-07-02"/>
    <s v="other"/>
    <s v="dog"/>
    <n v="58.2"/>
    <n v="95.3"/>
    <s v="Tue"/>
    <s v="Jul"/>
    <x v="1"/>
  </r>
  <r>
    <s v="2019-07-02"/>
    <s v="checkup"/>
    <s v="cat"/>
    <n v="24.1"/>
    <n v="60"/>
    <s v="Tue"/>
    <s v="Jul"/>
    <x v="1"/>
  </r>
  <r>
    <s v="2019-07-02"/>
    <s v="emergency"/>
    <s v="rabbit"/>
    <n v="256.3"/>
    <n v="395.3"/>
    <s v="Tue"/>
    <s v="Jul"/>
    <x v="1"/>
  </r>
  <r>
    <s v="2019-07-02"/>
    <s v="checkup"/>
    <s v="dog"/>
    <n v="16"/>
    <n v="45.1"/>
    <s v="Tue"/>
    <s v="Jul"/>
    <x v="1"/>
  </r>
  <r>
    <s v="2019-07-02"/>
    <s v="checkup"/>
    <s v="dog"/>
    <n v="20.3"/>
    <n v="50.2"/>
    <s v="Tue"/>
    <s v="Jul"/>
    <x v="1"/>
  </r>
  <r>
    <s v="2019-07-02"/>
    <s v="other"/>
    <s v="bird"/>
    <n v="68.8"/>
    <n v="105.6"/>
    <s v="Tue"/>
    <s v="Jul"/>
    <x v="1"/>
  </r>
  <r>
    <s v="2019-07-02"/>
    <s v="other"/>
    <s v="bird"/>
    <n v="38.9"/>
    <n v="75.900000000000006"/>
    <s v="Tue"/>
    <s v="Jul"/>
    <x v="1"/>
  </r>
  <r>
    <s v="2019-07-02"/>
    <s v="other"/>
    <s v="dog"/>
    <n v="64.599999999999994"/>
    <n v="100.8"/>
    <s v="Tue"/>
    <s v="Jul"/>
    <x v="1"/>
  </r>
  <r>
    <s v="2019-07-02"/>
    <s v="checkup"/>
    <s v="cat"/>
    <n v="16.2"/>
    <n v="50.3"/>
    <s v="Tue"/>
    <s v="Jul"/>
    <x v="1"/>
  </r>
  <r>
    <s v="2019-07-02"/>
    <s v="emergency"/>
    <s v="bird"/>
    <n v="76.099999999999994"/>
    <n v="290"/>
    <s v="Tue"/>
    <s v="Jul"/>
    <x v="1"/>
  </r>
  <r>
    <s v="2019-07-02"/>
    <s v="checkup"/>
    <s v="dog"/>
    <n v="20.3"/>
    <n v="50.3"/>
    <s v="Tue"/>
    <s v="Jul"/>
    <x v="1"/>
  </r>
  <r>
    <s v="2019-07-03"/>
    <s v="checkup"/>
    <s v="dog"/>
    <n v="38"/>
    <n v="40.1"/>
    <s v="Wed"/>
    <s v="Jul"/>
    <x v="0"/>
  </r>
  <r>
    <s v="2019-07-03"/>
    <s v="vac"/>
    <s v="dog"/>
    <n v="82.3"/>
    <n v="90.2"/>
    <s v="Wed"/>
    <s v="Jul"/>
    <x v="0"/>
  </r>
  <r>
    <s v="2019-07-03"/>
    <s v="checkup"/>
    <s v="dog"/>
    <n v="28.8"/>
    <n v="40.6"/>
    <s v="Wed"/>
    <s v="Jul"/>
    <x v="0"/>
  </r>
  <r>
    <s v="2019-07-03"/>
    <s v="other"/>
    <s v="dog"/>
    <n v="192.9"/>
    <n v="195.9"/>
    <s v="Wed"/>
    <s v="Jul"/>
    <x v="0"/>
  </r>
  <r>
    <s v="2019-07-03"/>
    <s v="checkup"/>
    <s v="cat"/>
    <n v="34.6"/>
    <n v="45.8"/>
    <s v="Wed"/>
    <s v="Jul"/>
    <x v="0"/>
  </r>
  <r>
    <s v="2019-07-03"/>
    <s v="other"/>
    <s v="cat"/>
    <n v="206.2"/>
    <n v="210.3"/>
    <s v="Wed"/>
    <s v="Jul"/>
    <x v="0"/>
  </r>
  <r>
    <s v="2019-07-03"/>
    <s v="vac"/>
    <s v="cat"/>
    <n v="92.1"/>
    <n v="100"/>
    <s v="Wed"/>
    <s v="Jul"/>
    <x v="0"/>
  </r>
  <r>
    <s v="2019-07-03"/>
    <s v="checkup"/>
    <s v="cat"/>
    <n v="22.3"/>
    <n v="35.299999999999997"/>
    <s v="Wed"/>
    <s v="Jul"/>
    <x v="0"/>
  </r>
  <r>
    <s v="2019-07-03"/>
    <s v="checkup"/>
    <s v="cat"/>
    <n v="34"/>
    <n v="40.1"/>
    <s v="Wed"/>
    <s v="Jul"/>
    <x v="0"/>
  </r>
  <r>
    <s v="2019-07-03"/>
    <s v="checkup"/>
    <s v="cat"/>
    <n v="32.299999999999997"/>
    <n v="45.2"/>
    <s v="Wed"/>
    <s v="Jul"/>
    <x v="0"/>
  </r>
  <r>
    <s v="2019-07-03"/>
    <s v="checkup"/>
    <s v="cat"/>
    <n v="38.799999999999997"/>
    <n v="50.6"/>
    <s v="Wed"/>
    <s v="Jul"/>
    <x v="0"/>
  </r>
  <r>
    <s v="2019-07-03"/>
    <s v="other"/>
    <s v="cat"/>
    <n v="136.9"/>
    <n v="140.9"/>
    <s v="Wed"/>
    <s v="Jul"/>
    <x v="0"/>
  </r>
  <r>
    <s v="2019-07-03"/>
    <s v="checkup"/>
    <s v="cat"/>
    <n v="26.6"/>
    <n v="35.799999999999997"/>
    <s v="Wed"/>
    <s v="Jul"/>
    <x v="0"/>
  </r>
  <r>
    <s v="2019-07-03"/>
    <s v="checkup"/>
    <s v="cat"/>
    <n v="36.200000000000003"/>
    <n v="45.3"/>
    <s v="Wed"/>
    <s v="Jul"/>
    <x v="0"/>
  </r>
  <r>
    <s v="2019-07-03"/>
    <s v="checkup"/>
    <s v="cat"/>
    <n v="24.1"/>
    <n v="35"/>
    <s v="Wed"/>
    <s v="Jul"/>
    <x v="0"/>
  </r>
  <r>
    <s v="2019-07-04"/>
    <s v="other"/>
    <s v="dog"/>
    <n v="22.3"/>
    <n v="55.3"/>
    <s v="Thu"/>
    <s v="Jul"/>
    <x v="1"/>
  </r>
  <r>
    <s v="2019-07-04"/>
    <s v="checkup"/>
    <s v="rabbit"/>
    <n v="12"/>
    <n v="40.1"/>
    <s v="Thu"/>
    <s v="Jul"/>
    <x v="1"/>
  </r>
  <r>
    <s v="2019-07-04"/>
    <s v="checkup"/>
    <s v="hamster"/>
    <n v="12.3"/>
    <n v="40.200000000000003"/>
    <s v="Thu"/>
    <s v="Jul"/>
    <x v="1"/>
  </r>
  <r>
    <s v="2019-07-04"/>
    <s v="vac"/>
    <s v="cat"/>
    <n v="90.8"/>
    <n v="130.6"/>
    <s v="Thu"/>
    <s v="Jul"/>
    <x v="1"/>
  </r>
  <r>
    <s v="2019-07-04"/>
    <s v="checkup"/>
    <s v="dog"/>
    <n v="18.899999999999999"/>
    <n v="45.9"/>
    <s v="Thu"/>
    <s v="Jul"/>
    <x v="1"/>
  </r>
  <r>
    <s v="2019-07-04"/>
    <s v="checkup"/>
    <s v="dog"/>
    <n v="22.6"/>
    <n v="50.8"/>
    <s v="Thu"/>
    <s v="Jul"/>
    <x v="1"/>
  </r>
  <r>
    <s v="2019-07-04"/>
    <s v="checkup"/>
    <s v="hamster"/>
    <n v="14.2"/>
    <n v="45.3"/>
    <s v="Thu"/>
    <s v="Jul"/>
    <x v="1"/>
  </r>
  <r>
    <s v="2019-07-04"/>
    <s v="checkup"/>
    <s v="dog"/>
    <n v="24.1"/>
    <n v="55"/>
    <s v="Thu"/>
    <s v="Jul"/>
    <x v="1"/>
  </r>
  <r>
    <s v="2019-07-04"/>
    <s v="other"/>
    <s v="cat"/>
    <n v="50.3"/>
    <n v="90.3"/>
    <s v="Thu"/>
    <s v="Jul"/>
    <x v="1"/>
  </r>
  <r>
    <s v="2019-07-04"/>
    <s v="other"/>
    <s v="cat"/>
    <n v="34"/>
    <n v="75.099999999999994"/>
    <s v="Thu"/>
    <s v="Jul"/>
    <x v="1"/>
  </r>
  <r>
    <s v="2019-07-04"/>
    <s v="other"/>
    <s v="bird"/>
    <n v="26.3"/>
    <n v="60.2"/>
    <s v="Thu"/>
    <s v="Jul"/>
    <x v="1"/>
  </r>
  <r>
    <s v="2019-07-04"/>
    <s v="checkup"/>
    <s v="dog"/>
    <n v="24.8"/>
    <n v="55.6"/>
    <s v="Thu"/>
    <s v="Jul"/>
    <x v="1"/>
  </r>
  <r>
    <s v="2019-07-04"/>
    <s v="checkup"/>
    <s v="dog"/>
    <n v="24.9"/>
    <n v="55.9"/>
    <s v="Thu"/>
    <s v="Jul"/>
    <x v="1"/>
  </r>
  <r>
    <s v="2019-07-04"/>
    <s v="checkup"/>
    <s v="dog"/>
    <n v="12.6"/>
    <n v="40.799999999999997"/>
    <s v="Thu"/>
    <s v="Jul"/>
    <x v="1"/>
  </r>
  <r>
    <s v="2019-07-05"/>
    <s v="checkup"/>
    <s v="dog"/>
    <n v="34.200000000000003"/>
    <n v="40.299999999999997"/>
    <s v="Fri"/>
    <s v="Jul"/>
    <x v="0"/>
  </r>
  <r>
    <s v="2019-07-05"/>
    <s v="other"/>
    <s v="bird"/>
    <n v="50.1"/>
    <n v="55"/>
    <s v="Fri"/>
    <s v="Jul"/>
    <x v="0"/>
  </r>
  <r>
    <s v="2019-07-05"/>
    <s v="checkup"/>
    <s v="dog"/>
    <n v="28.3"/>
    <n v="40.299999999999997"/>
    <s v="Fri"/>
    <s v="Jul"/>
    <x v="0"/>
  </r>
  <r>
    <s v="2019-07-05"/>
    <s v="checkup"/>
    <s v="rabbit"/>
    <n v="28"/>
    <n v="40.1"/>
    <s v="Fri"/>
    <s v="Jul"/>
    <x v="0"/>
  </r>
  <r>
    <s v="2019-07-05"/>
    <s v="other"/>
    <s v="bird"/>
    <n v="56.3"/>
    <n v="60.2"/>
    <s v="Fri"/>
    <s v="Jul"/>
    <x v="0"/>
  </r>
  <r>
    <s v="2019-07-05"/>
    <s v="vac"/>
    <s v="cat"/>
    <n v="82.8"/>
    <n v="90.6"/>
    <s v="Fri"/>
    <s v="Jul"/>
    <x v="0"/>
  </r>
  <r>
    <s v="2019-07-05"/>
    <s v="other"/>
    <s v="cat"/>
    <n v="202.9"/>
    <n v="210.9"/>
    <s v="Fri"/>
    <s v="Jul"/>
    <x v="0"/>
  </r>
  <r>
    <s v="2019-07-05"/>
    <s v="other"/>
    <s v="dog"/>
    <n v="106.6"/>
    <n v="115.8"/>
    <s v="Fri"/>
    <s v="Jul"/>
    <x v="0"/>
  </r>
  <r>
    <s v="2019-07-05"/>
    <s v="checkup"/>
    <s v="cat"/>
    <n v="30.2"/>
    <n v="40.299999999999997"/>
    <s v="Fri"/>
    <s v="Jul"/>
    <x v="0"/>
  </r>
  <r>
    <s v="2019-07-05"/>
    <s v="checkup"/>
    <s v="hamster"/>
    <n v="44.1"/>
    <n v="55"/>
    <s v="Fri"/>
    <s v="Jul"/>
    <x v="0"/>
  </r>
  <r>
    <s v="2019-07-05"/>
    <s v="checkup"/>
    <s v="dog"/>
    <n v="38.299999999999997"/>
    <n v="45.3"/>
    <s v="Fri"/>
    <s v="Jul"/>
    <x v="0"/>
  </r>
  <r>
    <s v="2019-07-05"/>
    <s v="checkup"/>
    <s v="cat"/>
    <n v="36"/>
    <n v="40.1"/>
    <s v="Fri"/>
    <s v="Jul"/>
    <x v="0"/>
  </r>
  <r>
    <s v="2019-07-05"/>
    <s v="emergency"/>
    <s v="cat"/>
    <n v="278.3"/>
    <n v="820.2"/>
    <s v="Fri"/>
    <s v="Jul"/>
    <x v="0"/>
  </r>
  <r>
    <s v="2019-07-05"/>
    <s v="checkup"/>
    <s v="bird"/>
    <n v="26.8"/>
    <n v="30.6"/>
    <s v="Fri"/>
    <s v="Jul"/>
    <x v="0"/>
  </r>
  <r>
    <s v="2019-07-08"/>
    <s v="emergency"/>
    <s v="dog"/>
    <n v="118.9"/>
    <n v="585.9"/>
    <s v="Mon"/>
    <s v="Jul"/>
    <x v="0"/>
  </r>
  <r>
    <s v="2019-07-08"/>
    <s v="emergency"/>
    <s v="cat"/>
    <n v="602.6"/>
    <n v="780.8"/>
    <s v="Mon"/>
    <s v="Jul"/>
    <x v="0"/>
  </r>
  <r>
    <s v="2019-07-08"/>
    <s v="emergency"/>
    <s v="bird"/>
    <n v="100.2"/>
    <n v="205.3"/>
    <s v="Mon"/>
    <s v="Jul"/>
    <x v="0"/>
  </r>
  <r>
    <s v="2019-07-08"/>
    <s v="vac"/>
    <s v="dog"/>
    <n v="106.1"/>
    <n v="115"/>
    <s v="Mon"/>
    <s v="Jul"/>
    <x v="0"/>
  </r>
  <r>
    <s v="2019-07-08"/>
    <s v="other"/>
    <s v="cat"/>
    <n v="204.3"/>
    <n v="210.3"/>
    <s v="Mon"/>
    <s v="Jul"/>
    <x v="0"/>
  </r>
  <r>
    <s v="2019-07-08"/>
    <s v="checkup"/>
    <s v="bird"/>
    <n v="22"/>
    <n v="30.1"/>
    <s v="Mon"/>
    <s v="Jul"/>
    <x v="0"/>
  </r>
  <r>
    <s v="2019-07-08"/>
    <s v="vac"/>
    <s v="dog"/>
    <n v="102.3"/>
    <n v="110.2"/>
    <s v="Mon"/>
    <s v="Jul"/>
    <x v="0"/>
  </r>
  <r>
    <s v="2019-07-08"/>
    <s v="emergency"/>
    <s v="bird"/>
    <n v="108.8"/>
    <n v="180.6"/>
    <s v="Mon"/>
    <s v="Jul"/>
    <x v="0"/>
  </r>
  <r>
    <s v="2019-07-08"/>
    <s v="emergency"/>
    <s v="cat"/>
    <n v="200.9"/>
    <n v="400.9"/>
    <s v="Mon"/>
    <s v="Jul"/>
    <x v="0"/>
  </r>
  <r>
    <s v="2019-07-08"/>
    <s v="checkup"/>
    <s v="cat"/>
    <n v="42.6"/>
    <n v="50.8"/>
    <s v="Mon"/>
    <s v="Jul"/>
    <x v="0"/>
  </r>
  <r>
    <s v="2019-07-08"/>
    <s v="other"/>
    <s v="cat"/>
    <n v="108.2"/>
    <n v="115.3"/>
    <s v="Mon"/>
    <s v="Jul"/>
    <x v="0"/>
  </r>
  <r>
    <s v="2019-07-08"/>
    <s v="emergency"/>
    <s v="cat"/>
    <n v="182.1"/>
    <n v="670"/>
    <s v="Mon"/>
    <s v="Jul"/>
    <x v="0"/>
  </r>
  <r>
    <s v="2019-07-08"/>
    <s v="vac"/>
    <s v="cat"/>
    <n v="82.3"/>
    <n v="95.3"/>
    <s v="Mon"/>
    <s v="Jul"/>
    <x v="0"/>
  </r>
  <r>
    <s v="2019-07-08"/>
    <s v="emergency"/>
    <s v="cat"/>
    <n v="112"/>
    <n v="550.1"/>
    <s v="Mon"/>
    <s v="Jul"/>
    <x v="0"/>
  </r>
  <r>
    <s v="2019-07-08"/>
    <s v="other"/>
    <s v="dog"/>
    <n v="50.3"/>
    <n v="60.2"/>
    <s v="Mon"/>
    <s v="Jul"/>
    <x v="0"/>
  </r>
  <r>
    <s v="2019-07-09"/>
    <s v="checkup"/>
    <s v="rabbit"/>
    <n v="12.8"/>
    <n v="40.6"/>
    <s v="Tue"/>
    <s v="Jul"/>
    <x v="1"/>
  </r>
  <r>
    <s v="2019-07-09"/>
    <s v="other"/>
    <s v="dog"/>
    <n v="68.900000000000006"/>
    <n v="105.9"/>
    <s v="Tue"/>
    <s v="Jul"/>
    <x v="1"/>
  </r>
  <r>
    <s v="2019-07-09"/>
    <s v="checkup"/>
    <s v="rabbit"/>
    <n v="10.6"/>
    <n v="40.799999999999997"/>
    <s v="Tue"/>
    <s v="Jul"/>
    <x v="1"/>
  </r>
  <r>
    <s v="2019-07-09"/>
    <s v="other"/>
    <s v="bird"/>
    <n v="48.2"/>
    <n v="85.3"/>
    <s v="Tue"/>
    <s v="Jul"/>
    <x v="1"/>
  </r>
  <r>
    <s v="2019-07-09"/>
    <s v="other"/>
    <s v="cat"/>
    <n v="216.1"/>
    <n v="275"/>
    <s v="Tue"/>
    <s v="Jul"/>
    <x v="1"/>
  </r>
  <r>
    <s v="2019-07-09"/>
    <s v="checkup"/>
    <s v="bird"/>
    <n v="10.3"/>
    <n v="40.299999999999997"/>
    <s v="Tue"/>
    <s v="Jul"/>
    <x v="1"/>
  </r>
  <r>
    <s v="2019-07-09"/>
    <s v="emergency"/>
    <s v="bird"/>
    <n v="60"/>
    <n v="255.1"/>
    <s v="Tue"/>
    <s v="Jul"/>
    <x v="1"/>
  </r>
  <r>
    <s v="2019-07-09"/>
    <s v="checkup"/>
    <s v="dog"/>
    <n v="24.3"/>
    <n v="55.2"/>
    <s v="Tue"/>
    <s v="Jul"/>
    <x v="1"/>
  </r>
  <r>
    <s v="2019-07-09"/>
    <s v="emergency"/>
    <s v="cat"/>
    <n v="228.8"/>
    <n v="1060.5999999999999"/>
    <s v="Tue"/>
    <s v="Jul"/>
    <x v="1"/>
  </r>
  <r>
    <s v="2019-07-09"/>
    <s v="other"/>
    <s v="bird"/>
    <n v="60.9"/>
    <n v="100.9"/>
    <s v="Tue"/>
    <s v="Jul"/>
    <x v="1"/>
  </r>
  <r>
    <s v="2019-07-09"/>
    <s v="vac"/>
    <s v="cat"/>
    <n v="102.6"/>
    <n v="145.80000000000001"/>
    <s v="Tue"/>
    <s v="Jul"/>
    <x v="1"/>
  </r>
  <r>
    <s v="2019-07-09"/>
    <s v="vac"/>
    <s v="dog"/>
    <n v="92.2"/>
    <n v="130.30000000000001"/>
    <s v="Tue"/>
    <s v="Jul"/>
    <x v="1"/>
  </r>
  <r>
    <s v="2019-07-09"/>
    <s v="checkup"/>
    <s v="cat"/>
    <n v="26.1"/>
    <n v="60"/>
    <s v="Tue"/>
    <s v="Jul"/>
    <x v="1"/>
  </r>
  <r>
    <s v="2019-07-10"/>
    <s v="checkup"/>
    <s v="cat"/>
    <n v="22.3"/>
    <n v="35.299999999999997"/>
    <s v="Wed"/>
    <s v="Jul"/>
    <x v="0"/>
  </r>
  <r>
    <s v="2019-07-10"/>
    <s v="other"/>
    <s v="cat"/>
    <n v="204"/>
    <n v="210.1"/>
    <s v="Wed"/>
    <s v="Jul"/>
    <x v="0"/>
  </r>
  <r>
    <s v="2019-07-10"/>
    <s v="other"/>
    <s v="cat"/>
    <n v="106.3"/>
    <n v="115.2"/>
    <s v="Wed"/>
    <s v="Jul"/>
    <x v="0"/>
  </r>
  <r>
    <s v="2019-07-10"/>
    <s v="checkup"/>
    <s v="dog"/>
    <n v="30.8"/>
    <n v="40.6"/>
    <s v="Wed"/>
    <s v="Jul"/>
    <x v="0"/>
  </r>
  <r>
    <s v="2019-07-10"/>
    <s v="other"/>
    <s v="cat"/>
    <n v="148.9"/>
    <n v="155.9"/>
    <s v="Wed"/>
    <s v="Jul"/>
    <x v="0"/>
  </r>
  <r>
    <s v="2019-07-10"/>
    <s v="vac"/>
    <s v="cat"/>
    <n v="96.6"/>
    <n v="105.8"/>
    <s v="Wed"/>
    <s v="Jul"/>
    <x v="0"/>
  </r>
  <r>
    <s v="2019-07-10"/>
    <s v="checkup"/>
    <s v="dog"/>
    <n v="26.2"/>
    <n v="40.299999999999997"/>
    <s v="Wed"/>
    <s v="Jul"/>
    <x v="0"/>
  </r>
  <r>
    <s v="2019-07-10"/>
    <s v="checkup"/>
    <s v="dog"/>
    <n v="34.1"/>
    <n v="45"/>
    <s v="Wed"/>
    <s v="Jul"/>
    <x v="0"/>
  </r>
  <r>
    <s v="2019-07-10"/>
    <s v="checkup"/>
    <s v="dog"/>
    <n v="28.3"/>
    <n v="40.299999999999997"/>
    <s v="Wed"/>
    <s v="Jul"/>
    <x v="0"/>
  </r>
  <r>
    <s v="2019-07-10"/>
    <s v="vac"/>
    <s v="cat"/>
    <n v="86"/>
    <n v="90.1"/>
    <s v="Wed"/>
    <s v="Jul"/>
    <x v="0"/>
  </r>
  <r>
    <s v="2019-07-10"/>
    <s v="checkup"/>
    <s v="cat"/>
    <n v="34.299999999999997"/>
    <n v="50.2"/>
    <s v="Wed"/>
    <s v="Jul"/>
    <x v="0"/>
  </r>
  <r>
    <s v="2019-07-10"/>
    <s v="other"/>
    <s v="cat"/>
    <n v="54.8"/>
    <n v="65.599999999999994"/>
    <s v="Wed"/>
    <s v="Jul"/>
    <x v="0"/>
  </r>
  <r>
    <s v="2019-07-10"/>
    <s v="checkup"/>
    <s v="dog"/>
    <n v="34.9"/>
    <n v="45.9"/>
    <s v="Wed"/>
    <s v="Jul"/>
    <x v="0"/>
  </r>
  <r>
    <s v="2019-07-10"/>
    <s v="checkup"/>
    <s v="dog"/>
    <n v="22.6"/>
    <n v="35.799999999999997"/>
    <s v="Wed"/>
    <s v="Jul"/>
    <x v="0"/>
  </r>
  <r>
    <s v="2019-07-11"/>
    <s v="emergency"/>
    <s v="cat"/>
    <n v="114.2"/>
    <n v="750.3"/>
    <s v="Thu"/>
    <s v="Jul"/>
    <x v="1"/>
  </r>
  <r>
    <s v="2019-07-11"/>
    <s v="checkup"/>
    <s v="cat"/>
    <n v="22.1"/>
    <n v="55"/>
    <s v="Thu"/>
    <s v="Jul"/>
    <x v="1"/>
  </r>
  <r>
    <s v="2019-07-11"/>
    <s v="checkup"/>
    <s v="rabbit"/>
    <n v="14.3"/>
    <n v="45.3"/>
    <s v="Thu"/>
    <s v="Jul"/>
    <x v="1"/>
  </r>
  <r>
    <s v="2019-07-11"/>
    <s v="checkup"/>
    <s v="cat"/>
    <n v="24"/>
    <n v="60.1"/>
    <s v="Thu"/>
    <s v="Jul"/>
    <x v="1"/>
  </r>
  <r>
    <s v="2019-07-11"/>
    <s v="vac"/>
    <s v="rabbit"/>
    <n v="30.3"/>
    <n v="60.2"/>
    <s v="Thu"/>
    <s v="Jul"/>
    <x v="1"/>
  </r>
  <r>
    <s v="2019-07-11"/>
    <s v="checkup"/>
    <s v="hamster"/>
    <n v="14.8"/>
    <n v="45.6"/>
    <s v="Thu"/>
    <s v="Jul"/>
    <x v="1"/>
  </r>
  <r>
    <s v="2019-07-11"/>
    <s v="other"/>
    <s v="cat"/>
    <n v="68.900000000000006"/>
    <n v="110.9"/>
    <s v="Thu"/>
    <s v="Jul"/>
    <x v="1"/>
  </r>
  <r>
    <s v="2019-07-11"/>
    <s v="checkup"/>
    <s v="dog"/>
    <n v="20.6"/>
    <n v="50.8"/>
    <s v="Thu"/>
    <s v="Jul"/>
    <x v="1"/>
  </r>
  <r>
    <s v="2019-07-11"/>
    <s v="other"/>
    <s v="cat"/>
    <n v="230.2"/>
    <n v="290.3"/>
    <s v="Thu"/>
    <s v="Jul"/>
    <x v="1"/>
  </r>
  <r>
    <s v="2019-07-11"/>
    <s v="emergency"/>
    <s v="cat"/>
    <n v="352.1"/>
    <n v="895"/>
    <s v="Thu"/>
    <s v="Jul"/>
    <x v="1"/>
  </r>
  <r>
    <s v="2019-07-11"/>
    <s v="checkup"/>
    <s v="cat"/>
    <n v="22.3"/>
    <n v="55.3"/>
    <s v="Thu"/>
    <s v="Jul"/>
    <x v="1"/>
  </r>
  <r>
    <s v="2019-07-11"/>
    <s v="checkup"/>
    <s v="dog"/>
    <n v="10"/>
    <n v="40.1"/>
    <s v="Thu"/>
    <s v="Jul"/>
    <x v="1"/>
  </r>
  <r>
    <s v="2019-07-11"/>
    <s v="checkup"/>
    <s v="dog"/>
    <n v="18.3"/>
    <n v="45.2"/>
    <s v="Thu"/>
    <s v="Jul"/>
    <x v="1"/>
  </r>
  <r>
    <s v="2019-07-12"/>
    <s v="checkup"/>
    <s v="dog"/>
    <n v="26.8"/>
    <n v="35.6"/>
    <s v="Fri"/>
    <s v="Jul"/>
    <x v="0"/>
  </r>
  <r>
    <s v="2019-07-12"/>
    <s v="vac"/>
    <s v="cat"/>
    <n v="92.9"/>
    <n v="105.9"/>
    <s v="Fri"/>
    <s v="Jul"/>
    <x v="0"/>
  </r>
  <r>
    <s v="2019-07-12"/>
    <s v="checkup"/>
    <s v="rabbit"/>
    <n v="30.6"/>
    <n v="40.799999999999997"/>
    <s v="Fri"/>
    <s v="Jul"/>
    <x v="0"/>
  </r>
  <r>
    <s v="2019-07-12"/>
    <s v="other"/>
    <s v="dog"/>
    <n v="58.2"/>
    <n v="65.3"/>
    <s v="Fri"/>
    <s v="Jul"/>
    <x v="0"/>
  </r>
  <r>
    <s v="2019-07-12"/>
    <s v="vac"/>
    <s v="cat"/>
    <n v="72.099999999999994"/>
    <n v="85"/>
    <s v="Fri"/>
    <s v="Jul"/>
    <x v="0"/>
  </r>
  <r>
    <s v="2019-07-12"/>
    <s v="checkup"/>
    <s v="dog"/>
    <n v="32.299999999999997"/>
    <n v="40.299999999999997"/>
    <s v="Fri"/>
    <s v="Jul"/>
    <x v="0"/>
  </r>
  <r>
    <s v="2019-07-12"/>
    <s v="other"/>
    <s v="hamster"/>
    <n v="100"/>
    <n v="120.1"/>
    <s v="Fri"/>
    <s v="Jul"/>
    <x v="0"/>
  </r>
  <r>
    <s v="2019-07-12"/>
    <s v="other"/>
    <s v="cat"/>
    <n v="188.3"/>
    <n v="200.2"/>
    <s v="Fri"/>
    <s v="Jul"/>
    <x v="0"/>
  </r>
  <r>
    <s v="2019-07-12"/>
    <s v="checkup"/>
    <s v="hamster"/>
    <n v="46.8"/>
    <n v="55.6"/>
    <s v="Fri"/>
    <s v="Jul"/>
    <x v="0"/>
  </r>
  <r>
    <s v="2019-07-12"/>
    <s v="checkup"/>
    <s v="cat"/>
    <n v="32.9"/>
    <n v="40.9"/>
    <s v="Fri"/>
    <s v="Jul"/>
    <x v="0"/>
  </r>
  <r>
    <s v="2019-07-12"/>
    <s v="checkup"/>
    <s v="dog"/>
    <n v="22.6"/>
    <n v="35.799999999999997"/>
    <s v="Fri"/>
    <s v="Jul"/>
    <x v="0"/>
  </r>
  <r>
    <s v="2019-07-12"/>
    <s v="vac"/>
    <s v="cat"/>
    <n v="94.2"/>
    <n v="105.3"/>
    <s v="Fri"/>
    <s v="Jul"/>
    <x v="0"/>
  </r>
  <r>
    <s v="2019-07-12"/>
    <s v="checkup"/>
    <s v="cat"/>
    <n v="38.1"/>
    <n v="50"/>
    <s v="Fri"/>
    <s v="Jul"/>
    <x v="0"/>
  </r>
  <r>
    <s v="2019-07-12"/>
    <s v="checkup"/>
    <s v="dog"/>
    <n v="32.299999999999997"/>
    <n v="45.3"/>
    <s v="Fri"/>
    <s v="Jul"/>
    <x v="0"/>
  </r>
  <r>
    <s v="2019-07-12"/>
    <s v="emergency"/>
    <s v="rabbit"/>
    <n v="104"/>
    <n v="335.1"/>
    <s v="Fri"/>
    <s v="Jul"/>
    <x v="0"/>
  </r>
  <r>
    <s v="2019-07-15"/>
    <s v="emergency"/>
    <s v="dog"/>
    <n v="334.3"/>
    <n v="885.2"/>
    <s v="Mon"/>
    <s v="Jul"/>
    <x v="0"/>
  </r>
  <r>
    <s v="2019-07-15"/>
    <s v="checkup"/>
    <s v="cat"/>
    <n v="26.8"/>
    <n v="35.6"/>
    <s v="Mon"/>
    <s v="Jul"/>
    <x v="0"/>
  </r>
  <r>
    <s v="2019-07-15"/>
    <s v="other"/>
    <s v="rabbit"/>
    <n v="144.9"/>
    <n v="170.9"/>
    <s v="Mon"/>
    <s v="Jul"/>
    <x v="0"/>
  </r>
  <r>
    <s v="2019-07-15"/>
    <s v="other"/>
    <s v="cat"/>
    <n v="210.6"/>
    <n v="220.8"/>
    <s v="Mon"/>
    <s v="Jul"/>
    <x v="0"/>
  </r>
  <r>
    <s v="2019-07-15"/>
    <s v="other"/>
    <s v="dog"/>
    <n v="110.2"/>
    <n v="120.3"/>
    <s v="Mon"/>
    <s v="Jul"/>
    <x v="0"/>
  </r>
  <r>
    <s v="2019-07-15"/>
    <s v="emergency"/>
    <s v="cat"/>
    <n v="206.1"/>
    <n v="335"/>
    <s v="Mon"/>
    <s v="Jul"/>
    <x v="0"/>
  </r>
  <r>
    <s v="2019-07-15"/>
    <s v="other"/>
    <s v="dog"/>
    <n v="202.3"/>
    <n v="210.3"/>
    <s v="Mon"/>
    <s v="Jul"/>
    <x v="0"/>
  </r>
  <r>
    <s v="2019-07-15"/>
    <s v="other"/>
    <s v="dog"/>
    <n v="154"/>
    <n v="165.1"/>
    <s v="Mon"/>
    <s v="Jul"/>
    <x v="0"/>
  </r>
  <r>
    <s v="2019-07-15"/>
    <s v="other"/>
    <s v="dog"/>
    <n v="84.3"/>
    <n v="95.2"/>
    <s v="Mon"/>
    <s v="Jul"/>
    <x v="0"/>
  </r>
  <r>
    <s v="2019-07-15"/>
    <s v="checkup"/>
    <s v="cat"/>
    <n v="28.8"/>
    <n v="40.6"/>
    <s v="Mon"/>
    <s v="Jul"/>
    <x v="0"/>
  </r>
  <r>
    <s v="2019-07-15"/>
    <s v="other"/>
    <s v="cat"/>
    <n v="204.9"/>
    <n v="215.9"/>
    <s v="Mon"/>
    <s v="Jul"/>
    <x v="0"/>
  </r>
  <r>
    <s v="2019-07-15"/>
    <s v="other"/>
    <s v="cat"/>
    <n v="126.6"/>
    <n v="135.80000000000001"/>
    <s v="Mon"/>
    <s v="Jul"/>
    <x v="0"/>
  </r>
  <r>
    <s v="2019-07-15"/>
    <s v="other"/>
    <s v="cat"/>
    <n v="88.2"/>
    <n v="105.3"/>
    <s v="Mon"/>
    <s v="Jul"/>
    <x v="0"/>
  </r>
  <r>
    <s v="2019-07-15"/>
    <s v="other"/>
    <s v="cat"/>
    <n v="140.1"/>
    <n v="155"/>
    <s v="Mon"/>
    <s v="Jul"/>
    <x v="0"/>
  </r>
  <r>
    <s v="2019-07-15"/>
    <s v="emergency"/>
    <s v="cat"/>
    <n v="190.3"/>
    <n v="805.3"/>
    <s v="Mon"/>
    <s v="Jul"/>
    <x v="0"/>
  </r>
  <r>
    <s v="2019-07-16"/>
    <s v="other"/>
    <s v="cat"/>
    <n v="218"/>
    <n v="275.10000000000002"/>
    <s v="Tue"/>
    <s v="Jul"/>
    <x v="1"/>
  </r>
  <r>
    <s v="2019-07-16"/>
    <s v="other"/>
    <s v="dog"/>
    <n v="100.3"/>
    <n v="140.19999999999999"/>
    <s v="Tue"/>
    <s v="Jul"/>
    <x v="1"/>
  </r>
  <r>
    <s v="2019-07-16"/>
    <s v="checkup"/>
    <s v="cat"/>
    <n v="24.8"/>
    <n v="60.6"/>
    <s v="Tue"/>
    <s v="Jul"/>
    <x v="1"/>
  </r>
  <r>
    <s v="2019-07-16"/>
    <s v="checkup"/>
    <s v="cat"/>
    <n v="30.9"/>
    <n v="65.900000000000006"/>
    <s v="Tue"/>
    <s v="Jul"/>
    <x v="1"/>
  </r>
  <r>
    <s v="2019-07-16"/>
    <s v="checkup"/>
    <s v="cat"/>
    <n v="18.600000000000001"/>
    <n v="55.8"/>
    <s v="Tue"/>
    <s v="Jul"/>
    <x v="1"/>
  </r>
  <r>
    <s v="2019-07-16"/>
    <s v="other"/>
    <s v="cat"/>
    <n v="62.2"/>
    <n v="105.3"/>
    <s v="Tue"/>
    <s v="Jul"/>
    <x v="1"/>
  </r>
  <r>
    <s v="2019-07-16"/>
    <s v="checkup"/>
    <s v="dog"/>
    <n v="22.1"/>
    <n v="50"/>
    <s v="Tue"/>
    <s v="Jul"/>
    <x v="1"/>
  </r>
  <r>
    <s v="2019-07-16"/>
    <s v="other"/>
    <s v="cat"/>
    <n v="110.3"/>
    <n v="160.30000000000001"/>
    <s v="Tue"/>
    <s v="Jul"/>
    <x v="1"/>
  </r>
  <r>
    <s v="2019-07-16"/>
    <s v="emergency"/>
    <s v="dog"/>
    <n v="578"/>
    <n v="1155.0999999999999"/>
    <s v="Tue"/>
    <s v="Jul"/>
    <x v="1"/>
  </r>
  <r>
    <s v="2019-07-16"/>
    <s v="other"/>
    <s v="dog"/>
    <n v="186.3"/>
    <n v="235.2"/>
    <s v="Tue"/>
    <s v="Jul"/>
    <x v="1"/>
  </r>
  <r>
    <s v="2019-07-16"/>
    <s v="vac"/>
    <s v="dog"/>
    <n v="94.8"/>
    <n v="130.6"/>
    <s v="Tue"/>
    <s v="Jul"/>
    <x v="1"/>
  </r>
  <r>
    <s v="2019-07-16"/>
    <s v="vac"/>
    <s v="rabbit"/>
    <n v="38.9"/>
    <n v="70.900000000000006"/>
    <s v="Tue"/>
    <s v="Jul"/>
    <x v="1"/>
  </r>
  <r>
    <s v="2019-07-16"/>
    <s v="other"/>
    <s v="hamster"/>
    <n v="66.599999999999994"/>
    <n v="105.8"/>
    <s v="Tue"/>
    <s v="Jul"/>
    <x v="1"/>
  </r>
  <r>
    <s v="2019-07-16"/>
    <s v="emergency"/>
    <s v="dog"/>
    <n v="146.19999999999999"/>
    <n v="815.3"/>
    <s v="Tue"/>
    <s v="Jul"/>
    <x v="1"/>
  </r>
  <r>
    <s v="2019-07-16"/>
    <s v="other"/>
    <s v="bird"/>
    <n v="28.1"/>
    <n v="65"/>
    <s v="Tue"/>
    <s v="Jul"/>
    <x v="1"/>
  </r>
  <r>
    <s v="2019-07-17"/>
    <s v="vac"/>
    <s v="cat"/>
    <n v="102.3"/>
    <n v="110.3"/>
    <s v="Wed"/>
    <s v="Jul"/>
    <x v="0"/>
  </r>
  <r>
    <s v="2019-07-17"/>
    <s v="checkup"/>
    <s v="dog"/>
    <n v="36"/>
    <n v="45.1"/>
    <s v="Wed"/>
    <s v="Jul"/>
    <x v="0"/>
  </r>
  <r>
    <s v="2019-07-17"/>
    <s v="checkup"/>
    <s v="cat"/>
    <n v="30.3"/>
    <n v="40.200000000000003"/>
    <s v="Wed"/>
    <s v="Jul"/>
    <x v="0"/>
  </r>
  <r>
    <s v="2019-07-17"/>
    <s v="emergency"/>
    <s v="cat"/>
    <n v="174.8"/>
    <n v="500.6"/>
    <s v="Wed"/>
    <s v="Jul"/>
    <x v="0"/>
  </r>
  <r>
    <s v="2019-07-17"/>
    <s v="other"/>
    <s v="bird"/>
    <n v="76.900000000000006"/>
    <n v="80.900000000000006"/>
    <s v="Wed"/>
    <s v="Jul"/>
    <x v="0"/>
  </r>
  <r>
    <s v="2019-07-17"/>
    <s v="checkup"/>
    <s v="rabbit"/>
    <n v="26.6"/>
    <n v="40.799999999999997"/>
    <s v="Wed"/>
    <s v="Jul"/>
    <x v="0"/>
  </r>
  <r>
    <s v="2019-07-17"/>
    <s v="checkup"/>
    <s v="dog"/>
    <n v="34.200000000000003"/>
    <n v="40.299999999999997"/>
    <s v="Wed"/>
    <s v="Jul"/>
    <x v="0"/>
  </r>
  <r>
    <s v="2019-07-17"/>
    <s v="vac"/>
    <s v="cat"/>
    <n v="94.1"/>
    <n v="100"/>
    <s v="Wed"/>
    <s v="Jul"/>
    <x v="0"/>
  </r>
  <r>
    <s v="2019-07-17"/>
    <s v="checkup"/>
    <s v="bird"/>
    <n v="28.3"/>
    <n v="35.299999999999997"/>
    <s v="Wed"/>
    <s v="Jul"/>
    <x v="0"/>
  </r>
  <r>
    <s v="2019-07-17"/>
    <s v="other"/>
    <s v="dog"/>
    <n v="206"/>
    <n v="220.1"/>
    <s v="Wed"/>
    <s v="Jul"/>
    <x v="0"/>
  </r>
  <r>
    <s v="2019-07-17"/>
    <s v="vac"/>
    <s v="cat"/>
    <n v="80.3"/>
    <n v="95.2"/>
    <s v="Wed"/>
    <s v="Jul"/>
    <x v="0"/>
  </r>
  <r>
    <s v="2019-07-17"/>
    <s v="checkup"/>
    <s v="cat"/>
    <n v="30.8"/>
    <n v="40.6"/>
    <s v="Wed"/>
    <s v="Jul"/>
    <x v="0"/>
  </r>
  <r>
    <s v="2019-07-17"/>
    <s v="other"/>
    <s v="hamster"/>
    <n v="174.9"/>
    <n v="195.9"/>
    <s v="Wed"/>
    <s v="Jul"/>
    <x v="0"/>
  </r>
  <r>
    <s v="2019-07-17"/>
    <s v="checkup"/>
    <s v="dog"/>
    <n v="34.6"/>
    <n v="45.8"/>
    <s v="Wed"/>
    <s v="Jul"/>
    <x v="0"/>
  </r>
  <r>
    <s v="2019-07-18"/>
    <s v="vac"/>
    <s v="dog"/>
    <n v="88.2"/>
    <n v="120.3"/>
    <s v="Thu"/>
    <s v="Jul"/>
    <x v="1"/>
  </r>
  <r>
    <s v="2019-07-18"/>
    <s v="vac"/>
    <s v="dog"/>
    <n v="70.099999999999994"/>
    <n v="105"/>
    <s v="Thu"/>
    <s v="Jul"/>
    <x v="1"/>
  </r>
  <r>
    <s v="2019-07-18"/>
    <s v="other"/>
    <s v="dog"/>
    <n v="100.3"/>
    <n v="140.30000000000001"/>
    <s v="Thu"/>
    <s v="Jul"/>
    <x v="1"/>
  </r>
  <r>
    <s v="2019-07-18"/>
    <s v="checkup"/>
    <s v="cat"/>
    <n v="22"/>
    <n v="55.1"/>
    <s v="Thu"/>
    <s v="Jul"/>
    <x v="1"/>
  </r>
  <r>
    <s v="2019-07-18"/>
    <s v="vac"/>
    <s v="cat"/>
    <n v="76.3"/>
    <n v="115.2"/>
    <s v="Thu"/>
    <s v="Jul"/>
    <x v="1"/>
  </r>
  <r>
    <s v="2019-07-18"/>
    <s v="checkup"/>
    <s v="dog"/>
    <n v="12.8"/>
    <n v="40.6"/>
    <s v="Thu"/>
    <s v="Jul"/>
    <x v="1"/>
  </r>
  <r>
    <s v="2019-07-18"/>
    <s v="other"/>
    <s v="dog"/>
    <n v="46.9"/>
    <n v="80.900000000000006"/>
    <s v="Thu"/>
    <s v="Jul"/>
    <x v="1"/>
  </r>
  <r>
    <s v="2019-07-18"/>
    <s v="checkup"/>
    <s v="dog"/>
    <n v="22.6"/>
    <n v="50.8"/>
    <s v="Thu"/>
    <s v="Jul"/>
    <x v="1"/>
  </r>
  <r>
    <s v="2019-07-18"/>
    <s v="other"/>
    <s v="cat"/>
    <n v="182.2"/>
    <n v="235.3"/>
    <s v="Thu"/>
    <s v="Jul"/>
    <x v="1"/>
  </r>
  <r>
    <s v="2019-07-18"/>
    <s v="checkup"/>
    <s v="dog"/>
    <n v="24.1"/>
    <n v="55"/>
    <s v="Thu"/>
    <s v="Jul"/>
    <x v="1"/>
  </r>
  <r>
    <s v="2019-07-18"/>
    <s v="checkup"/>
    <s v="dog"/>
    <n v="20.3"/>
    <n v="50.3"/>
    <s v="Thu"/>
    <s v="Jul"/>
    <x v="1"/>
  </r>
  <r>
    <s v="2019-07-18"/>
    <s v="checkup"/>
    <s v="dog"/>
    <n v="22"/>
    <n v="50.1"/>
    <s v="Thu"/>
    <s v="Jul"/>
    <x v="1"/>
  </r>
  <r>
    <s v="2019-07-18"/>
    <s v="emergency"/>
    <s v="bird"/>
    <n v="58.3"/>
    <n v="190.2"/>
    <s v="Thu"/>
    <s v="Jul"/>
    <x v="1"/>
  </r>
  <r>
    <s v="2019-07-19"/>
    <s v="other"/>
    <s v="cat"/>
    <n v="186.8"/>
    <n v="200.6"/>
    <s v="Fri"/>
    <s v="Jul"/>
    <x v="0"/>
  </r>
  <r>
    <s v="2019-07-19"/>
    <s v="checkup"/>
    <s v="cat"/>
    <n v="30.9"/>
    <n v="45.9"/>
    <s v="Fri"/>
    <s v="Jul"/>
    <x v="0"/>
  </r>
  <r>
    <s v="2019-07-19"/>
    <s v="checkup"/>
    <s v="dog"/>
    <n v="26.6"/>
    <n v="35.799999999999997"/>
    <s v="Fri"/>
    <s v="Jul"/>
    <x v="0"/>
  </r>
  <r>
    <s v="2019-07-19"/>
    <s v="other"/>
    <s v="cat"/>
    <n v="36.200000000000003"/>
    <n v="45.3"/>
    <s v="Fri"/>
    <s v="Jul"/>
    <x v="0"/>
  </r>
  <r>
    <s v="2019-07-19"/>
    <s v="emergency"/>
    <s v="rabbit"/>
    <n v="118.1"/>
    <n v="415"/>
    <s v="Fri"/>
    <s v="Jul"/>
    <x v="0"/>
  </r>
  <r>
    <s v="2019-07-19"/>
    <s v="checkup"/>
    <s v="cat"/>
    <n v="22.3"/>
    <n v="35.299999999999997"/>
    <s v="Fri"/>
    <s v="Jul"/>
    <x v="0"/>
  </r>
  <r>
    <s v="2019-07-19"/>
    <s v="vac"/>
    <s v="cat"/>
    <n v="96"/>
    <n v="110.1"/>
    <s v="Fri"/>
    <s v="Jul"/>
    <x v="0"/>
  </r>
  <r>
    <s v="2019-07-19"/>
    <s v="checkup"/>
    <s v="dog"/>
    <n v="28.3"/>
    <n v="45.2"/>
    <s v="Fri"/>
    <s v="Jul"/>
    <x v="0"/>
  </r>
  <r>
    <s v="2019-07-19"/>
    <s v="checkup"/>
    <s v="cat"/>
    <n v="32.799999999999997"/>
    <n v="40.6"/>
    <s v="Fri"/>
    <s v="Jul"/>
    <x v="0"/>
  </r>
  <r>
    <s v="2019-07-19"/>
    <s v="emergency"/>
    <s v="dog"/>
    <n v="194.9"/>
    <n v="545.9"/>
    <s v="Fri"/>
    <s v="Jul"/>
    <x v="0"/>
  </r>
  <r>
    <s v="2019-07-22"/>
    <s v="checkup"/>
    <s v="cat"/>
    <n v="36.6"/>
    <n v="45.8"/>
    <s v="Mon"/>
    <s v="Jul"/>
    <x v="0"/>
  </r>
  <r>
    <s v="2019-07-22"/>
    <s v="checkup"/>
    <s v="dog"/>
    <n v="42.2"/>
    <n v="50.3"/>
    <s v="Mon"/>
    <s v="Jul"/>
    <x v="0"/>
  </r>
  <r>
    <s v="2019-07-22"/>
    <s v="checkup"/>
    <s v="dog"/>
    <n v="34.1"/>
    <n v="45"/>
    <s v="Mon"/>
    <s v="Jul"/>
    <x v="0"/>
  </r>
  <r>
    <s v="2019-07-22"/>
    <s v="checkup"/>
    <s v="cat"/>
    <n v="38.299999999999997"/>
    <n v="50.3"/>
    <s v="Mon"/>
    <s v="Jul"/>
    <x v="0"/>
  </r>
  <r>
    <s v="2019-07-22"/>
    <s v="checkup"/>
    <s v="cat"/>
    <n v="36"/>
    <n v="45.1"/>
    <s v="Mon"/>
    <s v="Jul"/>
    <x v="0"/>
  </r>
  <r>
    <s v="2019-07-22"/>
    <s v="vac"/>
    <s v="dog"/>
    <n v="106.3"/>
    <n v="115.2"/>
    <s v="Mon"/>
    <s v="Jul"/>
    <x v="0"/>
  </r>
  <r>
    <s v="2019-07-22"/>
    <s v="other"/>
    <s v="dog"/>
    <n v="176.8"/>
    <n v="185.6"/>
    <s v="Mon"/>
    <s v="Jul"/>
    <x v="0"/>
  </r>
  <r>
    <s v="2019-07-22"/>
    <s v="other"/>
    <s v="cat"/>
    <n v="40.9"/>
    <n v="55.9"/>
    <s v="Mon"/>
    <s v="Jul"/>
    <x v="0"/>
  </r>
  <r>
    <s v="2019-07-22"/>
    <s v="emergency"/>
    <s v="dog"/>
    <n v="270.60000000000002"/>
    <n v="535.79999999999995"/>
    <s v="Mon"/>
    <s v="Jul"/>
    <x v="0"/>
  </r>
  <r>
    <s v="2019-07-22"/>
    <s v="emergency"/>
    <s v="dog"/>
    <n v="106.2"/>
    <n v="590.29999999999995"/>
    <s v="Mon"/>
    <s v="Jul"/>
    <x v="0"/>
  </r>
  <r>
    <s v="2019-07-22"/>
    <s v="other"/>
    <s v="cat"/>
    <n v="52.1"/>
    <n v="70"/>
    <s v="Mon"/>
    <s v="Jul"/>
    <x v="0"/>
  </r>
  <r>
    <s v="2019-07-22"/>
    <s v="emergency"/>
    <s v="cat"/>
    <n v="136.30000000000001"/>
    <n v="465.3"/>
    <s v="Mon"/>
    <s v="Jul"/>
    <x v="0"/>
  </r>
  <r>
    <s v="2019-07-22"/>
    <s v="emergency"/>
    <s v="cat"/>
    <n v="150"/>
    <n v="335.1"/>
    <s v="Mon"/>
    <s v="Jul"/>
    <x v="0"/>
  </r>
  <r>
    <s v="2019-07-22"/>
    <s v="emergency"/>
    <s v="cat"/>
    <n v="174.3"/>
    <n v="710.2"/>
    <s v="Mon"/>
    <s v="Jul"/>
    <x v="0"/>
  </r>
  <r>
    <s v="2019-07-22"/>
    <s v="checkup"/>
    <s v="cat"/>
    <n v="26.8"/>
    <n v="35.6"/>
    <s v="Mon"/>
    <s v="Jul"/>
    <x v="0"/>
  </r>
  <r>
    <s v="2019-07-23"/>
    <s v="other"/>
    <s v="hamster"/>
    <n v="82.9"/>
    <n v="120.9"/>
    <s v="Tue"/>
    <s v="Jul"/>
    <x v="1"/>
  </r>
  <r>
    <s v="2019-07-23"/>
    <s v="other"/>
    <s v="dog"/>
    <n v="90.6"/>
    <n v="130.80000000000001"/>
    <s v="Tue"/>
    <s v="Jul"/>
    <x v="1"/>
  </r>
  <r>
    <s v="2019-07-23"/>
    <s v="checkup"/>
    <s v="cat"/>
    <n v="28.2"/>
    <n v="65.3"/>
    <s v="Tue"/>
    <s v="Jul"/>
    <x v="1"/>
  </r>
  <r>
    <s v="2019-07-23"/>
    <s v="other"/>
    <s v="dog"/>
    <n v="66.099999999999994"/>
    <n v="105"/>
    <s v="Tue"/>
    <s v="Jul"/>
    <x v="1"/>
  </r>
  <r>
    <s v="2019-07-23"/>
    <s v="checkup"/>
    <s v="cat"/>
    <n v="20.3"/>
    <n v="55.3"/>
    <s v="Tue"/>
    <s v="Jul"/>
    <x v="1"/>
  </r>
  <r>
    <s v="2019-07-23"/>
    <s v="checkup"/>
    <s v="dog"/>
    <n v="18"/>
    <n v="45.1"/>
    <s v="Tue"/>
    <s v="Jul"/>
    <x v="1"/>
  </r>
  <r>
    <s v="2019-07-23"/>
    <s v="checkup"/>
    <s v="rabbit"/>
    <n v="12.3"/>
    <n v="40.200000000000003"/>
    <s v="Tue"/>
    <s v="Jul"/>
    <x v="1"/>
  </r>
  <r>
    <s v="2019-07-23"/>
    <s v="other"/>
    <s v="dog"/>
    <n v="24.8"/>
    <n v="60.6"/>
    <s v="Tue"/>
    <s v="Jul"/>
    <x v="1"/>
  </r>
  <r>
    <s v="2019-07-23"/>
    <s v="emergency"/>
    <s v="cat"/>
    <n v="224.9"/>
    <n v="905.9"/>
    <s v="Tue"/>
    <s v="Jul"/>
    <x v="1"/>
  </r>
  <r>
    <s v="2019-07-23"/>
    <s v="checkup"/>
    <s v="cat"/>
    <n v="22.6"/>
    <n v="55.8"/>
    <s v="Tue"/>
    <s v="Jul"/>
    <x v="1"/>
  </r>
  <r>
    <s v="2019-07-23"/>
    <s v="other"/>
    <s v="rabbit"/>
    <n v="102.2"/>
    <n v="145.30000000000001"/>
    <s v="Tue"/>
    <s v="Jul"/>
    <x v="1"/>
  </r>
  <r>
    <s v="2019-07-23"/>
    <s v="emergency"/>
    <s v="dog"/>
    <n v="288.10000000000002"/>
    <n v="640"/>
    <s v="Tue"/>
    <s v="Jul"/>
    <x v="1"/>
  </r>
  <r>
    <s v="2019-07-23"/>
    <s v="emergency"/>
    <s v="dog"/>
    <n v="282.3"/>
    <n v="925.3"/>
    <s v="Tue"/>
    <s v="Jul"/>
    <x v="1"/>
  </r>
  <r>
    <s v="2019-07-23"/>
    <s v="emergency"/>
    <s v="cat"/>
    <n v="118"/>
    <n v="490.1"/>
    <s v="Tue"/>
    <s v="Jul"/>
    <x v="1"/>
  </r>
  <r>
    <s v="2019-07-24"/>
    <s v="vac"/>
    <s v="cat"/>
    <n v="88.3"/>
    <n v="100.2"/>
    <s v="Wed"/>
    <s v="Jul"/>
    <x v="0"/>
  </r>
  <r>
    <s v="2019-07-24"/>
    <s v="checkup"/>
    <s v="cat"/>
    <n v="32.799999999999997"/>
    <n v="45.6"/>
    <s v="Wed"/>
    <s v="Jul"/>
    <x v="0"/>
  </r>
  <r>
    <s v="2019-07-24"/>
    <s v="checkup"/>
    <s v="dog"/>
    <n v="28.9"/>
    <n v="45.9"/>
    <s v="Wed"/>
    <s v="Jul"/>
    <x v="0"/>
  </r>
  <r>
    <s v="2019-07-24"/>
    <s v="other"/>
    <s v="dog"/>
    <n v="38.6"/>
    <n v="50.8"/>
    <s v="Wed"/>
    <s v="Jul"/>
    <x v="0"/>
  </r>
  <r>
    <s v="2019-07-24"/>
    <s v="emergency"/>
    <s v="cat"/>
    <n v="168.2"/>
    <n v="650.29999999999995"/>
    <s v="Wed"/>
    <s v="Jul"/>
    <x v="0"/>
  </r>
  <r>
    <s v="2019-07-24"/>
    <s v="other"/>
    <s v="cat"/>
    <n v="116.1"/>
    <n v="130"/>
    <s v="Wed"/>
    <s v="Jul"/>
    <x v="0"/>
  </r>
  <r>
    <s v="2019-07-24"/>
    <s v="checkup"/>
    <s v="bird"/>
    <n v="26.3"/>
    <n v="30.3"/>
    <s v="Wed"/>
    <s v="Jul"/>
    <x v="0"/>
  </r>
  <r>
    <s v="2019-07-24"/>
    <s v="other"/>
    <s v="cat"/>
    <n v="76"/>
    <n v="90.1"/>
    <s v="Wed"/>
    <s v="Jul"/>
    <x v="0"/>
  </r>
  <r>
    <s v="2019-07-24"/>
    <s v="checkup"/>
    <s v="dog"/>
    <n v="30.3"/>
    <n v="45.2"/>
    <s v="Wed"/>
    <s v="Jul"/>
    <x v="0"/>
  </r>
  <r>
    <s v="2019-07-24"/>
    <s v="checkup"/>
    <s v="dog"/>
    <n v="26.8"/>
    <n v="35.6"/>
    <s v="Wed"/>
    <s v="Jul"/>
    <x v="0"/>
  </r>
  <r>
    <s v="2019-07-24"/>
    <s v="emergency"/>
    <s v="cat"/>
    <n v="570.9"/>
    <n v="640.9"/>
    <s v="Wed"/>
    <s v="Jul"/>
    <x v="0"/>
  </r>
  <r>
    <s v="2019-07-24"/>
    <s v="checkup"/>
    <s v="dog"/>
    <n v="34.6"/>
    <n v="40.799999999999997"/>
    <s v="Wed"/>
    <s v="Jul"/>
    <x v="0"/>
  </r>
  <r>
    <s v="2019-07-24"/>
    <s v="other"/>
    <s v="dog"/>
    <n v="122.2"/>
    <n v="135.30000000000001"/>
    <s v="Wed"/>
    <s v="Jul"/>
    <x v="0"/>
  </r>
  <r>
    <s v="2019-07-25"/>
    <s v="checkup"/>
    <s v="dog"/>
    <n v="16.100000000000001"/>
    <n v="45"/>
    <s v="Thu"/>
    <s v="Jul"/>
    <x v="1"/>
  </r>
  <r>
    <s v="2019-07-25"/>
    <s v="checkup"/>
    <s v="hamster"/>
    <n v="10.3"/>
    <n v="40.299999999999997"/>
    <s v="Thu"/>
    <s v="Jul"/>
    <x v="1"/>
  </r>
  <r>
    <s v="2019-07-25"/>
    <s v="checkup"/>
    <s v="dog"/>
    <n v="16"/>
    <n v="45.1"/>
    <s v="Thu"/>
    <s v="Jul"/>
    <x v="1"/>
  </r>
  <r>
    <s v="2019-07-25"/>
    <s v="checkup"/>
    <s v="rabbit"/>
    <n v="10.3"/>
    <n v="40.200000000000003"/>
    <s v="Thu"/>
    <s v="Jul"/>
    <x v="1"/>
  </r>
  <r>
    <s v="2019-07-25"/>
    <s v="emergency"/>
    <s v="cat"/>
    <n v="124.8"/>
    <n v="585.6"/>
    <s v="Thu"/>
    <s v="Jul"/>
    <x v="1"/>
  </r>
  <r>
    <s v="2019-07-25"/>
    <s v="other"/>
    <s v="dog"/>
    <n v="134.9"/>
    <n v="180.9"/>
    <s v="Thu"/>
    <s v="Jul"/>
    <x v="1"/>
  </r>
  <r>
    <s v="2019-07-25"/>
    <s v="other"/>
    <s v="dog"/>
    <n v="26.6"/>
    <n v="65.8"/>
    <s v="Thu"/>
    <s v="Jul"/>
    <x v="1"/>
  </r>
  <r>
    <s v="2019-07-25"/>
    <s v="checkup"/>
    <s v="cat"/>
    <n v="18.2"/>
    <n v="50.3"/>
    <s v="Thu"/>
    <s v="Jul"/>
    <x v="1"/>
  </r>
  <r>
    <s v="2019-07-25"/>
    <s v="checkup"/>
    <s v="dog"/>
    <n v="24.1"/>
    <n v="50"/>
    <s v="Thu"/>
    <s v="Jul"/>
    <x v="1"/>
  </r>
  <r>
    <s v="2019-07-25"/>
    <s v="checkup"/>
    <s v="rabbit"/>
    <n v="10.3"/>
    <n v="40.299999999999997"/>
    <s v="Thu"/>
    <s v="Jul"/>
    <x v="1"/>
  </r>
  <r>
    <s v="2019-07-25"/>
    <s v="checkup"/>
    <s v="bird"/>
    <n v="10"/>
    <n v="40.1"/>
    <s v="Thu"/>
    <s v="Jul"/>
    <x v="1"/>
  </r>
  <r>
    <s v="2019-07-25"/>
    <s v="checkup"/>
    <s v="dog"/>
    <n v="12.3"/>
    <n v="40.200000000000003"/>
    <s v="Thu"/>
    <s v="Jul"/>
    <x v="1"/>
  </r>
  <r>
    <s v="2019-07-25"/>
    <s v="vac"/>
    <s v="rabbit"/>
    <n v="30.8"/>
    <n v="60.6"/>
    <s v="Thu"/>
    <s v="Jul"/>
    <x v="1"/>
  </r>
  <r>
    <s v="2019-07-25"/>
    <s v="checkup"/>
    <s v="cat"/>
    <n v="16.899999999999999"/>
    <n v="50.9"/>
    <s v="Thu"/>
    <s v="Jul"/>
    <x v="1"/>
  </r>
  <r>
    <s v="2019-07-26"/>
    <s v="other"/>
    <s v="cat"/>
    <n v="36.6"/>
    <n v="50.8"/>
    <s v="Fri"/>
    <s v="Jul"/>
    <x v="0"/>
  </r>
  <r>
    <s v="2019-07-26"/>
    <s v="other"/>
    <s v="rabbit"/>
    <n v="92.2"/>
    <n v="115.3"/>
    <s v="Fri"/>
    <s v="Jul"/>
    <x v="0"/>
  </r>
  <r>
    <s v="2019-07-26"/>
    <s v="emergency"/>
    <s v="rabbit"/>
    <n v="110.1"/>
    <n v="385"/>
    <s v="Fri"/>
    <s v="Jul"/>
    <x v="0"/>
  </r>
  <r>
    <s v="2019-07-26"/>
    <s v="checkup"/>
    <s v="dog"/>
    <n v="38.299999999999997"/>
    <n v="50.3"/>
    <s v="Fri"/>
    <s v="Jul"/>
    <x v="0"/>
  </r>
  <r>
    <s v="2019-07-26"/>
    <s v="vac"/>
    <s v="cat"/>
    <n v="86"/>
    <n v="100.1"/>
    <s v="Fri"/>
    <s v="Jul"/>
    <x v="0"/>
  </r>
  <r>
    <s v="2019-07-26"/>
    <s v="other"/>
    <s v="rabbit"/>
    <n v="68.3"/>
    <n v="90.2"/>
    <s v="Fri"/>
    <s v="Jul"/>
    <x v="0"/>
  </r>
  <r>
    <s v="2019-07-26"/>
    <s v="vac"/>
    <s v="rabbit"/>
    <n v="36.799999999999997"/>
    <n v="55.6"/>
    <s v="Fri"/>
    <s v="Jul"/>
    <x v="0"/>
  </r>
  <r>
    <s v="2019-07-26"/>
    <s v="checkup"/>
    <s v="rabbit"/>
    <n v="24.9"/>
    <n v="45.9"/>
    <s v="Fri"/>
    <s v="Jul"/>
    <x v="0"/>
  </r>
  <r>
    <s v="2019-07-26"/>
    <s v="checkup"/>
    <s v="cat"/>
    <n v="26.6"/>
    <n v="40.799999999999997"/>
    <s v="Fri"/>
    <s v="Jul"/>
    <x v="0"/>
  </r>
  <r>
    <s v="2019-07-26"/>
    <s v="checkup"/>
    <s v="hamster"/>
    <n v="38.200000000000003"/>
    <n v="60.3"/>
    <s v="Fri"/>
    <s v="Jul"/>
    <x v="0"/>
  </r>
  <r>
    <s v="2019-07-29"/>
    <s v="emergency"/>
    <s v="rabbit"/>
    <n v="176.1"/>
    <n v="415"/>
    <s v="Mon"/>
    <s v="Jul"/>
    <x v="0"/>
  </r>
  <r>
    <s v="2019-07-29"/>
    <s v="vac"/>
    <s v="dog"/>
    <n v="100.3"/>
    <n v="110.3"/>
    <s v="Mon"/>
    <s v="Jul"/>
    <x v="0"/>
  </r>
  <r>
    <s v="2019-07-29"/>
    <s v="emergency"/>
    <s v="cat"/>
    <n v="152"/>
    <n v="430.1"/>
    <s v="Mon"/>
    <s v="Jul"/>
    <x v="0"/>
  </r>
  <r>
    <s v="2019-07-29"/>
    <s v="other"/>
    <s v="bird"/>
    <n v="66.3"/>
    <n v="75.2"/>
    <s v="Mon"/>
    <s v="Jul"/>
    <x v="0"/>
  </r>
  <r>
    <s v="2019-07-29"/>
    <s v="checkup"/>
    <s v="rabbit"/>
    <n v="26.8"/>
    <n v="40.6"/>
    <s v="Mon"/>
    <s v="Jul"/>
    <x v="0"/>
  </r>
  <r>
    <s v="2019-07-29"/>
    <s v="checkup"/>
    <s v="dog"/>
    <n v="36.9"/>
    <n v="50.9"/>
    <s v="Mon"/>
    <s v="Jul"/>
    <x v="0"/>
  </r>
  <r>
    <s v="2019-07-29"/>
    <s v="checkup"/>
    <s v="dog"/>
    <n v="22.6"/>
    <n v="35.799999999999997"/>
    <s v="Mon"/>
    <s v="Jul"/>
    <x v="0"/>
  </r>
  <r>
    <s v="2019-07-29"/>
    <s v="vac"/>
    <s v="rabbit"/>
    <n v="38.200000000000003"/>
    <n v="55.3"/>
    <s v="Mon"/>
    <s v="Jul"/>
    <x v="0"/>
  </r>
  <r>
    <s v="2019-07-29"/>
    <s v="checkup"/>
    <s v="cat"/>
    <n v="30.1"/>
    <n v="40"/>
    <s v="Mon"/>
    <s v="Jul"/>
    <x v="0"/>
  </r>
  <r>
    <s v="2019-07-29"/>
    <s v="emergency"/>
    <s v="dog"/>
    <n v="298.3"/>
    <n v="575.29999999999995"/>
    <s v="Mon"/>
    <s v="Jul"/>
    <x v="0"/>
  </r>
  <r>
    <s v="2019-07-29"/>
    <s v="checkup"/>
    <s v="cat"/>
    <n v="28"/>
    <n v="40.1"/>
    <s v="Mon"/>
    <s v="Jul"/>
    <x v="0"/>
  </r>
  <r>
    <s v="2019-07-29"/>
    <s v="emergency"/>
    <s v="dog"/>
    <n v="152.30000000000001"/>
    <n v="445.2"/>
    <s v="Mon"/>
    <s v="Jul"/>
    <x v="0"/>
  </r>
  <r>
    <s v="2019-07-29"/>
    <s v="emergency"/>
    <s v="dog"/>
    <n v="328.8"/>
    <n v="715.6"/>
    <s v="Mon"/>
    <s v="Jul"/>
    <x v="0"/>
  </r>
  <r>
    <s v="2019-07-29"/>
    <s v="checkup"/>
    <s v="cat"/>
    <n v="28.9"/>
    <n v="40.9"/>
    <s v="Mon"/>
    <s v="Jul"/>
    <x v="0"/>
  </r>
  <r>
    <s v="2019-07-29"/>
    <s v="emergency"/>
    <s v="dog"/>
    <n v="124.6"/>
    <n v="330.8"/>
    <s v="Mon"/>
    <s v="Jul"/>
    <x v="0"/>
  </r>
  <r>
    <s v="2019-07-30"/>
    <s v="other"/>
    <s v="cat"/>
    <n v="220.2"/>
    <n v="280.3"/>
    <s v="Tue"/>
    <s v="Jul"/>
    <x v="1"/>
  </r>
  <r>
    <s v="2019-07-30"/>
    <s v="checkup"/>
    <s v="cat"/>
    <n v="14.1"/>
    <n v="50"/>
    <s v="Tue"/>
    <s v="Jul"/>
    <x v="1"/>
  </r>
  <r>
    <s v="2019-07-30"/>
    <s v="vac"/>
    <s v="bird"/>
    <n v="30.3"/>
    <n v="60.3"/>
    <s v="Tue"/>
    <s v="Jul"/>
    <x v="1"/>
  </r>
  <r>
    <s v="2019-07-30"/>
    <s v="checkup"/>
    <s v="cat"/>
    <n v="26"/>
    <n v="60.1"/>
    <s v="Tue"/>
    <s v="Jul"/>
    <x v="1"/>
  </r>
  <r>
    <s v="2019-07-30"/>
    <s v="checkup"/>
    <s v="dog"/>
    <n v="18.3"/>
    <n v="45.2"/>
    <s v="Tue"/>
    <s v="Jul"/>
    <x v="1"/>
  </r>
  <r>
    <s v="2019-07-30"/>
    <s v="emergency"/>
    <s v="rabbit"/>
    <n v="74.8"/>
    <n v="525.6"/>
    <s v="Tue"/>
    <s v="Jul"/>
    <x v="1"/>
  </r>
  <r>
    <s v="2019-07-30"/>
    <s v="other"/>
    <s v="dog"/>
    <n v="172.9"/>
    <n v="220.9"/>
    <s v="Tue"/>
    <s v="Jul"/>
    <x v="1"/>
  </r>
  <r>
    <s v="2019-07-30"/>
    <s v="emergency"/>
    <s v="rabbit"/>
    <n v="190.6"/>
    <n v="545.79999999999995"/>
    <s v="Tue"/>
    <s v="Jul"/>
    <x v="1"/>
  </r>
  <r>
    <s v="2019-07-30"/>
    <s v="checkup"/>
    <s v="cat"/>
    <n v="24.2"/>
    <n v="60.3"/>
    <s v="Tue"/>
    <s v="Jul"/>
    <x v="1"/>
  </r>
  <r>
    <s v="2019-07-30"/>
    <s v="vac"/>
    <s v="dog"/>
    <n v="86.1"/>
    <n v="120"/>
    <s v="Tue"/>
    <s v="Jul"/>
    <x v="1"/>
  </r>
  <r>
    <s v="2019-07-30"/>
    <s v="other"/>
    <s v="cat"/>
    <n v="186.3"/>
    <n v="240.3"/>
    <s v="Tue"/>
    <s v="Jul"/>
    <x v="1"/>
  </r>
  <r>
    <s v="2019-07-30"/>
    <s v="other"/>
    <s v="dog"/>
    <n v="26"/>
    <n v="65.099999999999994"/>
    <s v="Tue"/>
    <s v="Jul"/>
    <x v="1"/>
  </r>
  <r>
    <s v="2019-07-30"/>
    <s v="checkup"/>
    <s v="bird"/>
    <n v="10.3"/>
    <n v="40.200000000000003"/>
    <s v="Tue"/>
    <s v="Jul"/>
    <x v="1"/>
  </r>
  <r>
    <s v="2019-07-30"/>
    <s v="other"/>
    <s v="cat"/>
    <n v="160.80000000000001"/>
    <n v="215.6"/>
    <s v="Tue"/>
    <s v="Jul"/>
    <x v="1"/>
  </r>
  <r>
    <s v="2019-07-31"/>
    <s v="other"/>
    <s v="cat"/>
    <n v="72.900000000000006"/>
    <n v="90.9"/>
    <s v="Wed"/>
    <s v="Jul"/>
    <x v="0"/>
  </r>
  <r>
    <s v="2019-07-31"/>
    <s v="other"/>
    <s v="cat"/>
    <n v="134.6"/>
    <n v="155.80000000000001"/>
    <s v="Wed"/>
    <s v="Jul"/>
    <x v="0"/>
  </r>
  <r>
    <s v="2019-07-31"/>
    <s v="checkup"/>
    <s v="rabbit"/>
    <n v="24.2"/>
    <n v="40.299999999999997"/>
    <s v="Wed"/>
    <s v="Jul"/>
    <x v="0"/>
  </r>
  <r>
    <s v="2019-07-31"/>
    <s v="checkup"/>
    <s v="dog"/>
    <n v="38.1"/>
    <n v="50"/>
    <s v="Wed"/>
    <s v="Jul"/>
    <x v="0"/>
  </r>
  <r>
    <s v="2019-07-31"/>
    <s v="other"/>
    <s v="bird"/>
    <n v="36.299999999999997"/>
    <n v="50.3"/>
    <s v="Wed"/>
    <s v="Jul"/>
    <x v="0"/>
  </r>
  <r>
    <s v="2019-07-31"/>
    <s v="emergency"/>
    <s v="dog"/>
    <n v="184"/>
    <n v="465.1"/>
    <s v="Wed"/>
    <s v="Jul"/>
    <x v="0"/>
  </r>
  <r>
    <s v="2019-07-31"/>
    <s v="checkup"/>
    <s v="dog"/>
    <n v="38.299999999999997"/>
    <n v="45.2"/>
    <s v="Wed"/>
    <s v="Jul"/>
    <x v="0"/>
  </r>
  <r>
    <s v="2019-07-31"/>
    <s v="vac"/>
    <s v="cat"/>
    <n v="76.8"/>
    <n v="90.6"/>
    <s v="Wed"/>
    <s v="Jul"/>
    <x v="0"/>
  </r>
  <r>
    <s v="2019-07-31"/>
    <s v="checkup"/>
    <s v="cat"/>
    <n v="34.9"/>
    <n v="45.9"/>
    <s v="Wed"/>
    <s v="Jul"/>
    <x v="0"/>
  </r>
  <r>
    <s v="2019-07-31"/>
    <s v="other"/>
    <s v="dog"/>
    <n v="200.6"/>
    <n v="220.8"/>
    <s v="Wed"/>
    <s v="Jul"/>
    <x v="0"/>
  </r>
  <r>
    <s v="2019-07-31"/>
    <s v="vac"/>
    <s v="cat"/>
    <n v="102.2"/>
    <n v="110.3"/>
    <s v="Wed"/>
    <s v="Jul"/>
    <x v="0"/>
  </r>
  <r>
    <s v="2019-07-31"/>
    <s v="checkup"/>
    <s v="hamster"/>
    <n v="44.1"/>
    <n v="55"/>
    <s v="Wed"/>
    <s v="Jul"/>
    <x v="0"/>
  </r>
  <r>
    <s v="2019-07-31"/>
    <s v="vac"/>
    <s v="cat"/>
    <n v="80.3"/>
    <n v="95.3"/>
    <s v="Wed"/>
    <s v="Jul"/>
    <x v="0"/>
  </r>
  <r>
    <s v="2019-07-31"/>
    <s v="vac"/>
    <s v="dog"/>
    <n v="122"/>
    <n v="135.1"/>
    <s v="Wed"/>
    <s v="Jul"/>
    <x v="0"/>
  </r>
  <r>
    <s v="2019-07-31"/>
    <s v="checkup"/>
    <s v="cat"/>
    <n v="30.3"/>
    <n v="40.200000000000003"/>
    <s v="Wed"/>
    <s v="Jul"/>
    <x v="0"/>
  </r>
  <r>
    <s v="2019-08-01"/>
    <s v="checkup"/>
    <s v="cat"/>
    <n v="18.8"/>
    <n v="55.6"/>
    <s v="Thu"/>
    <s v="Aug"/>
    <x v="1"/>
  </r>
  <r>
    <s v="2019-08-01"/>
    <s v="other"/>
    <s v="dog"/>
    <n v="48.9"/>
    <n v="90.9"/>
    <s v="Thu"/>
    <s v="Aug"/>
    <x v="1"/>
  </r>
  <r>
    <s v="2019-08-01"/>
    <s v="vac"/>
    <s v="dog"/>
    <n v="92.6"/>
    <n v="125.8"/>
    <s v="Thu"/>
    <s v="Aug"/>
    <x v="1"/>
  </r>
  <r>
    <s v="2019-08-01"/>
    <s v="vac"/>
    <s v="rabbit"/>
    <n v="34.200000000000003"/>
    <n v="65.3"/>
    <s v="Thu"/>
    <s v="Aug"/>
    <x v="1"/>
  </r>
  <r>
    <s v="2019-08-01"/>
    <s v="vac"/>
    <s v="dog"/>
    <n v="104.1"/>
    <n v="140"/>
    <s v="Thu"/>
    <s v="Aug"/>
    <x v="1"/>
  </r>
  <r>
    <s v="2019-08-01"/>
    <s v="other"/>
    <s v="dog"/>
    <n v="110.3"/>
    <n v="155.30000000000001"/>
    <s v="Thu"/>
    <s v="Aug"/>
    <x v="1"/>
  </r>
  <r>
    <s v="2019-08-01"/>
    <s v="checkup"/>
    <s v="cat"/>
    <n v="18"/>
    <n v="50.1"/>
    <s v="Thu"/>
    <s v="Aug"/>
    <x v="1"/>
  </r>
  <r>
    <s v="2019-08-01"/>
    <s v="checkup"/>
    <s v="cat"/>
    <n v="18.3"/>
    <n v="55.2"/>
    <s v="Thu"/>
    <s v="Aug"/>
    <x v="1"/>
  </r>
  <r>
    <s v="2019-08-01"/>
    <s v="checkup"/>
    <s v="dog"/>
    <n v="20.8"/>
    <n v="50.6"/>
    <s v="Thu"/>
    <s v="Aug"/>
    <x v="1"/>
  </r>
  <r>
    <s v="2019-08-01"/>
    <s v="other"/>
    <s v="hamster"/>
    <n v="106.9"/>
    <n v="150.9"/>
    <s v="Thu"/>
    <s v="Aug"/>
    <x v="1"/>
  </r>
  <r>
    <s v="2019-08-01"/>
    <s v="emergency"/>
    <s v="cat"/>
    <n v="158.6"/>
    <n v="730.8"/>
    <s v="Thu"/>
    <s v="Aug"/>
    <x v="1"/>
  </r>
  <r>
    <s v="2019-08-01"/>
    <s v="other"/>
    <s v="dog"/>
    <n v="62.2"/>
    <n v="105.3"/>
    <s v="Thu"/>
    <s v="Aug"/>
    <x v="1"/>
  </r>
  <r>
    <s v="2019-08-01"/>
    <s v="other"/>
    <s v="cat"/>
    <n v="196.1"/>
    <n v="255"/>
    <s v="Thu"/>
    <s v="Aug"/>
    <x v="1"/>
  </r>
  <r>
    <s v="2019-08-01"/>
    <s v="checkup"/>
    <s v="bird"/>
    <n v="10.3"/>
    <n v="40.299999999999997"/>
    <s v="Thu"/>
    <s v="Aug"/>
    <x v="1"/>
  </r>
  <r>
    <s v="2019-08-01"/>
    <s v="other"/>
    <s v="dog"/>
    <n v="178"/>
    <n v="230.1"/>
    <s v="Thu"/>
    <s v="Aug"/>
    <x v="1"/>
  </r>
  <r>
    <s v="2019-08-02"/>
    <s v="emergency"/>
    <s v="cat"/>
    <n v="116.3"/>
    <n v="525.20000000000005"/>
    <s v="Fri"/>
    <s v="Aug"/>
    <x v="0"/>
  </r>
  <r>
    <s v="2019-08-02"/>
    <s v="vac"/>
    <s v="cat"/>
    <n v="72.8"/>
    <n v="90.6"/>
    <s v="Fri"/>
    <s v="Aug"/>
    <x v="0"/>
  </r>
  <r>
    <s v="2019-08-02"/>
    <s v="checkup"/>
    <s v="cat"/>
    <n v="22.9"/>
    <n v="40.9"/>
    <s v="Fri"/>
    <s v="Aug"/>
    <x v="0"/>
  </r>
  <r>
    <s v="2019-08-02"/>
    <s v="checkup"/>
    <s v="cat"/>
    <n v="24.6"/>
    <n v="40.799999999999997"/>
    <s v="Fri"/>
    <s v="Aug"/>
    <x v="0"/>
  </r>
  <r>
    <s v="2019-08-02"/>
    <s v="vac"/>
    <s v="dog"/>
    <n v="98.2"/>
    <n v="115.3"/>
    <s v="Fri"/>
    <s v="Aug"/>
    <x v="0"/>
  </r>
  <r>
    <s v="2019-08-02"/>
    <s v="vac"/>
    <s v="cat"/>
    <n v="82.1"/>
    <n v="95"/>
    <s v="Fri"/>
    <s v="Aug"/>
    <x v="0"/>
  </r>
  <r>
    <s v="2019-08-02"/>
    <s v="checkup"/>
    <s v="cat"/>
    <n v="30.3"/>
    <n v="40.299999999999997"/>
    <s v="Fri"/>
    <s v="Aug"/>
    <x v="0"/>
  </r>
  <r>
    <s v="2019-08-02"/>
    <s v="checkup"/>
    <s v="dog"/>
    <n v="32"/>
    <n v="50.1"/>
    <s v="Fri"/>
    <s v="Aug"/>
    <x v="0"/>
  </r>
  <r>
    <s v="2019-08-02"/>
    <s v="emergency"/>
    <s v="dog"/>
    <n v="246.3"/>
    <n v="865.2"/>
    <s v="Fri"/>
    <s v="Aug"/>
    <x v="0"/>
  </r>
  <r>
    <s v="2019-08-02"/>
    <s v="vac"/>
    <s v="rabbit"/>
    <n v="40.799999999999997"/>
    <n v="55.6"/>
    <s v="Fri"/>
    <s v="Aug"/>
    <x v="0"/>
  </r>
  <r>
    <s v="2019-08-02"/>
    <s v="checkup"/>
    <s v="bird"/>
    <n v="26.9"/>
    <n v="35.9"/>
    <s v="Fri"/>
    <s v="Aug"/>
    <x v="0"/>
  </r>
  <r>
    <s v="2019-08-02"/>
    <s v="other"/>
    <s v="dog"/>
    <n v="152.6"/>
    <n v="175.8"/>
    <s v="Fri"/>
    <s v="Aug"/>
    <x v="0"/>
  </r>
  <r>
    <s v="2019-08-02"/>
    <s v="other"/>
    <s v="dog"/>
    <n v="78.2"/>
    <n v="90.3"/>
    <s v="Fri"/>
    <s v="Aug"/>
    <x v="0"/>
  </r>
  <r>
    <s v="2019-08-02"/>
    <s v="emergency"/>
    <s v="dog"/>
    <n v="190.1"/>
    <n v="530"/>
    <s v="Fri"/>
    <s v="Aug"/>
    <x v="0"/>
  </r>
  <r>
    <s v="2019-08-02"/>
    <s v="vac"/>
    <s v="dog"/>
    <n v="110.3"/>
    <n v="130.30000000000001"/>
    <s v="Fri"/>
    <s v="Aug"/>
    <x v="0"/>
  </r>
  <r>
    <s v="2019-08-05"/>
    <s v="other"/>
    <s v="dog"/>
    <n v="42"/>
    <n v="50.1"/>
    <s v="Mon"/>
    <s v="Aug"/>
    <x v="0"/>
  </r>
  <r>
    <s v="2019-08-05"/>
    <s v="checkup"/>
    <s v="cat"/>
    <n v="30.3"/>
    <n v="40.200000000000003"/>
    <s v="Mon"/>
    <s v="Aug"/>
    <x v="0"/>
  </r>
  <r>
    <s v="2019-08-05"/>
    <s v="emergency"/>
    <s v="dog"/>
    <n v="470.8"/>
    <n v="1080.5999999999999"/>
    <s v="Mon"/>
    <s v="Aug"/>
    <x v="0"/>
  </r>
  <r>
    <s v="2019-08-05"/>
    <s v="other"/>
    <s v="cat"/>
    <n v="212.9"/>
    <n v="235.9"/>
    <s v="Mon"/>
    <s v="Aug"/>
    <x v="0"/>
  </r>
  <r>
    <s v="2019-08-05"/>
    <s v="other"/>
    <s v="cat"/>
    <n v="116.6"/>
    <n v="130.80000000000001"/>
    <s v="Mon"/>
    <s v="Aug"/>
    <x v="0"/>
  </r>
  <r>
    <s v="2019-08-05"/>
    <s v="checkup"/>
    <s v="bird"/>
    <n v="24.2"/>
    <n v="35.299999999999997"/>
    <s v="Mon"/>
    <s v="Aug"/>
    <x v="0"/>
  </r>
  <r>
    <s v="2019-08-05"/>
    <s v="checkup"/>
    <s v="cat"/>
    <n v="32.1"/>
    <n v="50"/>
    <s v="Mon"/>
    <s v="Aug"/>
    <x v="0"/>
  </r>
  <r>
    <s v="2019-08-05"/>
    <s v="vac"/>
    <s v="dog"/>
    <n v="118.3"/>
    <n v="140.30000000000001"/>
    <s v="Mon"/>
    <s v="Aug"/>
    <x v="0"/>
  </r>
  <r>
    <s v="2019-08-05"/>
    <s v="emergency"/>
    <s v="dog"/>
    <n v="156"/>
    <n v="715.1"/>
    <s v="Mon"/>
    <s v="Aug"/>
    <x v="0"/>
  </r>
  <r>
    <s v="2019-08-05"/>
    <s v="vac"/>
    <s v="dog"/>
    <n v="118.3"/>
    <n v="135.19999999999999"/>
    <s v="Mon"/>
    <s v="Aug"/>
    <x v="0"/>
  </r>
  <r>
    <s v="2019-08-05"/>
    <s v="emergency"/>
    <s v="dog"/>
    <n v="208.8"/>
    <n v="475.6"/>
    <s v="Mon"/>
    <s v="Aug"/>
    <x v="0"/>
  </r>
  <r>
    <s v="2019-08-05"/>
    <s v="emergency"/>
    <s v="dog"/>
    <n v="488.9"/>
    <n v="1040.9000000000001"/>
    <s v="Mon"/>
    <s v="Aug"/>
    <x v="0"/>
  </r>
  <r>
    <s v="2019-08-05"/>
    <s v="other"/>
    <s v="bird"/>
    <n v="36.6"/>
    <n v="50.8"/>
    <s v="Mon"/>
    <s v="Aug"/>
    <x v="0"/>
  </r>
  <r>
    <s v="2019-08-05"/>
    <s v="emergency"/>
    <s v="rabbit"/>
    <n v="142.19999999999999"/>
    <n v="575.29999999999995"/>
    <s v="Mon"/>
    <s v="Aug"/>
    <x v="0"/>
  </r>
  <r>
    <s v="2019-08-05"/>
    <s v="other"/>
    <s v="dog"/>
    <n v="162.1"/>
    <n v="185"/>
    <s v="Mon"/>
    <s v="Aug"/>
    <x v="0"/>
  </r>
  <r>
    <s v="2019-08-06"/>
    <s v="checkup"/>
    <s v="dog"/>
    <n v="24.3"/>
    <n v="50.3"/>
    <s v="Tue"/>
    <s v="Aug"/>
    <x v="1"/>
  </r>
  <r>
    <s v="2019-08-06"/>
    <s v="other"/>
    <s v="bird"/>
    <n v="72"/>
    <n v="115.1"/>
    <s v="Tue"/>
    <s v="Aug"/>
    <x v="1"/>
  </r>
  <r>
    <s v="2019-08-06"/>
    <s v="emergency"/>
    <s v="dog"/>
    <n v="460.3"/>
    <n v="1140.2"/>
    <s v="Tue"/>
    <s v="Aug"/>
    <x v="1"/>
  </r>
  <r>
    <s v="2019-08-06"/>
    <s v="checkup"/>
    <s v="dog"/>
    <n v="18.8"/>
    <n v="45.6"/>
    <s v="Tue"/>
    <s v="Aug"/>
    <x v="1"/>
  </r>
  <r>
    <s v="2019-08-06"/>
    <s v="other"/>
    <s v="cat"/>
    <n v="80.900000000000006"/>
    <n v="130.9"/>
    <s v="Tue"/>
    <s v="Aug"/>
    <x v="1"/>
  </r>
  <r>
    <s v="2019-08-06"/>
    <s v="other"/>
    <s v="cat"/>
    <n v="174.6"/>
    <n v="230.8"/>
    <s v="Tue"/>
    <s v="Aug"/>
    <x v="1"/>
  </r>
  <r>
    <s v="2019-08-06"/>
    <s v="checkup"/>
    <s v="dog"/>
    <n v="16.2"/>
    <n v="45.3"/>
    <s v="Tue"/>
    <s v="Aug"/>
    <x v="1"/>
  </r>
  <r>
    <s v="2019-08-06"/>
    <s v="checkup"/>
    <s v="dog"/>
    <n v="22.1"/>
    <n v="50"/>
    <s v="Tue"/>
    <s v="Aug"/>
    <x v="1"/>
  </r>
  <r>
    <s v="2019-08-06"/>
    <s v="checkup"/>
    <s v="dog"/>
    <n v="14.3"/>
    <n v="40.299999999999997"/>
    <s v="Tue"/>
    <s v="Aug"/>
    <x v="1"/>
  </r>
  <r>
    <s v="2019-08-06"/>
    <s v="emergency"/>
    <s v="bird"/>
    <n v="74"/>
    <n v="235.1"/>
    <s v="Tue"/>
    <s v="Aug"/>
    <x v="1"/>
  </r>
  <r>
    <s v="2019-08-06"/>
    <s v="emergency"/>
    <s v="dog"/>
    <n v="300.3"/>
    <n v="710.2"/>
    <s v="Tue"/>
    <s v="Aug"/>
    <x v="1"/>
  </r>
  <r>
    <s v="2019-08-06"/>
    <s v="emergency"/>
    <s v="bird"/>
    <n v="56.8"/>
    <n v="200.6"/>
    <s v="Tue"/>
    <s v="Aug"/>
    <x v="1"/>
  </r>
  <r>
    <s v="2019-08-06"/>
    <s v="checkup"/>
    <s v="dog"/>
    <n v="14.9"/>
    <n v="40.9"/>
    <s v="Tue"/>
    <s v="Aug"/>
    <x v="1"/>
  </r>
  <r>
    <s v="2019-08-06"/>
    <s v="emergency"/>
    <s v="dog"/>
    <n v="146.6"/>
    <n v="485.8"/>
    <s v="Tue"/>
    <s v="Aug"/>
    <x v="1"/>
  </r>
  <r>
    <s v="2019-08-06"/>
    <s v="checkup"/>
    <s v="cat"/>
    <n v="22.2"/>
    <n v="55.3"/>
    <s v="Tue"/>
    <s v="Aug"/>
    <x v="1"/>
  </r>
  <r>
    <s v="2019-08-06"/>
    <s v="other"/>
    <s v="cat"/>
    <n v="100.1"/>
    <n v="150"/>
    <s v="Tue"/>
    <s v="Aug"/>
    <x v="1"/>
  </r>
  <r>
    <s v="2019-08-07"/>
    <s v="vac"/>
    <s v="dog"/>
    <n v="100.3"/>
    <n v="120.3"/>
    <s v="Wed"/>
    <s v="Aug"/>
    <x v="0"/>
  </r>
  <r>
    <s v="2019-08-07"/>
    <s v="vac"/>
    <s v="dog"/>
    <n v="104"/>
    <n v="120.1"/>
    <s v="Wed"/>
    <s v="Aug"/>
    <x v="0"/>
  </r>
  <r>
    <s v="2019-08-07"/>
    <s v="vac"/>
    <s v="dog"/>
    <n v="96.3"/>
    <n v="110.2"/>
    <s v="Wed"/>
    <s v="Aug"/>
    <x v="0"/>
  </r>
  <r>
    <s v="2019-08-07"/>
    <s v="checkup"/>
    <s v="dog"/>
    <n v="34.799999999999997"/>
    <n v="45.6"/>
    <s v="Wed"/>
    <s v="Aug"/>
    <x v="0"/>
  </r>
  <r>
    <s v="2019-08-07"/>
    <s v="other"/>
    <s v="cat"/>
    <n v="160.9"/>
    <n v="185.9"/>
    <s v="Wed"/>
    <s v="Aug"/>
    <x v="0"/>
  </r>
  <r>
    <s v="2019-08-07"/>
    <s v="checkup"/>
    <s v="cat"/>
    <n v="24.6"/>
    <n v="40.799999999999997"/>
    <s v="Wed"/>
    <s v="Aug"/>
    <x v="0"/>
  </r>
  <r>
    <s v="2019-08-07"/>
    <s v="other"/>
    <s v="cat"/>
    <n v="164.2"/>
    <n v="190.3"/>
    <s v="Wed"/>
    <s v="Aug"/>
    <x v="0"/>
  </r>
  <r>
    <s v="2019-08-07"/>
    <s v="other"/>
    <s v="dog"/>
    <n v="124.1"/>
    <n v="145"/>
    <s v="Wed"/>
    <s v="Aug"/>
    <x v="0"/>
  </r>
  <r>
    <s v="2019-08-07"/>
    <s v="checkup"/>
    <s v="cat"/>
    <n v="32.299999999999997"/>
    <n v="45.3"/>
    <s v="Wed"/>
    <s v="Aug"/>
    <x v="0"/>
  </r>
  <r>
    <s v="2019-08-07"/>
    <s v="other"/>
    <s v="cat"/>
    <n v="94"/>
    <n v="110.1"/>
    <s v="Wed"/>
    <s v="Aug"/>
    <x v="0"/>
  </r>
  <r>
    <s v="2019-08-07"/>
    <s v="other"/>
    <s v="dog"/>
    <n v="110.3"/>
    <n v="125.2"/>
    <s v="Wed"/>
    <s v="Aug"/>
    <x v="0"/>
  </r>
  <r>
    <s v="2019-08-07"/>
    <s v="emergency"/>
    <s v="cat"/>
    <n v="290.8"/>
    <n v="435.6"/>
    <s v="Wed"/>
    <s v="Aug"/>
    <x v="0"/>
  </r>
  <r>
    <s v="2019-08-07"/>
    <s v="checkup"/>
    <s v="hamster"/>
    <n v="44.9"/>
    <n v="60.9"/>
    <s v="Wed"/>
    <s v="Aug"/>
    <x v="0"/>
  </r>
  <r>
    <s v="2019-08-07"/>
    <s v="checkup"/>
    <s v="cat"/>
    <n v="40.6"/>
    <n v="50.8"/>
    <s v="Wed"/>
    <s v="Aug"/>
    <x v="0"/>
  </r>
  <r>
    <s v="2019-08-07"/>
    <s v="checkup"/>
    <s v="cat"/>
    <n v="44.2"/>
    <n v="55.3"/>
    <s v="Wed"/>
    <s v="Aug"/>
    <x v="0"/>
  </r>
  <r>
    <s v="2019-08-08"/>
    <s v="checkup"/>
    <s v="cat"/>
    <n v="28.1"/>
    <n v="65"/>
    <s v="Thu"/>
    <s v="Aug"/>
    <x v="1"/>
  </r>
  <r>
    <s v="2019-08-08"/>
    <s v="checkup"/>
    <s v="cat"/>
    <n v="18.3"/>
    <n v="50.3"/>
    <s v="Thu"/>
    <s v="Aug"/>
    <x v="1"/>
  </r>
  <r>
    <s v="2019-08-08"/>
    <s v="checkup"/>
    <s v="dog"/>
    <n v="22"/>
    <n v="50.1"/>
    <s v="Thu"/>
    <s v="Aug"/>
    <x v="1"/>
  </r>
  <r>
    <s v="2019-08-08"/>
    <s v="vac"/>
    <s v="dog"/>
    <n v="74.3"/>
    <n v="105.2"/>
    <s v="Thu"/>
    <s v="Aug"/>
    <x v="1"/>
  </r>
  <r>
    <s v="2019-08-08"/>
    <s v="checkup"/>
    <s v="dog"/>
    <n v="16.8"/>
    <n v="45.6"/>
    <s v="Thu"/>
    <s v="Aug"/>
    <x v="1"/>
  </r>
  <r>
    <s v="2019-08-08"/>
    <s v="checkup"/>
    <s v="rabbit"/>
    <n v="12.9"/>
    <n v="40.9"/>
    <s v="Thu"/>
    <s v="Aug"/>
    <x v="1"/>
  </r>
  <r>
    <s v="2019-08-08"/>
    <s v="checkup"/>
    <s v="dog"/>
    <n v="12.6"/>
    <n v="40.799999999999997"/>
    <s v="Thu"/>
    <s v="Aug"/>
    <x v="1"/>
  </r>
  <r>
    <s v="2019-08-08"/>
    <s v="other"/>
    <s v="dog"/>
    <n v="196.2"/>
    <n v="250.3"/>
    <s v="Thu"/>
    <s v="Aug"/>
    <x v="1"/>
  </r>
  <r>
    <s v="2019-08-08"/>
    <s v="checkup"/>
    <s v="dog"/>
    <n v="24.1"/>
    <n v="50"/>
    <s v="Thu"/>
    <s v="Aug"/>
    <x v="1"/>
  </r>
  <r>
    <s v="2019-08-08"/>
    <s v="other"/>
    <s v="cat"/>
    <n v="240.3"/>
    <n v="300.3"/>
    <s v="Thu"/>
    <s v="Aug"/>
    <x v="1"/>
  </r>
  <r>
    <s v="2019-08-08"/>
    <s v="other"/>
    <s v="dog"/>
    <n v="40"/>
    <n v="80.099999999999994"/>
    <s v="Thu"/>
    <s v="Aug"/>
    <x v="1"/>
  </r>
  <r>
    <s v="2019-08-08"/>
    <s v="vac"/>
    <s v="cat"/>
    <n v="100.3"/>
    <n v="140.19999999999999"/>
    <s v="Thu"/>
    <s v="Aug"/>
    <x v="1"/>
  </r>
  <r>
    <s v="2019-08-08"/>
    <s v="vac"/>
    <s v="bird"/>
    <n v="16.8"/>
    <n v="45.6"/>
    <s v="Thu"/>
    <s v="Aug"/>
    <x v="1"/>
  </r>
  <r>
    <s v="2019-08-08"/>
    <s v="other"/>
    <s v="bird"/>
    <n v="74.900000000000006"/>
    <n v="115.9"/>
    <s v="Thu"/>
    <s v="Aug"/>
    <x v="1"/>
  </r>
  <r>
    <s v="2019-08-08"/>
    <s v="other"/>
    <s v="cat"/>
    <n v="150.6"/>
    <n v="205.8"/>
    <s v="Thu"/>
    <s v="Aug"/>
    <x v="1"/>
  </r>
  <r>
    <s v="2019-08-09"/>
    <s v="checkup"/>
    <s v="cat"/>
    <n v="30.2"/>
    <n v="50.3"/>
    <s v="Fri"/>
    <s v="Aug"/>
    <x v="0"/>
  </r>
  <r>
    <s v="2019-08-09"/>
    <s v="other"/>
    <s v="bird"/>
    <n v="46.1"/>
    <n v="60"/>
    <s v="Fri"/>
    <s v="Aug"/>
    <x v="0"/>
  </r>
  <r>
    <s v="2019-08-09"/>
    <s v="vac"/>
    <s v="hamster"/>
    <n v="36.299999999999997"/>
    <n v="55.3"/>
    <s v="Fri"/>
    <s v="Aug"/>
    <x v="0"/>
  </r>
  <r>
    <s v="2019-08-09"/>
    <s v="other"/>
    <s v="hamster"/>
    <n v="58"/>
    <n v="85.1"/>
    <s v="Fri"/>
    <s v="Aug"/>
    <x v="0"/>
  </r>
  <r>
    <s v="2019-08-09"/>
    <s v="checkup"/>
    <s v="hamster"/>
    <n v="36.299999999999997"/>
    <n v="55.2"/>
    <s v="Fri"/>
    <s v="Aug"/>
    <x v="0"/>
  </r>
  <r>
    <s v="2019-08-09"/>
    <s v="checkup"/>
    <s v="bird"/>
    <n v="28.8"/>
    <n v="35.6"/>
    <s v="Fri"/>
    <s v="Aug"/>
    <x v="0"/>
  </r>
  <r>
    <s v="2019-08-09"/>
    <s v="checkup"/>
    <s v="hamster"/>
    <n v="42.9"/>
    <n v="60.9"/>
    <s v="Fri"/>
    <s v="Aug"/>
    <x v="0"/>
  </r>
  <r>
    <s v="2019-08-09"/>
    <s v="checkup"/>
    <s v="dog"/>
    <n v="28.6"/>
    <n v="45.8"/>
    <s v="Fri"/>
    <s v="Aug"/>
    <x v="0"/>
  </r>
  <r>
    <s v="2019-08-09"/>
    <s v="checkup"/>
    <s v="cat"/>
    <n v="40.200000000000003"/>
    <n v="50.3"/>
    <s v="Fri"/>
    <s v="Aug"/>
    <x v="0"/>
  </r>
  <r>
    <s v="2019-08-09"/>
    <s v="checkup"/>
    <s v="cat"/>
    <n v="36.1"/>
    <n v="50"/>
    <s v="Fri"/>
    <s v="Aug"/>
    <x v="0"/>
  </r>
  <r>
    <s v="2019-08-09"/>
    <s v="checkup"/>
    <s v="dog"/>
    <n v="38.299999999999997"/>
    <n v="50.3"/>
    <s v="Fri"/>
    <s v="Aug"/>
    <x v="0"/>
  </r>
  <r>
    <s v="2019-08-09"/>
    <s v="vac"/>
    <s v="cat"/>
    <n v="84"/>
    <n v="95.1"/>
    <s v="Fri"/>
    <s v="Aug"/>
    <x v="0"/>
  </r>
  <r>
    <s v="2019-08-09"/>
    <s v="other"/>
    <s v="dog"/>
    <n v="92.3"/>
    <n v="110.2"/>
    <s v="Fri"/>
    <s v="Aug"/>
    <x v="0"/>
  </r>
  <r>
    <s v="2019-08-09"/>
    <s v="other"/>
    <s v="dog"/>
    <n v="202.8"/>
    <n v="225.6"/>
    <s v="Fri"/>
    <s v="Aug"/>
    <x v="0"/>
  </r>
  <r>
    <s v="2019-08-09"/>
    <s v="vac"/>
    <s v="bird"/>
    <n v="40.9"/>
    <n v="45.9"/>
    <s v="Fri"/>
    <s v="Aug"/>
    <x v="0"/>
  </r>
  <r>
    <s v="2019-08-12"/>
    <s v="other"/>
    <s v="dog"/>
    <n v="110.6"/>
    <n v="125.8"/>
    <s v="Mon"/>
    <s v="Aug"/>
    <x v="0"/>
  </r>
  <r>
    <s v="2019-08-12"/>
    <s v="checkup"/>
    <s v="bird"/>
    <n v="24.2"/>
    <n v="35.299999999999997"/>
    <s v="Mon"/>
    <s v="Aug"/>
    <x v="0"/>
  </r>
  <r>
    <s v="2019-08-12"/>
    <s v="vac"/>
    <s v="dog"/>
    <n v="90.1"/>
    <n v="105"/>
    <s v="Mon"/>
    <s v="Aug"/>
    <x v="0"/>
  </r>
  <r>
    <s v="2019-08-12"/>
    <s v="other"/>
    <s v="bird"/>
    <n v="58.3"/>
    <n v="70.3"/>
    <s v="Mon"/>
    <s v="Aug"/>
    <x v="0"/>
  </r>
  <r>
    <s v="2019-08-12"/>
    <s v="vac"/>
    <s v="cat"/>
    <n v="94"/>
    <n v="115.1"/>
    <s v="Mon"/>
    <s v="Aug"/>
    <x v="0"/>
  </r>
  <r>
    <s v="2019-08-12"/>
    <s v="other"/>
    <s v="dog"/>
    <n v="82.3"/>
    <n v="100.2"/>
    <s v="Mon"/>
    <s v="Aug"/>
    <x v="0"/>
  </r>
  <r>
    <s v="2019-08-12"/>
    <s v="emergency"/>
    <s v="dog"/>
    <n v="278.8"/>
    <n v="635.6"/>
    <s v="Mon"/>
    <s v="Aug"/>
    <x v="0"/>
  </r>
  <r>
    <s v="2019-08-12"/>
    <s v="checkup"/>
    <s v="dog"/>
    <n v="30.9"/>
    <n v="40.9"/>
    <s v="Mon"/>
    <s v="Aug"/>
    <x v="0"/>
  </r>
  <r>
    <s v="2019-08-12"/>
    <s v="emergency"/>
    <s v="dog"/>
    <n v="148.6"/>
    <n v="785.8"/>
    <s v="Mon"/>
    <s v="Aug"/>
    <x v="0"/>
  </r>
  <r>
    <s v="2019-08-12"/>
    <s v="checkup"/>
    <s v="cat"/>
    <n v="32.200000000000003"/>
    <n v="40.299999999999997"/>
    <s v="Mon"/>
    <s v="Aug"/>
    <x v="0"/>
  </r>
  <r>
    <s v="2019-08-12"/>
    <s v="checkup"/>
    <s v="cat"/>
    <n v="24.1"/>
    <n v="40"/>
    <s v="Mon"/>
    <s v="Aug"/>
    <x v="0"/>
  </r>
  <r>
    <s v="2019-08-12"/>
    <s v="emergency"/>
    <s v="cat"/>
    <n v="178.3"/>
    <n v="650.29999999999995"/>
    <s v="Mon"/>
    <s v="Aug"/>
    <x v="0"/>
  </r>
  <r>
    <s v="2019-08-12"/>
    <s v="other"/>
    <s v="bird"/>
    <n v="96"/>
    <n v="100.1"/>
    <s v="Mon"/>
    <s v="Aug"/>
    <x v="0"/>
  </r>
  <r>
    <s v="2019-08-12"/>
    <s v="emergency"/>
    <s v="dog"/>
    <n v="206.3"/>
    <n v="360.2"/>
    <s v="Mon"/>
    <s v="Aug"/>
    <x v="0"/>
  </r>
  <r>
    <s v="2019-08-13"/>
    <s v="checkup"/>
    <s v="cat"/>
    <n v="16.8"/>
    <n v="50.6"/>
    <s v="Tue"/>
    <s v="Aug"/>
    <x v="1"/>
  </r>
  <r>
    <s v="2019-08-13"/>
    <s v="emergency"/>
    <s v="bird"/>
    <n v="104.9"/>
    <n v="245.9"/>
    <s v="Tue"/>
    <s v="Aug"/>
    <x v="1"/>
  </r>
  <r>
    <s v="2019-08-13"/>
    <s v="vac"/>
    <s v="cat"/>
    <n v="98.6"/>
    <n v="140.80000000000001"/>
    <s v="Tue"/>
    <s v="Aug"/>
    <x v="1"/>
  </r>
  <r>
    <s v="2019-08-13"/>
    <s v="checkup"/>
    <s v="dog"/>
    <n v="12.2"/>
    <n v="40.299999999999997"/>
    <s v="Tue"/>
    <s v="Aug"/>
    <x v="1"/>
  </r>
  <r>
    <s v="2019-08-13"/>
    <s v="checkup"/>
    <s v="cat"/>
    <n v="14.1"/>
    <n v="50"/>
    <s v="Tue"/>
    <s v="Aug"/>
    <x v="1"/>
  </r>
  <r>
    <s v="2019-08-13"/>
    <s v="checkup"/>
    <s v="bird"/>
    <n v="10.3"/>
    <n v="40.299999999999997"/>
    <s v="Tue"/>
    <s v="Aug"/>
    <x v="1"/>
  </r>
  <r>
    <s v="2019-08-13"/>
    <s v="vac"/>
    <s v="cat"/>
    <n v="76"/>
    <n v="115.1"/>
    <s v="Tue"/>
    <s v="Aug"/>
    <x v="1"/>
  </r>
  <r>
    <s v="2019-08-13"/>
    <s v="checkup"/>
    <s v="hamster"/>
    <n v="14.3"/>
    <n v="40.200000000000003"/>
    <s v="Tue"/>
    <s v="Aug"/>
    <x v="1"/>
  </r>
  <r>
    <s v="2019-08-13"/>
    <s v="emergency"/>
    <s v="hamster"/>
    <n v="258.8"/>
    <n v="585.6"/>
    <s v="Tue"/>
    <s v="Aug"/>
    <x v="1"/>
  </r>
  <r>
    <s v="2019-08-13"/>
    <s v="other"/>
    <s v="cat"/>
    <n v="190.9"/>
    <n v="250.9"/>
    <s v="Tue"/>
    <s v="Aug"/>
    <x v="1"/>
  </r>
  <r>
    <s v="2019-08-13"/>
    <s v="vac"/>
    <s v="bird"/>
    <n v="16.600000000000001"/>
    <n v="45.8"/>
    <s v="Tue"/>
    <s v="Aug"/>
    <x v="1"/>
  </r>
  <r>
    <s v="2019-08-13"/>
    <s v="vac"/>
    <s v="rabbit"/>
    <n v="32.200000000000003"/>
    <n v="65.3"/>
    <s v="Tue"/>
    <s v="Aug"/>
    <x v="1"/>
  </r>
  <r>
    <s v="2019-08-13"/>
    <s v="checkup"/>
    <s v="hamster"/>
    <n v="14.1"/>
    <n v="45"/>
    <s v="Tue"/>
    <s v="Aug"/>
    <x v="1"/>
  </r>
  <r>
    <s v="2019-08-13"/>
    <s v="vac"/>
    <s v="dog"/>
    <n v="80.3"/>
    <n v="115.3"/>
    <s v="Tue"/>
    <s v="Aug"/>
    <x v="1"/>
  </r>
  <r>
    <s v="2019-08-14"/>
    <s v="emergency"/>
    <s v="cat"/>
    <n v="670"/>
    <n v="1210.0999999999999"/>
    <s v="Wed"/>
    <s v="Aug"/>
    <x v="0"/>
  </r>
  <r>
    <s v="2019-08-14"/>
    <s v="checkup"/>
    <s v="dog"/>
    <n v="32.299999999999997"/>
    <n v="45.2"/>
    <s v="Wed"/>
    <s v="Aug"/>
    <x v="0"/>
  </r>
  <r>
    <s v="2019-08-14"/>
    <s v="other"/>
    <s v="cat"/>
    <n v="178.8"/>
    <n v="205.6"/>
    <s v="Wed"/>
    <s v="Aug"/>
    <x v="0"/>
  </r>
  <r>
    <s v="2019-08-14"/>
    <s v="other"/>
    <s v="hamster"/>
    <n v="132.9"/>
    <n v="160.9"/>
    <s v="Wed"/>
    <s v="Aug"/>
    <x v="0"/>
  </r>
  <r>
    <s v="2019-08-14"/>
    <s v="other"/>
    <s v="cat"/>
    <n v="98.6"/>
    <n v="125.8"/>
    <s v="Wed"/>
    <s v="Aug"/>
    <x v="0"/>
  </r>
  <r>
    <s v="2019-08-14"/>
    <s v="emergency"/>
    <s v="dog"/>
    <n v="152.19999999999999"/>
    <n v="845.3"/>
    <s v="Wed"/>
    <s v="Aug"/>
    <x v="0"/>
  </r>
  <r>
    <s v="2019-08-14"/>
    <s v="checkup"/>
    <s v="dog"/>
    <n v="26.1"/>
    <n v="40"/>
    <s v="Wed"/>
    <s v="Aug"/>
    <x v="0"/>
  </r>
  <r>
    <s v="2019-08-14"/>
    <s v="checkup"/>
    <s v="cat"/>
    <n v="22.3"/>
    <n v="40.299999999999997"/>
    <s v="Wed"/>
    <s v="Aug"/>
    <x v="0"/>
  </r>
  <r>
    <s v="2019-08-14"/>
    <s v="other"/>
    <s v="cat"/>
    <n v="114"/>
    <n v="140.1"/>
    <s v="Wed"/>
    <s v="Aug"/>
    <x v="0"/>
  </r>
  <r>
    <s v="2019-08-14"/>
    <s v="checkup"/>
    <s v="dog"/>
    <n v="34.299999999999997"/>
    <n v="45.2"/>
    <s v="Wed"/>
    <s v="Aug"/>
    <x v="0"/>
  </r>
  <r>
    <s v="2019-08-14"/>
    <s v="other"/>
    <s v="cat"/>
    <n v="130.80000000000001"/>
    <n v="155.6"/>
    <s v="Wed"/>
    <s v="Aug"/>
    <x v="0"/>
  </r>
  <r>
    <s v="2019-08-14"/>
    <s v="vac"/>
    <s v="dog"/>
    <n v="122.9"/>
    <n v="140.9"/>
    <s v="Wed"/>
    <s v="Aug"/>
    <x v="0"/>
  </r>
  <r>
    <s v="2019-08-14"/>
    <s v="checkup"/>
    <s v="dog"/>
    <n v="28.6"/>
    <n v="40.799999999999997"/>
    <s v="Wed"/>
    <s v="Aug"/>
    <x v="0"/>
  </r>
  <r>
    <s v="2019-08-14"/>
    <s v="checkup"/>
    <s v="cat"/>
    <n v="36.200000000000003"/>
    <n v="50.3"/>
    <s v="Wed"/>
    <s v="Aug"/>
    <x v="0"/>
  </r>
  <r>
    <s v="2019-08-14"/>
    <s v="checkup"/>
    <s v="cat"/>
    <n v="42.1"/>
    <n v="55"/>
    <s v="Wed"/>
    <s v="Aug"/>
    <x v="0"/>
  </r>
  <r>
    <s v="2019-08-14"/>
    <s v="other"/>
    <s v="cat"/>
    <n v="100.3"/>
    <n v="115.3"/>
    <s v="Wed"/>
    <s v="Aug"/>
    <x v="0"/>
  </r>
  <r>
    <s v="2019-08-14"/>
    <s v="emergency"/>
    <s v="cat"/>
    <n v="180"/>
    <n v="390.1"/>
    <s v="Wed"/>
    <s v="Aug"/>
    <x v="0"/>
  </r>
  <r>
    <s v="2019-08-15"/>
    <s v="checkup"/>
    <s v="hamster"/>
    <n v="12.3"/>
    <n v="40.200000000000003"/>
    <s v="Thu"/>
    <s v="Aug"/>
    <x v="1"/>
  </r>
  <r>
    <s v="2019-08-15"/>
    <s v="checkup"/>
    <s v="dog"/>
    <n v="12.8"/>
    <n v="40.6"/>
    <s v="Thu"/>
    <s v="Aug"/>
    <x v="1"/>
  </r>
  <r>
    <s v="2019-08-15"/>
    <s v="checkup"/>
    <s v="dog"/>
    <n v="20.9"/>
    <n v="50.9"/>
    <s v="Thu"/>
    <s v="Aug"/>
    <x v="1"/>
  </r>
  <r>
    <s v="2019-08-15"/>
    <s v="vac"/>
    <s v="dog"/>
    <n v="86.6"/>
    <n v="120.8"/>
    <s v="Thu"/>
    <s v="Aug"/>
    <x v="1"/>
  </r>
  <r>
    <s v="2019-08-15"/>
    <s v="other"/>
    <s v="cat"/>
    <n v="240.2"/>
    <n v="305.3"/>
    <s v="Thu"/>
    <s v="Aug"/>
    <x v="1"/>
  </r>
  <r>
    <s v="2019-08-15"/>
    <s v="emergency"/>
    <s v="cat"/>
    <n v="482.1"/>
    <n v="1320"/>
    <s v="Thu"/>
    <s v="Aug"/>
    <x v="1"/>
  </r>
  <r>
    <s v="2019-08-15"/>
    <s v="checkup"/>
    <s v="dog"/>
    <n v="12.3"/>
    <n v="40.299999999999997"/>
    <s v="Thu"/>
    <s v="Aug"/>
    <x v="1"/>
  </r>
  <r>
    <s v="2019-08-15"/>
    <s v="checkup"/>
    <s v="cat"/>
    <n v="26"/>
    <n v="60.1"/>
    <s v="Thu"/>
    <s v="Aug"/>
    <x v="1"/>
  </r>
  <r>
    <s v="2019-08-15"/>
    <s v="checkup"/>
    <s v="dog"/>
    <n v="20.3"/>
    <n v="50.2"/>
    <s v="Thu"/>
    <s v="Aug"/>
    <x v="1"/>
  </r>
  <r>
    <s v="2019-08-15"/>
    <s v="checkup"/>
    <s v="cat"/>
    <n v="22.8"/>
    <n v="55.6"/>
    <s v="Thu"/>
    <s v="Aug"/>
    <x v="1"/>
  </r>
  <r>
    <s v="2019-08-15"/>
    <s v="other"/>
    <s v="dog"/>
    <n v="90.9"/>
    <n v="135.9"/>
    <s v="Thu"/>
    <s v="Aug"/>
    <x v="1"/>
  </r>
  <r>
    <s v="2019-08-15"/>
    <s v="vac"/>
    <s v="dog"/>
    <n v="96.6"/>
    <n v="130.80000000000001"/>
    <s v="Thu"/>
    <s v="Aug"/>
    <x v="1"/>
  </r>
  <r>
    <s v="2019-08-15"/>
    <s v="vac"/>
    <s v="dog"/>
    <n v="78.2"/>
    <n v="115.3"/>
    <s v="Thu"/>
    <s v="Aug"/>
    <x v="1"/>
  </r>
  <r>
    <s v="2019-08-15"/>
    <s v="checkup"/>
    <s v="dog"/>
    <n v="20.100000000000001"/>
    <n v="50"/>
    <s v="Thu"/>
    <s v="Aug"/>
    <x v="1"/>
  </r>
  <r>
    <s v="2019-08-16"/>
    <s v="checkup"/>
    <s v="dog"/>
    <n v="32.299999999999997"/>
    <n v="45.3"/>
    <s v="Fri"/>
    <s v="Aug"/>
    <x v="0"/>
  </r>
  <r>
    <s v="2019-08-16"/>
    <s v="vac"/>
    <s v="cat"/>
    <n v="90"/>
    <n v="110.1"/>
    <s v="Fri"/>
    <s v="Aug"/>
    <x v="0"/>
  </r>
  <r>
    <s v="2019-08-16"/>
    <s v="checkup"/>
    <s v="cat"/>
    <n v="32.299999999999997"/>
    <n v="45.2"/>
    <s v="Fri"/>
    <s v="Aug"/>
    <x v="0"/>
  </r>
  <r>
    <s v="2019-08-16"/>
    <s v="vac"/>
    <s v="cat"/>
    <n v="76.8"/>
    <n v="100.6"/>
    <s v="Fri"/>
    <s v="Aug"/>
    <x v="0"/>
  </r>
  <r>
    <s v="2019-08-16"/>
    <s v="other"/>
    <s v="hamster"/>
    <n v="224.9"/>
    <n v="260.89999999999998"/>
    <s v="Fri"/>
    <s v="Aug"/>
    <x v="0"/>
  </r>
  <r>
    <s v="2019-08-16"/>
    <s v="checkup"/>
    <s v="cat"/>
    <n v="38.6"/>
    <n v="50.8"/>
    <s v="Fri"/>
    <s v="Aug"/>
    <x v="0"/>
  </r>
  <r>
    <s v="2019-08-16"/>
    <s v="other"/>
    <s v="dog"/>
    <n v="200.2"/>
    <n v="235.3"/>
    <s v="Fri"/>
    <s v="Aug"/>
    <x v="0"/>
  </r>
  <r>
    <s v="2019-08-16"/>
    <s v="other"/>
    <s v="hamster"/>
    <n v="172.1"/>
    <n v="205"/>
    <s v="Fri"/>
    <s v="Aug"/>
    <x v="0"/>
  </r>
  <r>
    <s v="2019-08-16"/>
    <s v="checkup"/>
    <s v="dog"/>
    <n v="28.3"/>
    <n v="40.299999999999997"/>
    <s v="Fri"/>
    <s v="Aug"/>
    <x v="0"/>
  </r>
  <r>
    <s v="2019-08-16"/>
    <s v="other"/>
    <s v="dog"/>
    <n v="198"/>
    <n v="225.1"/>
    <s v="Fri"/>
    <s v="Aug"/>
    <x v="0"/>
  </r>
  <r>
    <s v="2019-08-16"/>
    <s v="other"/>
    <s v="cat"/>
    <n v="62.3"/>
    <n v="80.2"/>
    <s v="Fri"/>
    <s v="Aug"/>
    <x v="0"/>
  </r>
  <r>
    <s v="2019-08-16"/>
    <s v="other"/>
    <s v="rabbit"/>
    <n v="150.80000000000001"/>
    <n v="200.6"/>
    <s v="Fri"/>
    <s v="Aug"/>
    <x v="0"/>
  </r>
  <r>
    <s v="2019-08-16"/>
    <s v="vac"/>
    <s v="bird"/>
    <n v="40.9"/>
    <n v="50.9"/>
    <s v="Fri"/>
    <s v="Aug"/>
    <x v="0"/>
  </r>
  <r>
    <s v="2019-08-16"/>
    <s v="other"/>
    <s v="dog"/>
    <n v="180.6"/>
    <n v="205.8"/>
    <s v="Fri"/>
    <s v="Aug"/>
    <x v="0"/>
  </r>
  <r>
    <s v="2019-08-16"/>
    <s v="other"/>
    <s v="rabbit"/>
    <n v="84.2"/>
    <n v="110.3"/>
    <s v="Fri"/>
    <s v="Aug"/>
    <x v="0"/>
  </r>
  <r>
    <s v="2019-08-19"/>
    <s v="checkup"/>
    <s v="bird"/>
    <n v="30.1"/>
    <n v="35"/>
    <s v="Mon"/>
    <s v="Aug"/>
    <x v="0"/>
  </r>
  <r>
    <s v="2019-08-19"/>
    <s v="checkup"/>
    <s v="cat"/>
    <n v="36.299999999999997"/>
    <n v="55.3"/>
    <s v="Mon"/>
    <s v="Aug"/>
    <x v="0"/>
  </r>
  <r>
    <s v="2019-08-19"/>
    <s v="vac"/>
    <s v="dog"/>
    <n v="112"/>
    <n v="135.1"/>
    <s v="Mon"/>
    <s v="Aug"/>
    <x v="0"/>
  </r>
  <r>
    <s v="2019-08-19"/>
    <s v="other"/>
    <s v="cat"/>
    <n v="84.3"/>
    <n v="100.2"/>
    <s v="Mon"/>
    <s v="Aug"/>
    <x v="0"/>
  </r>
  <r>
    <s v="2019-08-19"/>
    <s v="checkup"/>
    <s v="bird"/>
    <n v="22.8"/>
    <n v="35.6"/>
    <s v="Mon"/>
    <s v="Aug"/>
    <x v="0"/>
  </r>
  <r>
    <s v="2019-08-19"/>
    <s v="vac"/>
    <s v="cat"/>
    <n v="74.900000000000006"/>
    <n v="95.9"/>
    <s v="Mon"/>
    <s v="Aug"/>
    <x v="0"/>
  </r>
  <r>
    <s v="2019-08-19"/>
    <s v="emergency"/>
    <s v="dog"/>
    <n v="108.6"/>
    <n v="685.8"/>
    <s v="Mon"/>
    <s v="Aug"/>
    <x v="0"/>
  </r>
  <r>
    <s v="2019-08-19"/>
    <s v="checkup"/>
    <s v="bird"/>
    <n v="28.2"/>
    <n v="35.299999999999997"/>
    <s v="Mon"/>
    <s v="Aug"/>
    <x v="0"/>
  </r>
  <r>
    <s v="2019-08-19"/>
    <s v="checkup"/>
    <s v="hamster"/>
    <n v="44.1"/>
    <n v="60"/>
    <s v="Mon"/>
    <s v="Aug"/>
    <x v="0"/>
  </r>
  <r>
    <s v="2019-08-19"/>
    <s v="other"/>
    <s v="rabbit"/>
    <n v="104.3"/>
    <n v="145.30000000000001"/>
    <s v="Mon"/>
    <s v="Aug"/>
    <x v="0"/>
  </r>
  <r>
    <s v="2019-08-19"/>
    <s v="emergency"/>
    <s v="bird"/>
    <n v="140"/>
    <n v="280.10000000000002"/>
    <s v="Mon"/>
    <s v="Aug"/>
    <x v="0"/>
  </r>
  <r>
    <s v="2019-08-19"/>
    <s v="checkup"/>
    <s v="dog"/>
    <n v="30.3"/>
    <n v="50.2"/>
    <s v="Mon"/>
    <s v="Aug"/>
    <x v="0"/>
  </r>
  <r>
    <s v="2019-08-19"/>
    <s v="other"/>
    <s v="dog"/>
    <n v="196.8"/>
    <n v="230.6"/>
    <s v="Mon"/>
    <s v="Aug"/>
    <x v="0"/>
  </r>
  <r>
    <s v="2019-08-19"/>
    <s v="checkup"/>
    <s v="dog"/>
    <n v="34.9"/>
    <n v="45.9"/>
    <s v="Mon"/>
    <s v="Aug"/>
    <x v="0"/>
  </r>
  <r>
    <s v="2019-08-19"/>
    <s v="emergency"/>
    <s v="rabbit"/>
    <n v="138.6"/>
    <n v="360.8"/>
    <s v="Mon"/>
    <s v="Aug"/>
    <x v="0"/>
  </r>
  <r>
    <s v="2019-08-19"/>
    <s v="vac"/>
    <s v="dog"/>
    <n v="112.2"/>
    <n v="135.30000000000001"/>
    <s v="Mon"/>
    <s v="Aug"/>
    <x v="0"/>
  </r>
  <r>
    <s v="2019-08-20"/>
    <s v="checkup"/>
    <s v="dog"/>
    <n v="20.100000000000001"/>
    <n v="50"/>
    <s v="Tue"/>
    <s v="Aug"/>
    <x v="1"/>
  </r>
  <r>
    <s v="2019-08-20"/>
    <s v="emergency"/>
    <s v="cat"/>
    <n v="668.3"/>
    <n v="1205.3"/>
    <s v="Tue"/>
    <s v="Aug"/>
    <x v="1"/>
  </r>
  <r>
    <s v="2019-08-20"/>
    <s v="other"/>
    <s v="bird"/>
    <n v="64"/>
    <n v="105.1"/>
    <s v="Tue"/>
    <s v="Aug"/>
    <x v="1"/>
  </r>
  <r>
    <s v="2019-08-20"/>
    <s v="other"/>
    <s v="hamster"/>
    <n v="58.3"/>
    <n v="100.2"/>
    <s v="Tue"/>
    <s v="Aug"/>
    <x v="1"/>
  </r>
  <r>
    <s v="2019-08-20"/>
    <s v="checkup"/>
    <s v="cat"/>
    <n v="18.8"/>
    <n v="55.6"/>
    <s v="Tue"/>
    <s v="Aug"/>
    <x v="1"/>
  </r>
  <r>
    <s v="2019-08-20"/>
    <s v="checkup"/>
    <s v="dog"/>
    <n v="18.899999999999999"/>
    <n v="45.9"/>
    <s v="Tue"/>
    <s v="Aug"/>
    <x v="1"/>
  </r>
  <r>
    <s v="2019-08-20"/>
    <s v="emergency"/>
    <s v="dog"/>
    <n v="194.6"/>
    <n v="760.8"/>
    <s v="Tue"/>
    <s v="Aug"/>
    <x v="1"/>
  </r>
  <r>
    <s v="2019-08-20"/>
    <s v="emergency"/>
    <s v="dog"/>
    <n v="462.2"/>
    <n v="900.3"/>
    <s v="Tue"/>
    <s v="Aug"/>
    <x v="1"/>
  </r>
  <r>
    <s v="2019-08-20"/>
    <s v="checkup"/>
    <s v="cat"/>
    <n v="20.100000000000001"/>
    <n v="55"/>
    <s v="Tue"/>
    <s v="Aug"/>
    <x v="1"/>
  </r>
  <r>
    <s v="2019-08-20"/>
    <s v="checkup"/>
    <s v="dog"/>
    <n v="20.3"/>
    <n v="50.3"/>
    <s v="Tue"/>
    <s v="Aug"/>
    <x v="1"/>
  </r>
  <r>
    <s v="2019-08-20"/>
    <s v="checkup"/>
    <s v="rabbit"/>
    <n v="12"/>
    <n v="40.1"/>
    <s v="Tue"/>
    <s v="Aug"/>
    <x v="1"/>
  </r>
  <r>
    <s v="2019-08-20"/>
    <s v="emergency"/>
    <s v="dog"/>
    <n v="104.3"/>
    <n v="575.20000000000005"/>
    <s v="Tue"/>
    <s v="Aug"/>
    <x v="1"/>
  </r>
  <r>
    <s v="2019-08-20"/>
    <s v="checkup"/>
    <s v="rabbit"/>
    <n v="10.8"/>
    <n v="40.6"/>
    <s v="Tue"/>
    <s v="Aug"/>
    <x v="1"/>
  </r>
  <r>
    <s v="2019-08-20"/>
    <s v="checkup"/>
    <s v="dog"/>
    <n v="22.9"/>
    <n v="50.9"/>
    <s v="Tue"/>
    <s v="Aug"/>
    <x v="1"/>
  </r>
  <r>
    <s v="2019-08-20"/>
    <s v="vac"/>
    <s v="dog"/>
    <n v="82.6"/>
    <n v="115.8"/>
    <s v="Tue"/>
    <s v="Aug"/>
    <x v="1"/>
  </r>
  <r>
    <s v="2019-08-20"/>
    <s v="other"/>
    <s v="cat"/>
    <n v="62.2"/>
    <n v="110.3"/>
    <s v="Tue"/>
    <s v="Aug"/>
    <x v="1"/>
  </r>
  <r>
    <s v="2019-08-20"/>
    <s v="other"/>
    <s v="bird"/>
    <n v="38.1"/>
    <n v="80"/>
    <s v="Tue"/>
    <s v="Aug"/>
    <x v="1"/>
  </r>
  <r>
    <s v="2019-08-21"/>
    <s v="checkup"/>
    <s v="cat"/>
    <n v="40.299999999999997"/>
    <n v="55.3"/>
    <s v="Wed"/>
    <s v="Aug"/>
    <x v="0"/>
  </r>
  <r>
    <s v="2019-08-21"/>
    <s v="emergency"/>
    <s v="dog"/>
    <n v="180"/>
    <n v="700.1"/>
    <s v="Wed"/>
    <s v="Aug"/>
    <x v="0"/>
  </r>
  <r>
    <s v="2019-08-21"/>
    <s v="other"/>
    <s v="cat"/>
    <n v="166.3"/>
    <n v="195.2"/>
    <s v="Wed"/>
    <s v="Aug"/>
    <x v="0"/>
  </r>
  <r>
    <s v="2019-08-21"/>
    <s v="checkup"/>
    <s v="dog"/>
    <n v="26.8"/>
    <n v="45.6"/>
    <s v="Wed"/>
    <s v="Aug"/>
    <x v="0"/>
  </r>
  <r>
    <s v="2019-08-21"/>
    <s v="checkup"/>
    <s v="dog"/>
    <n v="36.9"/>
    <n v="55.9"/>
    <s v="Wed"/>
    <s v="Aug"/>
    <x v="0"/>
  </r>
  <r>
    <s v="2019-08-21"/>
    <s v="other"/>
    <s v="dog"/>
    <n v="80.599999999999994"/>
    <n v="100.8"/>
    <s v="Wed"/>
    <s v="Aug"/>
    <x v="0"/>
  </r>
  <r>
    <s v="2019-08-21"/>
    <s v="checkup"/>
    <s v="bird"/>
    <n v="24.2"/>
    <n v="35.299999999999997"/>
    <s v="Wed"/>
    <s v="Aug"/>
    <x v="0"/>
  </r>
  <r>
    <s v="2019-08-21"/>
    <s v="other"/>
    <s v="dog"/>
    <n v="100.1"/>
    <n v="120"/>
    <s v="Wed"/>
    <s v="Aug"/>
    <x v="0"/>
  </r>
  <r>
    <s v="2019-08-21"/>
    <s v="emergency"/>
    <s v="cat"/>
    <n v="156.30000000000001"/>
    <n v="530.29999999999995"/>
    <s v="Wed"/>
    <s v="Aug"/>
    <x v="0"/>
  </r>
  <r>
    <s v="2019-08-21"/>
    <s v="other"/>
    <s v="cat"/>
    <n v="196"/>
    <n v="225.1"/>
    <s v="Wed"/>
    <s v="Aug"/>
    <x v="0"/>
  </r>
  <r>
    <s v="2019-08-21"/>
    <s v="checkup"/>
    <s v="bird"/>
    <n v="30.3"/>
    <n v="35.200000000000003"/>
    <s v="Wed"/>
    <s v="Aug"/>
    <x v="0"/>
  </r>
  <r>
    <s v="2019-08-21"/>
    <s v="vac"/>
    <s v="cat"/>
    <n v="88.8"/>
    <n v="105.6"/>
    <s v="Wed"/>
    <s v="Aug"/>
    <x v="0"/>
  </r>
  <r>
    <s v="2019-08-21"/>
    <s v="vac"/>
    <s v="cat"/>
    <n v="98.9"/>
    <n v="120.9"/>
    <s v="Wed"/>
    <s v="Aug"/>
    <x v="0"/>
  </r>
  <r>
    <s v="2019-08-21"/>
    <s v="other"/>
    <s v="cat"/>
    <n v="70.599999999999994"/>
    <n v="90.8"/>
    <s v="Wed"/>
    <s v="Aug"/>
    <x v="0"/>
  </r>
  <r>
    <s v="2019-08-21"/>
    <s v="checkup"/>
    <s v="cat"/>
    <n v="36.200000000000003"/>
    <n v="55.3"/>
    <s v="Wed"/>
    <s v="Aug"/>
    <x v="0"/>
  </r>
  <r>
    <s v="2019-08-22"/>
    <s v="checkup"/>
    <s v="dog"/>
    <n v="14.1"/>
    <n v="45"/>
    <s v="Thu"/>
    <s v="Aug"/>
    <x v="1"/>
  </r>
  <r>
    <s v="2019-08-22"/>
    <s v="other"/>
    <s v="dog"/>
    <n v="36.299999999999997"/>
    <n v="75.3"/>
    <s v="Thu"/>
    <s v="Aug"/>
    <x v="1"/>
  </r>
  <r>
    <s v="2019-08-22"/>
    <s v="checkup"/>
    <s v="cat"/>
    <n v="28"/>
    <n v="65.099999999999994"/>
    <s v="Thu"/>
    <s v="Aug"/>
    <x v="1"/>
  </r>
  <r>
    <s v="2019-08-22"/>
    <s v="vac"/>
    <s v="dog"/>
    <n v="86.3"/>
    <n v="120.2"/>
    <s v="Thu"/>
    <s v="Aug"/>
    <x v="1"/>
  </r>
  <r>
    <s v="2019-08-22"/>
    <s v="other"/>
    <s v="dog"/>
    <n v="124.8"/>
    <n v="175.6"/>
    <s v="Thu"/>
    <s v="Aug"/>
    <x v="1"/>
  </r>
  <r>
    <s v="2019-08-22"/>
    <s v="other"/>
    <s v="rabbit"/>
    <n v="74.900000000000006"/>
    <n v="120.9"/>
    <s v="Thu"/>
    <s v="Aug"/>
    <x v="1"/>
  </r>
  <r>
    <s v="2019-08-22"/>
    <s v="other"/>
    <s v="dog"/>
    <n v="164.6"/>
    <n v="215.8"/>
    <s v="Thu"/>
    <s v="Aug"/>
    <x v="1"/>
  </r>
  <r>
    <s v="2019-08-22"/>
    <s v="checkup"/>
    <s v="dog"/>
    <n v="24.2"/>
    <n v="55.3"/>
    <s v="Thu"/>
    <s v="Aug"/>
    <x v="1"/>
  </r>
  <r>
    <s v="2019-08-22"/>
    <s v="other"/>
    <s v="bird"/>
    <n v="60.1"/>
    <n v="105"/>
    <s v="Thu"/>
    <s v="Aug"/>
    <x v="1"/>
  </r>
  <r>
    <s v="2019-08-22"/>
    <s v="vac"/>
    <s v="dog"/>
    <n v="92.3"/>
    <n v="130.30000000000001"/>
    <s v="Thu"/>
    <s v="Aug"/>
    <x v="1"/>
  </r>
  <r>
    <s v="2019-08-22"/>
    <s v="vac"/>
    <s v="rabbit"/>
    <n v="40"/>
    <n v="70.099999999999994"/>
    <s v="Thu"/>
    <s v="Aug"/>
    <x v="1"/>
  </r>
  <r>
    <s v="2019-08-22"/>
    <s v="other"/>
    <s v="rabbit"/>
    <n v="132.30000000000001"/>
    <n v="185.2"/>
    <s v="Thu"/>
    <s v="Aug"/>
    <x v="1"/>
  </r>
  <r>
    <s v="2019-08-22"/>
    <s v="checkup"/>
    <s v="rabbit"/>
    <n v="12.8"/>
    <n v="40.6"/>
    <s v="Thu"/>
    <s v="Aug"/>
    <x v="1"/>
  </r>
  <r>
    <s v="2019-08-22"/>
    <s v="checkup"/>
    <s v="cat"/>
    <n v="26.9"/>
    <n v="60.9"/>
    <s v="Thu"/>
    <s v="Aug"/>
    <x v="1"/>
  </r>
  <r>
    <s v="2019-08-22"/>
    <s v="checkup"/>
    <s v="cat"/>
    <n v="28.6"/>
    <n v="65.8"/>
    <s v="Thu"/>
    <s v="Aug"/>
    <x v="1"/>
  </r>
  <r>
    <s v="2019-08-22"/>
    <s v="other"/>
    <s v="dog"/>
    <n v="144.19999999999999"/>
    <n v="195.3"/>
    <s v="Thu"/>
    <s v="Aug"/>
    <x v="1"/>
  </r>
  <r>
    <s v="2019-08-22"/>
    <s v="other"/>
    <s v="dog"/>
    <n v="34.1"/>
    <n v="75"/>
    <s v="Thu"/>
    <s v="Aug"/>
    <x v="1"/>
  </r>
  <r>
    <s v="2019-08-23"/>
    <s v="checkup"/>
    <s v="dog"/>
    <n v="28.3"/>
    <n v="45.3"/>
    <s v="Fri"/>
    <s v="Aug"/>
    <x v="0"/>
  </r>
  <r>
    <s v="2019-08-23"/>
    <s v="checkup"/>
    <s v="dog"/>
    <n v="30"/>
    <n v="45.1"/>
    <s v="Fri"/>
    <s v="Aug"/>
    <x v="0"/>
  </r>
  <r>
    <s v="2019-08-23"/>
    <s v="checkup"/>
    <s v="dog"/>
    <n v="32.299999999999997"/>
    <n v="45.2"/>
    <s v="Fri"/>
    <s v="Aug"/>
    <x v="0"/>
  </r>
  <r>
    <s v="2019-08-23"/>
    <s v="checkup"/>
    <s v="dog"/>
    <n v="36.799999999999997"/>
    <n v="55.6"/>
    <s v="Fri"/>
    <s v="Aug"/>
    <x v="0"/>
  </r>
  <r>
    <s v="2019-08-23"/>
    <s v="checkup"/>
    <s v="cat"/>
    <n v="24.9"/>
    <n v="40.9"/>
    <s v="Fri"/>
    <s v="Aug"/>
    <x v="0"/>
  </r>
  <r>
    <s v="2019-08-23"/>
    <s v="emergency"/>
    <s v="cat"/>
    <n v="368.6"/>
    <n v="640.79999999999995"/>
    <s v="Fri"/>
    <s v="Aug"/>
    <x v="0"/>
  </r>
  <r>
    <s v="2019-08-23"/>
    <s v="checkup"/>
    <s v="rabbit"/>
    <n v="30.2"/>
    <n v="50.3"/>
    <s v="Fri"/>
    <s v="Aug"/>
    <x v="0"/>
  </r>
  <r>
    <s v="2019-08-23"/>
    <s v="checkup"/>
    <s v="dog"/>
    <n v="32.1"/>
    <n v="45"/>
    <s v="Fri"/>
    <s v="Aug"/>
    <x v="0"/>
  </r>
  <r>
    <s v="2019-08-23"/>
    <s v="checkup"/>
    <s v="dog"/>
    <n v="32.299999999999997"/>
    <n v="40.299999999999997"/>
    <s v="Fri"/>
    <s v="Aug"/>
    <x v="0"/>
  </r>
  <r>
    <s v="2019-08-23"/>
    <s v="vac"/>
    <s v="dog"/>
    <n v="108"/>
    <n v="130.1"/>
    <s v="Fri"/>
    <s v="Aug"/>
    <x v="0"/>
  </r>
  <r>
    <s v="2019-08-23"/>
    <s v="emergency"/>
    <s v="cat"/>
    <n v="102.3"/>
    <n v="630.20000000000005"/>
    <s v="Fri"/>
    <s v="Aug"/>
    <x v="0"/>
  </r>
  <r>
    <s v="2019-08-23"/>
    <s v="emergency"/>
    <s v="dog"/>
    <n v="196.8"/>
    <n v="405.6"/>
    <s v="Fri"/>
    <s v="Aug"/>
    <x v="0"/>
  </r>
  <r>
    <s v="2019-08-23"/>
    <s v="vac"/>
    <s v="bird"/>
    <n v="44.9"/>
    <n v="50.9"/>
    <s v="Fri"/>
    <s v="Aug"/>
    <x v="0"/>
  </r>
  <r>
    <s v="2019-08-23"/>
    <s v="checkup"/>
    <s v="dog"/>
    <n v="36.6"/>
    <n v="55.8"/>
    <s v="Fri"/>
    <s v="Aug"/>
    <x v="0"/>
  </r>
  <r>
    <s v="2019-08-23"/>
    <s v="checkup"/>
    <s v="cat"/>
    <n v="34.200000000000003"/>
    <n v="50.3"/>
    <s v="Fri"/>
    <s v="Aug"/>
    <x v="0"/>
  </r>
  <r>
    <s v="2019-08-26"/>
    <s v="vac"/>
    <s v="dog"/>
    <n v="108.1"/>
    <n v="130"/>
    <s v="Mon"/>
    <s v="Aug"/>
    <x v="0"/>
  </r>
  <r>
    <s v="2019-08-26"/>
    <s v="other"/>
    <s v="cat"/>
    <n v="200.3"/>
    <n v="230.3"/>
    <s v="Mon"/>
    <s v="Aug"/>
    <x v="0"/>
  </r>
  <r>
    <s v="2019-08-26"/>
    <s v="vac"/>
    <s v="hamster"/>
    <n v="50"/>
    <n v="65.099999999999994"/>
    <s v="Mon"/>
    <s v="Aug"/>
    <x v="0"/>
  </r>
  <r>
    <s v="2019-08-26"/>
    <s v="other"/>
    <s v="dog"/>
    <n v="48.3"/>
    <n v="65.2"/>
    <s v="Mon"/>
    <s v="Aug"/>
    <x v="0"/>
  </r>
  <r>
    <s v="2019-08-26"/>
    <s v="other"/>
    <s v="cat"/>
    <n v="114.8"/>
    <n v="135.6"/>
    <s v="Mon"/>
    <s v="Aug"/>
    <x v="0"/>
  </r>
  <r>
    <s v="2019-08-26"/>
    <s v="vac"/>
    <s v="cat"/>
    <n v="74.900000000000006"/>
    <n v="95.9"/>
    <s v="Mon"/>
    <s v="Aug"/>
    <x v="0"/>
  </r>
  <r>
    <s v="2019-08-26"/>
    <s v="vac"/>
    <s v="cat"/>
    <n v="92.6"/>
    <n v="110.8"/>
    <s v="Mon"/>
    <s v="Aug"/>
    <x v="0"/>
  </r>
  <r>
    <s v="2019-08-26"/>
    <s v="other"/>
    <s v="dog"/>
    <n v="116.2"/>
    <n v="145.30000000000001"/>
    <s v="Mon"/>
    <s v="Aug"/>
    <x v="0"/>
  </r>
  <r>
    <s v="2019-08-26"/>
    <s v="checkup"/>
    <s v="cat"/>
    <n v="26.1"/>
    <n v="40"/>
    <s v="Mon"/>
    <s v="Aug"/>
    <x v="0"/>
  </r>
  <r>
    <s v="2019-08-26"/>
    <s v="checkup"/>
    <s v="dog"/>
    <n v="28.3"/>
    <n v="40.299999999999997"/>
    <s v="Mon"/>
    <s v="Aug"/>
    <x v="0"/>
  </r>
  <r>
    <s v="2019-08-26"/>
    <s v="checkup"/>
    <s v="dog"/>
    <n v="32"/>
    <n v="50.1"/>
    <s v="Mon"/>
    <s v="Aug"/>
    <x v="0"/>
  </r>
  <r>
    <s v="2019-08-27"/>
    <s v="emergency"/>
    <s v="dog"/>
    <n v="114.3"/>
    <n v="480.2"/>
    <s v="Tue"/>
    <s v="Aug"/>
    <x v="1"/>
  </r>
  <r>
    <s v="2019-08-27"/>
    <s v="other"/>
    <s v="dog"/>
    <n v="130.80000000000001"/>
    <n v="180.6"/>
    <s v="Tue"/>
    <s v="Aug"/>
    <x v="1"/>
  </r>
  <r>
    <s v="2019-08-27"/>
    <s v="vac"/>
    <s v="cat"/>
    <n v="96.9"/>
    <n v="140.9"/>
    <s v="Tue"/>
    <s v="Aug"/>
    <x v="1"/>
  </r>
  <r>
    <s v="2019-08-27"/>
    <s v="checkup"/>
    <s v="cat"/>
    <n v="16.600000000000001"/>
    <n v="50.8"/>
    <s v="Tue"/>
    <s v="Aug"/>
    <x v="1"/>
  </r>
  <r>
    <s v="2019-08-27"/>
    <s v="vac"/>
    <s v="dog"/>
    <n v="94.2"/>
    <n v="130.30000000000001"/>
    <s v="Tue"/>
    <s v="Aug"/>
    <x v="1"/>
  </r>
  <r>
    <s v="2019-08-27"/>
    <s v="checkup"/>
    <s v="cat"/>
    <n v="28.1"/>
    <n v="65"/>
    <s v="Tue"/>
    <s v="Aug"/>
    <x v="1"/>
  </r>
  <r>
    <s v="2019-08-27"/>
    <s v="vac"/>
    <s v="dog"/>
    <n v="78.3"/>
    <n v="115.3"/>
    <s v="Tue"/>
    <s v="Aug"/>
    <x v="1"/>
  </r>
  <r>
    <s v="2019-08-27"/>
    <s v="checkup"/>
    <s v="cat"/>
    <n v="24"/>
    <n v="60.1"/>
    <s v="Tue"/>
    <s v="Aug"/>
    <x v="1"/>
  </r>
  <r>
    <s v="2019-08-27"/>
    <s v="checkup"/>
    <s v="bird"/>
    <n v="10.3"/>
    <n v="40.200000000000003"/>
    <s v="Tue"/>
    <s v="Aug"/>
    <x v="1"/>
  </r>
  <r>
    <s v="2019-08-27"/>
    <s v="other"/>
    <s v="bird"/>
    <n v="46.8"/>
    <n v="90.6"/>
    <s v="Tue"/>
    <s v="Aug"/>
    <x v="1"/>
  </r>
  <r>
    <s v="2019-08-27"/>
    <s v="emergency"/>
    <s v="dog"/>
    <n v="338.9"/>
    <n v="625.9"/>
    <s v="Tue"/>
    <s v="Aug"/>
    <x v="1"/>
  </r>
  <r>
    <s v="2019-08-27"/>
    <s v="checkup"/>
    <s v="dog"/>
    <n v="24.6"/>
    <n v="55.8"/>
    <s v="Tue"/>
    <s v="Aug"/>
    <x v="1"/>
  </r>
  <r>
    <s v="2019-08-27"/>
    <s v="other"/>
    <s v="dog"/>
    <n v="92.2"/>
    <n v="140.30000000000001"/>
    <s v="Tue"/>
    <s v="Aug"/>
    <x v="1"/>
  </r>
  <r>
    <s v="2019-08-27"/>
    <s v="other"/>
    <s v="dog"/>
    <n v="154.1"/>
    <n v="205"/>
    <s v="Tue"/>
    <s v="Aug"/>
    <x v="1"/>
  </r>
  <r>
    <s v="2019-08-27"/>
    <s v="vac"/>
    <s v="dog"/>
    <n v="84.3"/>
    <n v="120.3"/>
    <s v="Tue"/>
    <s v="Aug"/>
    <x v="1"/>
  </r>
  <r>
    <s v="2019-08-28"/>
    <s v="other"/>
    <s v="dog"/>
    <n v="144"/>
    <n v="170.1"/>
    <s v="Wed"/>
    <s v="Aug"/>
    <x v="0"/>
  </r>
  <r>
    <s v="2019-08-28"/>
    <s v="vac"/>
    <s v="cat"/>
    <n v="92.3"/>
    <n v="120.2"/>
    <s v="Wed"/>
    <s v="Aug"/>
    <x v="0"/>
  </r>
  <r>
    <s v="2019-08-28"/>
    <s v="other"/>
    <s v="cat"/>
    <n v="100.8"/>
    <n v="125.6"/>
    <s v="Wed"/>
    <s v="Aug"/>
    <x v="0"/>
  </r>
  <r>
    <s v="2019-08-28"/>
    <s v="vac"/>
    <s v="dog"/>
    <n v="116.9"/>
    <n v="145.9"/>
    <s v="Wed"/>
    <s v="Aug"/>
    <x v="0"/>
  </r>
  <r>
    <s v="2019-08-28"/>
    <s v="other"/>
    <s v="cat"/>
    <n v="144.6"/>
    <n v="180.8"/>
    <s v="Wed"/>
    <s v="Aug"/>
    <x v="0"/>
  </r>
  <r>
    <s v="2019-08-28"/>
    <s v="other"/>
    <s v="rabbit"/>
    <n v="158.19999999999999"/>
    <n v="205.3"/>
    <s v="Wed"/>
    <s v="Aug"/>
    <x v="0"/>
  </r>
  <r>
    <s v="2019-08-28"/>
    <s v="emergency"/>
    <s v="cat"/>
    <n v="126.1"/>
    <n v="670"/>
    <s v="Wed"/>
    <s v="Aug"/>
    <x v="0"/>
  </r>
  <r>
    <s v="2019-08-28"/>
    <s v="vac"/>
    <s v="dog"/>
    <n v="94.3"/>
    <n v="120.3"/>
    <s v="Wed"/>
    <s v="Aug"/>
    <x v="0"/>
  </r>
  <r>
    <s v="2019-08-28"/>
    <s v="other"/>
    <s v="rabbit"/>
    <n v="150"/>
    <n v="200.1"/>
    <s v="Wed"/>
    <s v="Aug"/>
    <x v="0"/>
  </r>
  <r>
    <s v="2019-08-28"/>
    <s v="checkup"/>
    <s v="cat"/>
    <n v="30.3"/>
    <n v="40.200000000000003"/>
    <s v="Wed"/>
    <s v="Aug"/>
    <x v="0"/>
  </r>
  <r>
    <s v="2019-08-28"/>
    <s v="checkup"/>
    <s v="cat"/>
    <n v="30.8"/>
    <n v="45.6"/>
    <s v="Wed"/>
    <s v="Aug"/>
    <x v="0"/>
  </r>
  <r>
    <s v="2019-08-28"/>
    <s v="other"/>
    <s v="cat"/>
    <n v="178.9"/>
    <n v="210.9"/>
    <s v="Wed"/>
    <s v="Aug"/>
    <x v="0"/>
  </r>
  <r>
    <s v="2019-08-28"/>
    <s v="checkup"/>
    <s v="dog"/>
    <n v="42.6"/>
    <n v="55.8"/>
    <s v="Wed"/>
    <s v="Aug"/>
    <x v="0"/>
  </r>
  <r>
    <s v="2019-08-28"/>
    <s v="other"/>
    <s v="dog"/>
    <n v="148.19999999999999"/>
    <n v="175.3"/>
    <s v="Wed"/>
    <s v="Aug"/>
    <x v="0"/>
  </r>
  <r>
    <s v="2019-08-28"/>
    <s v="vac"/>
    <s v="hamster"/>
    <n v="46.1"/>
    <n v="60"/>
    <s v="Wed"/>
    <s v="Aug"/>
    <x v="0"/>
  </r>
  <r>
    <s v="2019-08-29"/>
    <s v="checkup"/>
    <s v="dog"/>
    <n v="20.3"/>
    <n v="50.3"/>
    <s v="Thu"/>
    <s v="Aug"/>
    <x v="1"/>
  </r>
  <r>
    <s v="2019-08-29"/>
    <s v="checkup"/>
    <s v="dog"/>
    <n v="12"/>
    <n v="40.1"/>
    <s v="Thu"/>
    <s v="Aug"/>
    <x v="1"/>
  </r>
  <r>
    <s v="2019-08-29"/>
    <s v="emergency"/>
    <s v="dog"/>
    <n v="266.3"/>
    <n v="505.2"/>
    <s v="Thu"/>
    <s v="Aug"/>
    <x v="1"/>
  </r>
  <r>
    <s v="2019-08-29"/>
    <s v="checkup"/>
    <s v="cat"/>
    <n v="20.8"/>
    <n v="55.6"/>
    <s v="Thu"/>
    <s v="Aug"/>
    <x v="1"/>
  </r>
  <r>
    <s v="2019-08-29"/>
    <s v="other"/>
    <s v="rabbit"/>
    <n v="120.9"/>
    <n v="170.9"/>
    <s v="Thu"/>
    <s v="Aug"/>
    <x v="1"/>
  </r>
  <r>
    <s v="2019-08-29"/>
    <s v="checkup"/>
    <s v="cat"/>
    <n v="14.6"/>
    <n v="50.8"/>
    <s v="Thu"/>
    <s v="Aug"/>
    <x v="1"/>
  </r>
  <r>
    <s v="2019-08-29"/>
    <s v="checkup"/>
    <s v="dog"/>
    <n v="12.2"/>
    <n v="40.299999999999997"/>
    <s v="Thu"/>
    <s v="Aug"/>
    <x v="1"/>
  </r>
  <r>
    <s v="2019-08-29"/>
    <s v="emergency"/>
    <s v="dog"/>
    <n v="104.1"/>
    <n v="565"/>
    <s v="Thu"/>
    <s v="Aug"/>
    <x v="1"/>
  </r>
  <r>
    <s v="2019-08-29"/>
    <s v="checkup"/>
    <s v="bird"/>
    <n v="10.3"/>
    <n v="40.299999999999997"/>
    <s v="Thu"/>
    <s v="Aug"/>
    <x v="1"/>
  </r>
  <r>
    <s v="2019-08-29"/>
    <s v="checkup"/>
    <s v="cat"/>
    <n v="18"/>
    <n v="55.1"/>
    <s v="Thu"/>
    <s v="Aug"/>
    <x v="1"/>
  </r>
  <r>
    <s v="2019-08-29"/>
    <s v="vac"/>
    <s v="dog"/>
    <n v="72.3"/>
    <n v="110.2"/>
    <s v="Thu"/>
    <s v="Aug"/>
    <x v="1"/>
  </r>
  <r>
    <s v="2019-08-29"/>
    <s v="checkup"/>
    <s v="dog"/>
    <n v="10.8"/>
    <n v="40.6"/>
    <s v="Thu"/>
    <s v="Aug"/>
    <x v="1"/>
  </r>
  <r>
    <s v="2019-08-29"/>
    <s v="checkup"/>
    <s v="dog"/>
    <n v="18.899999999999999"/>
    <n v="45.9"/>
    <s v="Thu"/>
    <s v="Aug"/>
    <x v="1"/>
  </r>
  <r>
    <s v="2019-08-29"/>
    <s v="checkup"/>
    <s v="dog"/>
    <n v="18.600000000000001"/>
    <n v="50.8"/>
    <s v="Thu"/>
    <s v="Aug"/>
    <x v="1"/>
  </r>
  <r>
    <s v="2019-08-30"/>
    <s v="vac"/>
    <s v="dog"/>
    <n v="104.2"/>
    <n v="135.30000000000001"/>
    <s v="Fri"/>
    <s v="Aug"/>
    <x v="0"/>
  </r>
  <r>
    <s v="2019-08-30"/>
    <s v="checkup"/>
    <s v="dog"/>
    <n v="32.1"/>
    <n v="45"/>
    <s v="Fri"/>
    <s v="Aug"/>
    <x v="0"/>
  </r>
  <r>
    <s v="2019-08-30"/>
    <s v="vac"/>
    <s v="cat"/>
    <n v="92.3"/>
    <n v="110.3"/>
    <s v="Fri"/>
    <s v="Aug"/>
    <x v="0"/>
  </r>
  <r>
    <s v="2019-08-30"/>
    <s v="vac"/>
    <s v="dog"/>
    <n v="102"/>
    <n v="125.1"/>
    <s v="Fri"/>
    <s v="Aug"/>
    <x v="0"/>
  </r>
  <r>
    <s v="2019-08-30"/>
    <s v="checkup"/>
    <s v="cat"/>
    <n v="36.299999999999997"/>
    <n v="45.2"/>
    <s v="Fri"/>
    <s v="Aug"/>
    <x v="0"/>
  </r>
  <r>
    <s v="2019-08-30"/>
    <s v="checkup"/>
    <s v="dog"/>
    <n v="34.799999999999997"/>
    <n v="45.6"/>
    <s v="Fri"/>
    <s v="Aug"/>
    <x v="0"/>
  </r>
  <r>
    <s v="2019-08-30"/>
    <s v="vac"/>
    <s v="bird"/>
    <n v="32.9"/>
    <n v="45.9"/>
    <s v="Fri"/>
    <s v="Aug"/>
    <x v="0"/>
  </r>
  <r>
    <s v="2019-08-30"/>
    <s v="checkup"/>
    <s v="dog"/>
    <n v="30.6"/>
    <n v="50.8"/>
    <s v="Fri"/>
    <s v="Aug"/>
    <x v="0"/>
  </r>
  <r>
    <s v="2019-08-30"/>
    <s v="other"/>
    <s v="dog"/>
    <n v="66.2"/>
    <n v="90.3"/>
    <s v="Fri"/>
    <s v="Aug"/>
    <x v="0"/>
  </r>
  <r>
    <s v="2019-08-30"/>
    <s v="checkup"/>
    <s v="dog"/>
    <n v="36.1"/>
    <n v="50"/>
    <s v="Fri"/>
    <s v="Aug"/>
    <x v="0"/>
  </r>
  <r>
    <s v="2019-08-30"/>
    <s v="checkup"/>
    <s v="bird"/>
    <n v="26.3"/>
    <n v="35.299999999999997"/>
    <s v="Fri"/>
    <s v="Aug"/>
    <x v="0"/>
  </r>
  <r>
    <s v="2019-08-30"/>
    <s v="checkup"/>
    <s v="bird"/>
    <n v="26"/>
    <n v="35.1"/>
    <s v="Fri"/>
    <s v="Aug"/>
    <x v="0"/>
  </r>
  <r>
    <s v="2019-08-30"/>
    <s v="vac"/>
    <s v="hamster"/>
    <n v="40.299999999999997"/>
    <n v="65.2"/>
    <s v="Fri"/>
    <s v="Aug"/>
    <x v="0"/>
  </r>
  <r>
    <s v="2019-09-02"/>
    <s v="checkup"/>
    <s v="cat"/>
    <n v="26.8"/>
    <n v="40.6"/>
    <s v="Mon"/>
    <s v="Sep"/>
    <x v="0"/>
  </r>
  <r>
    <s v="2019-09-02"/>
    <s v="emergency"/>
    <s v="dog"/>
    <n v="614.9"/>
    <n v="905.9"/>
    <s v="Mon"/>
    <s v="Sep"/>
    <x v="0"/>
  </r>
  <r>
    <s v="2019-09-02"/>
    <s v="vac"/>
    <s v="dog"/>
    <n v="112.6"/>
    <n v="140.80000000000001"/>
    <s v="Mon"/>
    <s v="Sep"/>
    <x v="0"/>
  </r>
  <r>
    <s v="2019-09-02"/>
    <s v="emergency"/>
    <s v="dog"/>
    <n v="620.20000000000005"/>
    <n v="1125.3"/>
    <s v="Mon"/>
    <s v="Sep"/>
    <x v="0"/>
  </r>
  <r>
    <s v="2019-09-02"/>
    <s v="emergency"/>
    <s v="dog"/>
    <n v="120.1"/>
    <n v="300"/>
    <s v="Mon"/>
    <s v="Sep"/>
    <x v="0"/>
  </r>
  <r>
    <s v="2019-09-02"/>
    <s v="other"/>
    <s v="dog"/>
    <n v="116.3"/>
    <n v="145.30000000000001"/>
    <s v="Mon"/>
    <s v="Sep"/>
    <x v="0"/>
  </r>
  <r>
    <s v="2019-09-02"/>
    <s v="checkup"/>
    <s v="cat"/>
    <n v="38"/>
    <n v="55.1"/>
    <s v="Mon"/>
    <s v="Sep"/>
    <x v="0"/>
  </r>
  <r>
    <s v="2019-09-02"/>
    <s v="emergency"/>
    <s v="cat"/>
    <n v="144.30000000000001"/>
    <n v="340.2"/>
    <s v="Mon"/>
    <s v="Sep"/>
    <x v="0"/>
  </r>
  <r>
    <s v="2019-09-02"/>
    <s v="checkup"/>
    <s v="cat"/>
    <n v="40.799999999999997"/>
    <n v="55.6"/>
    <s v="Mon"/>
    <s v="Sep"/>
    <x v="0"/>
  </r>
  <r>
    <s v="2019-09-02"/>
    <s v="emergency"/>
    <s v="cat"/>
    <n v="352.9"/>
    <n v="975.9"/>
    <s v="Mon"/>
    <s v="Sep"/>
    <x v="0"/>
  </r>
  <r>
    <s v="2019-09-02"/>
    <s v="emergency"/>
    <s v="dog"/>
    <n v="538.6"/>
    <n v="735.8"/>
    <s v="Mon"/>
    <s v="Sep"/>
    <x v="0"/>
  </r>
  <r>
    <s v="2019-09-02"/>
    <s v="checkup"/>
    <s v="cat"/>
    <n v="38.200000000000003"/>
    <n v="55.3"/>
    <s v="Mon"/>
    <s v="Sep"/>
    <x v="0"/>
  </r>
  <r>
    <s v="2019-09-02"/>
    <s v="checkup"/>
    <s v="dog"/>
    <n v="34.1"/>
    <n v="45"/>
    <s v="Mon"/>
    <s v="Sep"/>
    <x v="0"/>
  </r>
  <r>
    <s v="2019-09-02"/>
    <s v="emergency"/>
    <s v="cat"/>
    <n v="414.3"/>
    <n v="635.29999999999995"/>
    <s v="Mon"/>
    <s v="Sep"/>
    <x v="0"/>
  </r>
  <r>
    <s v="2019-09-03"/>
    <s v="emergency"/>
    <s v="hamster"/>
    <n v="298"/>
    <n v="550.1"/>
    <s v="Tue"/>
    <s v="Sep"/>
    <x v="1"/>
  </r>
  <r>
    <s v="2019-09-03"/>
    <s v="emergency"/>
    <s v="cat"/>
    <n v="294.3"/>
    <n v="600.20000000000005"/>
    <s v="Tue"/>
    <s v="Sep"/>
    <x v="1"/>
  </r>
  <r>
    <s v="2019-09-03"/>
    <s v="other"/>
    <s v="dog"/>
    <n v="136.80000000000001"/>
    <n v="190.6"/>
    <s v="Tue"/>
    <s v="Sep"/>
    <x v="1"/>
  </r>
  <r>
    <s v="2019-09-03"/>
    <s v="other"/>
    <s v="rabbit"/>
    <n v="58.9"/>
    <n v="105.9"/>
    <s v="Tue"/>
    <s v="Sep"/>
    <x v="1"/>
  </r>
  <r>
    <s v="2019-09-03"/>
    <s v="vac"/>
    <s v="dog"/>
    <n v="98.6"/>
    <n v="135.80000000000001"/>
    <s v="Tue"/>
    <s v="Sep"/>
    <x v="1"/>
  </r>
  <r>
    <s v="2019-09-03"/>
    <s v="other"/>
    <s v="bird"/>
    <n v="80.2"/>
    <n v="125.3"/>
    <s v="Tue"/>
    <s v="Sep"/>
    <x v="1"/>
  </r>
  <r>
    <s v="2019-09-03"/>
    <s v="other"/>
    <s v="rabbit"/>
    <n v="42.1"/>
    <n v="85"/>
    <s v="Tue"/>
    <s v="Sep"/>
    <x v="1"/>
  </r>
  <r>
    <s v="2019-09-03"/>
    <s v="other"/>
    <s v="cat"/>
    <n v="188.3"/>
    <n v="255.3"/>
    <s v="Tue"/>
    <s v="Sep"/>
    <x v="1"/>
  </r>
  <r>
    <s v="2019-09-03"/>
    <s v="checkup"/>
    <s v="dog"/>
    <n v="14"/>
    <n v="45.1"/>
    <s v="Tue"/>
    <s v="Sep"/>
    <x v="1"/>
  </r>
  <r>
    <s v="2019-09-03"/>
    <s v="checkup"/>
    <s v="dog"/>
    <n v="22.3"/>
    <n v="50.2"/>
    <s v="Tue"/>
    <s v="Sep"/>
    <x v="1"/>
  </r>
  <r>
    <s v="2019-09-03"/>
    <s v="checkup"/>
    <s v="dog"/>
    <n v="10.8"/>
    <n v="40.6"/>
    <s v="Tue"/>
    <s v="Sep"/>
    <x v="1"/>
  </r>
  <r>
    <s v="2019-09-03"/>
    <s v="emergency"/>
    <s v="cat"/>
    <n v="170.9"/>
    <n v="715.9"/>
    <s v="Tue"/>
    <s v="Sep"/>
    <x v="1"/>
  </r>
  <r>
    <s v="2019-09-03"/>
    <s v="emergency"/>
    <s v="dog"/>
    <n v="94.6"/>
    <n v="810.8"/>
    <s v="Tue"/>
    <s v="Sep"/>
    <x v="1"/>
  </r>
  <r>
    <s v="2019-09-03"/>
    <s v="checkup"/>
    <s v="dog"/>
    <n v="12.2"/>
    <n v="40.299999999999997"/>
    <s v="Tue"/>
    <s v="Sep"/>
    <x v="1"/>
  </r>
  <r>
    <s v="2019-09-03"/>
    <s v="other"/>
    <s v="dog"/>
    <n v="190.1"/>
    <n v="250"/>
    <s v="Tue"/>
    <s v="Sep"/>
    <x v="1"/>
  </r>
  <r>
    <s v="2019-09-04"/>
    <s v="checkup"/>
    <s v="bird"/>
    <n v="26.3"/>
    <n v="35.299999999999997"/>
    <s v="Wed"/>
    <s v="Sep"/>
    <x v="0"/>
  </r>
  <r>
    <s v="2019-09-04"/>
    <s v="other"/>
    <s v="bird"/>
    <n v="82"/>
    <n v="95.1"/>
    <s v="Wed"/>
    <s v="Sep"/>
    <x v="0"/>
  </r>
  <r>
    <s v="2019-09-04"/>
    <s v="other"/>
    <s v="cat"/>
    <n v="212.3"/>
    <n v="250.2"/>
    <s v="Wed"/>
    <s v="Sep"/>
    <x v="0"/>
  </r>
  <r>
    <s v="2019-09-04"/>
    <s v="checkup"/>
    <s v="dog"/>
    <n v="26.8"/>
    <n v="45.6"/>
    <s v="Wed"/>
    <s v="Sep"/>
    <x v="0"/>
  </r>
  <r>
    <s v="2019-09-04"/>
    <s v="checkup"/>
    <s v="dog"/>
    <n v="28.9"/>
    <n v="45.9"/>
    <s v="Wed"/>
    <s v="Sep"/>
    <x v="0"/>
  </r>
  <r>
    <s v="2019-09-04"/>
    <s v="checkup"/>
    <s v="cat"/>
    <n v="30.6"/>
    <n v="45.8"/>
    <s v="Wed"/>
    <s v="Sep"/>
    <x v="0"/>
  </r>
  <r>
    <s v="2019-09-04"/>
    <s v="other"/>
    <s v="dog"/>
    <n v="136.19999999999999"/>
    <n v="170.3"/>
    <s v="Wed"/>
    <s v="Sep"/>
    <x v="0"/>
  </r>
  <r>
    <s v="2019-09-04"/>
    <s v="checkup"/>
    <s v="dog"/>
    <n v="30.1"/>
    <n v="50"/>
    <s v="Wed"/>
    <s v="Sep"/>
    <x v="0"/>
  </r>
  <r>
    <s v="2019-09-04"/>
    <s v="other"/>
    <s v="dog"/>
    <n v="46.3"/>
    <n v="60.3"/>
    <s v="Wed"/>
    <s v="Sep"/>
    <x v="0"/>
  </r>
  <r>
    <s v="2019-09-04"/>
    <s v="other"/>
    <s v="cat"/>
    <n v="100"/>
    <n v="120.1"/>
    <s v="Wed"/>
    <s v="Sep"/>
    <x v="0"/>
  </r>
  <r>
    <s v="2019-09-04"/>
    <s v="checkup"/>
    <s v="cat"/>
    <n v="36.299999999999997"/>
    <n v="55.2"/>
    <s v="Wed"/>
    <s v="Sep"/>
    <x v="0"/>
  </r>
  <r>
    <s v="2019-09-04"/>
    <s v="other"/>
    <s v="dog"/>
    <n v="160.80000000000001"/>
    <n v="200.6"/>
    <s v="Wed"/>
    <s v="Sep"/>
    <x v="0"/>
  </r>
  <r>
    <s v="2019-09-04"/>
    <s v="checkup"/>
    <s v="dog"/>
    <n v="34.9"/>
    <n v="55.9"/>
    <s v="Wed"/>
    <s v="Sep"/>
    <x v="0"/>
  </r>
  <r>
    <s v="2019-09-04"/>
    <s v="other"/>
    <s v="bird"/>
    <n v="56.6"/>
    <n v="70.8"/>
    <s v="Wed"/>
    <s v="Sep"/>
    <x v="0"/>
  </r>
  <r>
    <s v="2019-09-04"/>
    <s v="checkup"/>
    <s v="dog"/>
    <n v="32.200000000000003"/>
    <n v="50.3"/>
    <s v="Wed"/>
    <s v="Sep"/>
    <x v="0"/>
  </r>
  <r>
    <s v="2019-09-04"/>
    <s v="other"/>
    <s v="dog"/>
    <n v="50.1"/>
    <n v="65"/>
    <s v="Wed"/>
    <s v="Sep"/>
    <x v="0"/>
  </r>
  <r>
    <s v="2019-09-04"/>
    <s v="checkup"/>
    <s v="cat"/>
    <n v="38.299999999999997"/>
    <n v="55.3"/>
    <s v="Wed"/>
    <s v="Sep"/>
    <x v="0"/>
  </r>
  <r>
    <s v="2019-09-05"/>
    <s v="emergency"/>
    <s v="dog"/>
    <n v="608"/>
    <n v="1280.0999999999999"/>
    <s v="Thu"/>
    <s v="Sep"/>
    <x v="1"/>
  </r>
  <r>
    <s v="2019-09-05"/>
    <s v="vac"/>
    <s v="hamster"/>
    <n v="12.3"/>
    <n v="40.200000000000003"/>
    <s v="Thu"/>
    <s v="Sep"/>
    <x v="1"/>
  </r>
  <r>
    <s v="2019-09-05"/>
    <s v="other"/>
    <s v="cat"/>
    <n v="26.8"/>
    <n v="70.599999999999994"/>
    <s v="Thu"/>
    <s v="Sep"/>
    <x v="1"/>
  </r>
  <r>
    <s v="2019-09-05"/>
    <s v="other"/>
    <s v="dog"/>
    <n v="82.9"/>
    <n v="130.9"/>
    <s v="Thu"/>
    <s v="Sep"/>
    <x v="1"/>
  </r>
  <r>
    <s v="2019-09-05"/>
    <s v="checkup"/>
    <s v="cat"/>
    <n v="30.6"/>
    <n v="65.8"/>
    <s v="Thu"/>
    <s v="Sep"/>
    <x v="1"/>
  </r>
  <r>
    <s v="2019-09-05"/>
    <s v="checkup"/>
    <s v="rabbit"/>
    <n v="12.2"/>
    <n v="40.299999999999997"/>
    <s v="Thu"/>
    <s v="Sep"/>
    <x v="1"/>
  </r>
  <r>
    <s v="2019-09-05"/>
    <s v="checkup"/>
    <s v="cat"/>
    <n v="16.100000000000001"/>
    <n v="50"/>
    <s v="Thu"/>
    <s v="Sep"/>
    <x v="1"/>
  </r>
  <r>
    <s v="2019-09-05"/>
    <s v="other"/>
    <s v="dog"/>
    <n v="144.30000000000001"/>
    <n v="200.3"/>
    <s v="Thu"/>
    <s v="Sep"/>
    <x v="1"/>
  </r>
  <r>
    <s v="2019-09-05"/>
    <s v="vac"/>
    <s v="dog"/>
    <n v="90"/>
    <n v="130.1"/>
    <s v="Thu"/>
    <s v="Sep"/>
    <x v="1"/>
  </r>
  <r>
    <s v="2019-09-05"/>
    <s v="other"/>
    <s v="dog"/>
    <n v="104.3"/>
    <n v="155.19999999999999"/>
    <s v="Thu"/>
    <s v="Sep"/>
    <x v="1"/>
  </r>
  <r>
    <s v="2019-09-05"/>
    <s v="vac"/>
    <s v="dog"/>
    <n v="78.8"/>
    <n v="115.6"/>
    <s v="Thu"/>
    <s v="Sep"/>
    <x v="1"/>
  </r>
  <r>
    <s v="2019-09-05"/>
    <s v="vac"/>
    <s v="dog"/>
    <n v="78.900000000000006"/>
    <n v="115.9"/>
    <s v="Thu"/>
    <s v="Sep"/>
    <x v="1"/>
  </r>
  <r>
    <s v="2019-09-05"/>
    <s v="other"/>
    <s v="dog"/>
    <n v="168.6"/>
    <n v="225.8"/>
    <s v="Thu"/>
    <s v="Sep"/>
    <x v="1"/>
  </r>
  <r>
    <s v="2019-09-05"/>
    <s v="other"/>
    <s v="cat"/>
    <n v="72.2"/>
    <n v="125.3"/>
    <s v="Thu"/>
    <s v="Sep"/>
    <x v="1"/>
  </r>
  <r>
    <s v="2019-09-05"/>
    <s v="other"/>
    <s v="hamster"/>
    <n v="78.099999999999994"/>
    <n v="125"/>
    <s v="Thu"/>
    <s v="Sep"/>
    <x v="1"/>
  </r>
  <r>
    <s v="2019-09-06"/>
    <s v="vac"/>
    <s v="dog"/>
    <n v="118.3"/>
    <n v="145.30000000000001"/>
    <s v="Fri"/>
    <s v="Sep"/>
    <x v="0"/>
  </r>
  <r>
    <s v="2019-09-06"/>
    <s v="other"/>
    <s v="bird"/>
    <n v="108"/>
    <n v="120.1"/>
    <s v="Fri"/>
    <s v="Sep"/>
    <x v="0"/>
  </r>
  <r>
    <s v="2019-09-06"/>
    <s v="emergency"/>
    <s v="rabbit"/>
    <n v="114.3"/>
    <n v="655.20000000000005"/>
    <s v="Fri"/>
    <s v="Sep"/>
    <x v="0"/>
  </r>
  <r>
    <s v="2019-09-06"/>
    <s v="vac"/>
    <s v="rabbit"/>
    <n v="38.799999999999997"/>
    <n v="60.6"/>
    <s v="Fri"/>
    <s v="Sep"/>
    <x v="0"/>
  </r>
  <r>
    <s v="2019-09-06"/>
    <s v="checkup"/>
    <s v="dog"/>
    <n v="30.9"/>
    <n v="40.9"/>
    <s v="Fri"/>
    <s v="Sep"/>
    <x v="0"/>
  </r>
  <r>
    <s v="2019-09-06"/>
    <s v="other"/>
    <s v="dog"/>
    <n v="94.6"/>
    <n v="125.8"/>
    <s v="Fri"/>
    <s v="Sep"/>
    <x v="0"/>
  </r>
  <r>
    <s v="2019-09-06"/>
    <s v="checkup"/>
    <s v="rabbit"/>
    <n v="26.2"/>
    <n v="50.3"/>
    <s v="Fri"/>
    <s v="Sep"/>
    <x v="0"/>
  </r>
  <r>
    <s v="2019-09-06"/>
    <s v="checkup"/>
    <s v="dog"/>
    <n v="42.1"/>
    <n v="55"/>
    <s v="Fri"/>
    <s v="Sep"/>
    <x v="0"/>
  </r>
  <r>
    <s v="2019-09-06"/>
    <s v="checkup"/>
    <s v="dog"/>
    <n v="30.3"/>
    <n v="45.3"/>
    <s v="Fri"/>
    <s v="Sep"/>
    <x v="0"/>
  </r>
  <r>
    <s v="2019-09-06"/>
    <s v="other"/>
    <s v="rabbit"/>
    <n v="94"/>
    <n v="130.1"/>
    <s v="Fri"/>
    <s v="Sep"/>
    <x v="0"/>
  </r>
  <r>
    <s v="2019-09-06"/>
    <s v="other"/>
    <s v="dog"/>
    <n v="88.3"/>
    <n v="110.2"/>
    <s v="Fri"/>
    <s v="Sep"/>
    <x v="0"/>
  </r>
  <r>
    <s v="2019-09-06"/>
    <s v="other"/>
    <s v="cat"/>
    <n v="132.80000000000001"/>
    <n v="165.6"/>
    <s v="Fri"/>
    <s v="Sep"/>
    <x v="0"/>
  </r>
  <r>
    <s v="2019-09-06"/>
    <s v="other"/>
    <s v="cat"/>
    <n v="174.9"/>
    <n v="215.9"/>
    <s v="Fri"/>
    <s v="Sep"/>
    <x v="0"/>
  </r>
  <r>
    <s v="2019-09-06"/>
    <s v="checkup"/>
    <s v="cat"/>
    <n v="38.6"/>
    <n v="50.8"/>
    <s v="Fri"/>
    <s v="Sep"/>
    <x v="0"/>
  </r>
  <r>
    <s v="2019-09-06"/>
    <s v="checkup"/>
    <s v="dog"/>
    <n v="40.200000000000003"/>
    <n v="55.3"/>
    <s v="Fri"/>
    <s v="Sep"/>
    <x v="0"/>
  </r>
  <r>
    <s v="2019-09-06"/>
    <s v="other"/>
    <s v="dog"/>
    <n v="136.1"/>
    <n v="165"/>
    <s v="Fri"/>
    <s v="Sep"/>
    <x v="0"/>
  </r>
  <r>
    <s v="2019-09-06"/>
    <s v="other"/>
    <s v="cat"/>
    <n v="72.3"/>
    <n v="90.3"/>
    <s v="Fri"/>
    <s v="Sep"/>
    <x v="0"/>
  </r>
  <r>
    <s v="2019-09-09"/>
    <s v="emergency"/>
    <s v="hamster"/>
    <n v="232"/>
    <n v="460.1"/>
    <s v="Mon"/>
    <s v="Sep"/>
    <x v="0"/>
  </r>
  <r>
    <s v="2019-09-09"/>
    <s v="checkup"/>
    <s v="cat"/>
    <n v="42.3"/>
    <n v="55.2"/>
    <s v="Mon"/>
    <s v="Sep"/>
    <x v="0"/>
  </r>
  <r>
    <s v="2019-09-09"/>
    <s v="checkup"/>
    <s v="dog"/>
    <n v="40.799999999999997"/>
    <n v="55.6"/>
    <s v="Mon"/>
    <s v="Sep"/>
    <x v="0"/>
  </r>
  <r>
    <s v="2019-09-09"/>
    <s v="other"/>
    <s v="dog"/>
    <n v="126.9"/>
    <n v="155.9"/>
    <s v="Mon"/>
    <s v="Sep"/>
    <x v="0"/>
  </r>
  <r>
    <s v="2019-09-09"/>
    <s v="checkup"/>
    <s v="cat"/>
    <n v="36.6"/>
    <n v="55.8"/>
    <s v="Mon"/>
    <s v="Sep"/>
    <x v="0"/>
  </r>
  <r>
    <s v="2019-09-09"/>
    <s v="vac"/>
    <s v="dog"/>
    <n v="86.2"/>
    <n v="110.3"/>
    <s v="Mon"/>
    <s v="Sep"/>
    <x v="0"/>
  </r>
  <r>
    <s v="2019-09-09"/>
    <s v="emergency"/>
    <s v="hamster"/>
    <n v="162.1"/>
    <n v="410"/>
    <s v="Mon"/>
    <s v="Sep"/>
    <x v="0"/>
  </r>
  <r>
    <s v="2019-09-09"/>
    <s v="emergency"/>
    <s v="dog"/>
    <n v="282.3"/>
    <n v="655.29999999999995"/>
    <s v="Mon"/>
    <s v="Sep"/>
    <x v="0"/>
  </r>
  <r>
    <s v="2019-09-09"/>
    <s v="checkup"/>
    <s v="dog"/>
    <n v="28"/>
    <n v="45.1"/>
    <s v="Mon"/>
    <s v="Sep"/>
    <x v="0"/>
  </r>
  <r>
    <s v="2019-09-09"/>
    <s v="checkup"/>
    <s v="cat"/>
    <n v="34.299999999999997"/>
    <n v="50.2"/>
    <s v="Mon"/>
    <s v="Sep"/>
    <x v="0"/>
  </r>
  <r>
    <s v="2019-09-09"/>
    <s v="other"/>
    <s v="cat"/>
    <n v="102.8"/>
    <n v="130.6"/>
    <s v="Mon"/>
    <s v="Sep"/>
    <x v="0"/>
  </r>
  <r>
    <s v="2019-09-09"/>
    <s v="checkup"/>
    <s v="dog"/>
    <n v="38.9"/>
    <n v="55.9"/>
    <s v="Mon"/>
    <s v="Sep"/>
    <x v="0"/>
  </r>
  <r>
    <s v="2019-09-09"/>
    <s v="vac"/>
    <s v="cat"/>
    <n v="102.6"/>
    <n v="125.8"/>
    <s v="Mon"/>
    <s v="Sep"/>
    <x v="0"/>
  </r>
  <r>
    <s v="2019-09-10"/>
    <s v="checkup"/>
    <s v="hamster"/>
    <n v="12.2"/>
    <n v="40.299999999999997"/>
    <s v="Tue"/>
    <s v="Sep"/>
    <x v="1"/>
  </r>
  <r>
    <s v="2019-09-10"/>
    <s v="other"/>
    <s v="cat"/>
    <n v="28.1"/>
    <n v="75"/>
    <s v="Tue"/>
    <s v="Sep"/>
    <x v="1"/>
  </r>
  <r>
    <s v="2019-09-10"/>
    <s v="checkup"/>
    <s v="cat"/>
    <n v="24.3"/>
    <n v="60.3"/>
    <s v="Tue"/>
    <s v="Sep"/>
    <x v="1"/>
  </r>
  <r>
    <s v="2019-09-10"/>
    <s v="emergency"/>
    <s v="cat"/>
    <n v="532"/>
    <n v="1370.1"/>
    <s v="Tue"/>
    <s v="Sep"/>
    <x v="1"/>
  </r>
  <r>
    <s v="2019-09-10"/>
    <s v="emergency"/>
    <s v="dog"/>
    <n v="116.3"/>
    <n v="915.2"/>
    <s v="Tue"/>
    <s v="Sep"/>
    <x v="1"/>
  </r>
  <r>
    <s v="2019-09-10"/>
    <s v="other"/>
    <s v="rabbit"/>
    <n v="42.8"/>
    <n v="85.6"/>
    <s v="Tue"/>
    <s v="Sep"/>
    <x v="1"/>
  </r>
  <r>
    <s v="2019-09-10"/>
    <s v="emergency"/>
    <s v="cat"/>
    <n v="170.9"/>
    <n v="760.9"/>
    <s v="Tue"/>
    <s v="Sep"/>
    <x v="1"/>
  </r>
  <r>
    <s v="2019-09-10"/>
    <s v="emergency"/>
    <s v="dog"/>
    <n v="308.60000000000002"/>
    <n v="990.8"/>
    <s v="Tue"/>
    <s v="Sep"/>
    <x v="1"/>
  </r>
  <r>
    <s v="2019-09-10"/>
    <s v="checkup"/>
    <s v="dog"/>
    <n v="24.2"/>
    <n v="55.3"/>
    <s v="Tue"/>
    <s v="Sep"/>
    <x v="1"/>
  </r>
  <r>
    <s v="2019-09-10"/>
    <s v="checkup"/>
    <s v="dog"/>
    <n v="14.1"/>
    <n v="45"/>
    <s v="Tue"/>
    <s v="Sep"/>
    <x v="1"/>
  </r>
  <r>
    <s v="2019-09-10"/>
    <s v="emergency"/>
    <s v="cat"/>
    <n v="702.3"/>
    <n v="1120.3"/>
    <s v="Tue"/>
    <s v="Sep"/>
    <x v="1"/>
  </r>
  <r>
    <s v="2019-09-10"/>
    <s v="checkup"/>
    <s v="bird"/>
    <n v="10"/>
    <n v="40.1"/>
    <s v="Tue"/>
    <s v="Sep"/>
    <x v="1"/>
  </r>
  <r>
    <s v="2019-09-10"/>
    <s v="checkup"/>
    <s v="dog"/>
    <n v="18.3"/>
    <n v="50.2"/>
    <s v="Tue"/>
    <s v="Sep"/>
    <x v="1"/>
  </r>
  <r>
    <s v="2019-09-10"/>
    <s v="vac"/>
    <s v="dog"/>
    <n v="102.8"/>
    <n v="145.6"/>
    <s v="Tue"/>
    <s v="Sep"/>
    <x v="1"/>
  </r>
  <r>
    <s v="2019-09-10"/>
    <s v="emergency"/>
    <s v="dog"/>
    <n v="470.9"/>
    <n v="905.9"/>
    <s v="Tue"/>
    <s v="Sep"/>
    <x v="1"/>
  </r>
  <r>
    <s v="2019-09-11"/>
    <s v="other"/>
    <s v="dog"/>
    <n v="194.6"/>
    <n v="235.8"/>
    <s v="Wed"/>
    <s v="Sep"/>
    <x v="0"/>
  </r>
  <r>
    <s v="2019-09-11"/>
    <s v="checkup"/>
    <s v="dog"/>
    <n v="36.200000000000003"/>
    <n v="50.3"/>
    <s v="Wed"/>
    <s v="Sep"/>
    <x v="0"/>
  </r>
  <r>
    <s v="2019-09-11"/>
    <s v="checkup"/>
    <s v="cat"/>
    <n v="36.1"/>
    <n v="50"/>
    <s v="Wed"/>
    <s v="Sep"/>
    <x v="0"/>
  </r>
  <r>
    <s v="2019-09-11"/>
    <s v="checkup"/>
    <s v="dog"/>
    <n v="32.299999999999997"/>
    <n v="50.3"/>
    <s v="Wed"/>
    <s v="Sep"/>
    <x v="0"/>
  </r>
  <r>
    <s v="2019-09-11"/>
    <s v="vac"/>
    <s v="cat"/>
    <n v="86"/>
    <n v="115.1"/>
    <s v="Wed"/>
    <s v="Sep"/>
    <x v="0"/>
  </r>
  <r>
    <s v="2019-09-11"/>
    <s v="vac"/>
    <s v="cat"/>
    <n v="82.3"/>
    <n v="105.2"/>
    <s v="Wed"/>
    <s v="Sep"/>
    <x v="0"/>
  </r>
  <r>
    <s v="2019-09-11"/>
    <s v="checkup"/>
    <s v="cat"/>
    <n v="36.799999999999997"/>
    <n v="55.6"/>
    <s v="Wed"/>
    <s v="Sep"/>
    <x v="0"/>
  </r>
  <r>
    <s v="2019-09-11"/>
    <s v="other"/>
    <s v="dog"/>
    <n v="178.9"/>
    <n v="220.9"/>
    <s v="Wed"/>
    <s v="Sep"/>
    <x v="0"/>
  </r>
  <r>
    <s v="2019-09-11"/>
    <s v="vac"/>
    <s v="dog"/>
    <n v="106.6"/>
    <n v="140.80000000000001"/>
    <s v="Wed"/>
    <s v="Sep"/>
    <x v="0"/>
  </r>
  <r>
    <s v="2019-09-11"/>
    <s v="checkup"/>
    <s v="cat"/>
    <n v="32.200000000000003"/>
    <n v="50.3"/>
    <s v="Wed"/>
    <s v="Sep"/>
    <x v="0"/>
  </r>
  <r>
    <s v="2019-09-11"/>
    <s v="other"/>
    <s v="bird"/>
    <n v="96.1"/>
    <n v="115"/>
    <s v="Wed"/>
    <s v="Sep"/>
    <x v="0"/>
  </r>
  <r>
    <s v="2019-09-11"/>
    <s v="emergency"/>
    <s v="cat"/>
    <n v="672.3"/>
    <n v="1415.3"/>
    <s v="Wed"/>
    <s v="Sep"/>
    <x v="0"/>
  </r>
  <r>
    <s v="2019-09-11"/>
    <s v="checkup"/>
    <s v="dog"/>
    <n v="30"/>
    <n v="50.1"/>
    <s v="Wed"/>
    <s v="Sep"/>
    <x v="0"/>
  </r>
  <r>
    <s v="2019-09-11"/>
    <s v="checkup"/>
    <s v="cat"/>
    <n v="40.299999999999997"/>
    <n v="55.2"/>
    <s v="Wed"/>
    <s v="Sep"/>
    <x v="0"/>
  </r>
  <r>
    <s v="2019-09-11"/>
    <s v="vac"/>
    <s v="dog"/>
    <n v="100.8"/>
    <n v="125.6"/>
    <s v="Wed"/>
    <s v="Sep"/>
    <x v="0"/>
  </r>
  <r>
    <s v="2019-09-11"/>
    <s v="checkup"/>
    <s v="dog"/>
    <n v="32.9"/>
    <n v="55.9"/>
    <s v="Wed"/>
    <s v="Sep"/>
    <x v="0"/>
  </r>
  <r>
    <s v="2019-09-11"/>
    <s v="other"/>
    <s v="dog"/>
    <n v="80.599999999999994"/>
    <n v="100.8"/>
    <s v="Wed"/>
    <s v="Sep"/>
    <x v="0"/>
  </r>
  <r>
    <s v="2019-09-12"/>
    <s v="checkup"/>
    <s v="dog"/>
    <n v="16.2"/>
    <n v="45.3"/>
    <s v="Thu"/>
    <s v="Sep"/>
    <x v="1"/>
  </r>
  <r>
    <s v="2019-09-12"/>
    <s v="vac"/>
    <s v="hamster"/>
    <n v="20.100000000000001"/>
    <n v="50"/>
    <s v="Thu"/>
    <s v="Sep"/>
    <x v="1"/>
  </r>
  <r>
    <s v="2019-09-12"/>
    <s v="vac"/>
    <s v="rabbit"/>
    <n v="20.3"/>
    <n v="50.3"/>
    <s v="Thu"/>
    <s v="Sep"/>
    <x v="1"/>
  </r>
  <r>
    <s v="2019-09-12"/>
    <s v="other"/>
    <s v="cat"/>
    <n v="172"/>
    <n v="240.1"/>
    <s v="Thu"/>
    <s v="Sep"/>
    <x v="1"/>
  </r>
  <r>
    <s v="2019-09-12"/>
    <s v="vac"/>
    <s v="dog"/>
    <n v="76.3"/>
    <n v="115.2"/>
    <s v="Thu"/>
    <s v="Sep"/>
    <x v="1"/>
  </r>
  <r>
    <s v="2019-09-12"/>
    <s v="checkup"/>
    <s v="dog"/>
    <n v="12.8"/>
    <n v="40.6"/>
    <s v="Thu"/>
    <s v="Sep"/>
    <x v="1"/>
  </r>
  <r>
    <s v="2019-09-12"/>
    <s v="checkup"/>
    <s v="dog"/>
    <n v="22.9"/>
    <n v="50.9"/>
    <s v="Thu"/>
    <s v="Sep"/>
    <x v="1"/>
  </r>
  <r>
    <s v="2019-09-12"/>
    <s v="checkup"/>
    <s v="cat"/>
    <n v="20.6"/>
    <n v="55.8"/>
    <s v="Thu"/>
    <s v="Sep"/>
    <x v="1"/>
  </r>
  <r>
    <s v="2019-09-12"/>
    <s v="vac"/>
    <s v="cat"/>
    <n v="80.2"/>
    <n v="125.3"/>
    <s v="Thu"/>
    <s v="Sep"/>
    <x v="1"/>
  </r>
  <r>
    <s v="2019-09-12"/>
    <s v="other"/>
    <s v="hamster"/>
    <n v="118.1"/>
    <n v="170"/>
    <s v="Thu"/>
    <s v="Sep"/>
    <x v="1"/>
  </r>
  <r>
    <s v="2019-09-12"/>
    <s v="checkup"/>
    <s v="cat"/>
    <n v="30.3"/>
    <n v="65.3"/>
    <s v="Thu"/>
    <s v="Sep"/>
    <x v="1"/>
  </r>
  <r>
    <s v="2019-09-12"/>
    <s v="checkup"/>
    <s v="cat"/>
    <n v="24"/>
    <n v="60.1"/>
    <s v="Thu"/>
    <s v="Sep"/>
    <x v="1"/>
  </r>
  <r>
    <s v="2019-09-12"/>
    <s v="checkup"/>
    <s v="dog"/>
    <n v="12.3"/>
    <n v="45.2"/>
    <s v="Thu"/>
    <s v="Sep"/>
    <x v="1"/>
  </r>
  <r>
    <s v="2019-09-12"/>
    <s v="checkup"/>
    <s v="bird"/>
    <n v="10.8"/>
    <n v="40.6"/>
    <s v="Thu"/>
    <s v="Sep"/>
    <x v="1"/>
  </r>
  <r>
    <s v="2019-09-12"/>
    <s v="vac"/>
    <s v="dog"/>
    <n v="94.9"/>
    <n v="135.9"/>
    <s v="Thu"/>
    <s v="Sep"/>
    <x v="1"/>
  </r>
  <r>
    <s v="2019-09-13"/>
    <s v="checkup"/>
    <s v="dog"/>
    <n v="34.6"/>
    <n v="55.8"/>
    <s v="Fri"/>
    <s v="Sep"/>
    <x v="0"/>
  </r>
  <r>
    <s v="2019-09-13"/>
    <s v="checkup"/>
    <s v="cat"/>
    <n v="34.200000000000003"/>
    <n v="55.3"/>
    <s v="Fri"/>
    <s v="Sep"/>
    <x v="0"/>
  </r>
  <r>
    <s v="2019-09-13"/>
    <s v="checkup"/>
    <s v="cat"/>
    <n v="26.1"/>
    <n v="45"/>
    <s v="Fri"/>
    <s v="Sep"/>
    <x v="0"/>
  </r>
  <r>
    <s v="2019-09-13"/>
    <s v="other"/>
    <s v="cat"/>
    <n v="188.3"/>
    <n v="240.3"/>
    <s v="Fri"/>
    <s v="Sep"/>
    <x v="0"/>
  </r>
  <r>
    <s v="2019-09-13"/>
    <s v="emergency"/>
    <s v="dog"/>
    <n v="126"/>
    <n v="705.1"/>
    <s v="Fri"/>
    <s v="Sep"/>
    <x v="0"/>
  </r>
  <r>
    <s v="2019-09-13"/>
    <s v="other"/>
    <s v="dog"/>
    <n v="86.3"/>
    <n v="110.2"/>
    <s v="Fri"/>
    <s v="Sep"/>
    <x v="0"/>
  </r>
  <r>
    <s v="2019-09-13"/>
    <s v="checkup"/>
    <s v="cat"/>
    <n v="32.799999999999997"/>
    <n v="50.6"/>
    <s v="Fri"/>
    <s v="Sep"/>
    <x v="0"/>
  </r>
  <r>
    <s v="2019-09-13"/>
    <s v="checkup"/>
    <s v="dog"/>
    <n v="32.9"/>
    <n v="45.9"/>
    <s v="Fri"/>
    <s v="Sep"/>
    <x v="0"/>
  </r>
  <r>
    <s v="2019-09-13"/>
    <s v="other"/>
    <s v="dog"/>
    <n v="178.6"/>
    <n v="215.8"/>
    <s v="Fri"/>
    <s v="Sep"/>
    <x v="0"/>
  </r>
  <r>
    <s v="2019-09-13"/>
    <s v="other"/>
    <s v="dog"/>
    <n v="166.2"/>
    <n v="205.3"/>
    <s v="Fri"/>
    <s v="Sep"/>
    <x v="0"/>
  </r>
  <r>
    <s v="2019-09-13"/>
    <s v="checkup"/>
    <s v="dog"/>
    <n v="36.1"/>
    <n v="55"/>
    <s v="Fri"/>
    <s v="Sep"/>
    <x v="0"/>
  </r>
  <r>
    <s v="2019-09-16"/>
    <s v="emergency"/>
    <s v="cat"/>
    <n v="146.30000000000001"/>
    <n v="580.29999999999995"/>
    <s v="Mon"/>
    <s v="Sep"/>
    <x v="0"/>
  </r>
  <r>
    <s v="2019-09-16"/>
    <s v="emergency"/>
    <s v="cat"/>
    <n v="140"/>
    <n v="320.10000000000002"/>
    <s v="Mon"/>
    <s v="Sep"/>
    <x v="0"/>
  </r>
  <r>
    <s v="2019-09-16"/>
    <s v="checkup"/>
    <s v="dog"/>
    <n v="24.3"/>
    <n v="30.2"/>
    <s v="Mon"/>
    <s v="Sep"/>
    <x v="0"/>
  </r>
  <r>
    <s v="2019-09-16"/>
    <s v="other"/>
    <s v="dog"/>
    <n v="160.80000000000001"/>
    <n v="205.6"/>
    <s v="Mon"/>
    <s v="Sep"/>
    <x v="0"/>
  </r>
  <r>
    <s v="2019-09-16"/>
    <s v="vac"/>
    <s v="bird"/>
    <n v="38.9"/>
    <n v="50.9"/>
    <s v="Mon"/>
    <s v="Sep"/>
    <x v="0"/>
  </r>
  <r>
    <s v="2019-09-16"/>
    <s v="vac"/>
    <s v="hamster"/>
    <n v="42.6"/>
    <n v="65.8"/>
    <s v="Mon"/>
    <s v="Sep"/>
    <x v="0"/>
  </r>
  <r>
    <s v="2019-09-16"/>
    <s v="emergency"/>
    <s v="bird"/>
    <n v="134.19999999999999"/>
    <n v="275.3"/>
    <s v="Mon"/>
    <s v="Sep"/>
    <x v="0"/>
  </r>
  <r>
    <s v="2019-09-16"/>
    <s v="emergency"/>
    <s v="dog"/>
    <n v="392.1"/>
    <n v="910"/>
    <s v="Mon"/>
    <s v="Sep"/>
    <x v="0"/>
  </r>
  <r>
    <s v="2019-09-16"/>
    <s v="other"/>
    <s v="dog"/>
    <n v="164.3"/>
    <n v="205.3"/>
    <s v="Mon"/>
    <s v="Sep"/>
    <x v="0"/>
  </r>
  <r>
    <s v="2019-09-16"/>
    <s v="checkup"/>
    <s v="cat"/>
    <n v="34"/>
    <n v="50.1"/>
    <s v="Mon"/>
    <s v="Sep"/>
    <x v="0"/>
  </r>
  <r>
    <s v="2019-09-16"/>
    <s v="vac"/>
    <s v="dog"/>
    <n v="102.3"/>
    <n v="130.19999999999999"/>
    <s v="Mon"/>
    <s v="Sep"/>
    <x v="0"/>
  </r>
  <r>
    <s v="2019-09-16"/>
    <s v="checkup"/>
    <s v="dog"/>
    <n v="42.8"/>
    <n v="45.6"/>
    <s v="Mon"/>
    <s v="Sep"/>
    <x v="0"/>
  </r>
  <r>
    <s v="2019-09-16"/>
    <s v="checkup"/>
    <s v="bird"/>
    <n v="26.9"/>
    <n v="35.9"/>
    <s v="Mon"/>
    <s v="Sep"/>
    <x v="0"/>
  </r>
  <r>
    <s v="2019-09-16"/>
    <s v="vac"/>
    <s v="rabbit"/>
    <n v="48.6"/>
    <n v="80.8"/>
    <s v="Mon"/>
    <s v="Sep"/>
    <x v="0"/>
  </r>
  <r>
    <s v="2019-09-16"/>
    <s v="other"/>
    <s v="hamster"/>
    <n v="84.2"/>
    <n v="110.3"/>
    <s v="Mon"/>
    <s v="Sep"/>
    <x v="0"/>
  </r>
  <r>
    <s v="2019-09-16"/>
    <s v="emergency"/>
    <s v="cat"/>
    <n v="366.1"/>
    <n v="545"/>
    <s v="Mon"/>
    <s v="Sep"/>
    <x v="0"/>
  </r>
  <r>
    <s v="2019-09-16"/>
    <s v="other"/>
    <s v="cat"/>
    <n v="160.30000000000001"/>
    <n v="200.3"/>
    <s v="Mon"/>
    <s v="Sep"/>
    <x v="0"/>
  </r>
  <r>
    <s v="2019-09-17"/>
    <s v="emergency"/>
    <s v="dog"/>
    <n v="552"/>
    <n v="1330.1"/>
    <s v="Tue"/>
    <s v="Sep"/>
    <x v="1"/>
  </r>
  <r>
    <s v="2019-09-17"/>
    <s v="other"/>
    <s v="dog"/>
    <n v="176.3"/>
    <n v="240.2"/>
    <s v="Tue"/>
    <s v="Sep"/>
    <x v="1"/>
  </r>
  <r>
    <s v="2019-09-17"/>
    <s v="checkup"/>
    <s v="dog"/>
    <n v="18.8"/>
    <n v="50.6"/>
    <s v="Tue"/>
    <s v="Sep"/>
    <x v="1"/>
  </r>
  <r>
    <s v="2019-09-17"/>
    <s v="emergency"/>
    <s v="rabbit"/>
    <n v="308.89999999999998"/>
    <n v="585.9"/>
    <s v="Tue"/>
    <s v="Sep"/>
    <x v="1"/>
  </r>
  <r>
    <s v="2019-09-17"/>
    <s v="checkup"/>
    <s v="cat"/>
    <n v="16.600000000000001"/>
    <n v="50.8"/>
    <s v="Tue"/>
    <s v="Sep"/>
    <x v="1"/>
  </r>
  <r>
    <s v="2019-09-17"/>
    <s v="checkup"/>
    <s v="dog"/>
    <n v="16.2"/>
    <n v="50.3"/>
    <s v="Tue"/>
    <s v="Sep"/>
    <x v="1"/>
  </r>
  <r>
    <s v="2019-09-17"/>
    <s v="other"/>
    <s v="dog"/>
    <n v="98.1"/>
    <n v="150"/>
    <s v="Tue"/>
    <s v="Sep"/>
    <x v="1"/>
  </r>
  <r>
    <s v="2019-09-17"/>
    <s v="other"/>
    <s v="cat"/>
    <n v="70.3"/>
    <n v="125.3"/>
    <s v="Tue"/>
    <s v="Sep"/>
    <x v="1"/>
  </r>
  <r>
    <s v="2019-09-17"/>
    <s v="checkup"/>
    <s v="dog"/>
    <n v="20"/>
    <n v="50.1"/>
    <s v="Tue"/>
    <s v="Sep"/>
    <x v="1"/>
  </r>
  <r>
    <s v="2019-09-17"/>
    <s v="emergency"/>
    <s v="dog"/>
    <n v="312.3"/>
    <n v="875.2"/>
    <s v="Tue"/>
    <s v="Sep"/>
    <x v="1"/>
  </r>
  <r>
    <s v="2019-09-17"/>
    <s v="emergency"/>
    <s v="dog"/>
    <n v="164.8"/>
    <n v="625.6"/>
    <s v="Tue"/>
    <s v="Sep"/>
    <x v="1"/>
  </r>
  <r>
    <s v="2019-09-17"/>
    <s v="vac"/>
    <s v="cat"/>
    <n v="98.9"/>
    <n v="145.9"/>
    <s v="Tue"/>
    <s v="Sep"/>
    <x v="1"/>
  </r>
  <r>
    <s v="2019-09-18"/>
    <s v="other"/>
    <s v="dog"/>
    <n v="130.6"/>
    <n v="165.8"/>
    <s v="Wed"/>
    <s v="Sep"/>
    <x v="0"/>
  </r>
  <r>
    <s v="2019-09-18"/>
    <s v="checkup"/>
    <s v="dog"/>
    <n v="40.200000000000003"/>
    <n v="60.3"/>
    <s v="Wed"/>
    <s v="Sep"/>
    <x v="0"/>
  </r>
  <r>
    <s v="2019-09-18"/>
    <s v="vac"/>
    <s v="dog"/>
    <n v="94.1"/>
    <n v="120"/>
    <s v="Wed"/>
    <s v="Sep"/>
    <x v="0"/>
  </r>
  <r>
    <s v="2019-09-18"/>
    <s v="checkup"/>
    <s v="dog"/>
    <n v="30.3"/>
    <n v="50.3"/>
    <s v="Wed"/>
    <s v="Sep"/>
    <x v="0"/>
  </r>
  <r>
    <s v="2019-09-18"/>
    <s v="checkup"/>
    <s v="dog"/>
    <n v="30"/>
    <n v="45.1"/>
    <s v="Wed"/>
    <s v="Sep"/>
    <x v="0"/>
  </r>
  <r>
    <s v="2019-09-18"/>
    <s v="other"/>
    <s v="cat"/>
    <n v="142.30000000000001"/>
    <n v="180.2"/>
    <s v="Wed"/>
    <s v="Sep"/>
    <x v="0"/>
  </r>
  <r>
    <s v="2019-09-18"/>
    <s v="checkup"/>
    <s v="cat"/>
    <n v="34.799999999999997"/>
    <n v="50.6"/>
    <s v="Wed"/>
    <s v="Sep"/>
    <x v="0"/>
  </r>
  <r>
    <s v="2019-09-18"/>
    <s v="other"/>
    <s v="cat"/>
    <n v="202.9"/>
    <n v="255.9"/>
    <s v="Wed"/>
    <s v="Sep"/>
    <x v="0"/>
  </r>
  <r>
    <s v="2019-09-18"/>
    <s v="checkup"/>
    <s v="dog"/>
    <n v="36.6"/>
    <n v="55.8"/>
    <s v="Wed"/>
    <s v="Sep"/>
    <x v="0"/>
  </r>
  <r>
    <s v="2019-09-18"/>
    <s v="checkup"/>
    <s v="bird"/>
    <n v="20.2"/>
    <n v="35.299999999999997"/>
    <s v="Wed"/>
    <s v="Sep"/>
    <x v="0"/>
  </r>
  <r>
    <s v="2019-09-18"/>
    <s v="vac"/>
    <s v="dog"/>
    <n v="112.1"/>
    <n v="140"/>
    <s v="Wed"/>
    <s v="Sep"/>
    <x v="0"/>
  </r>
  <r>
    <s v="2019-09-18"/>
    <s v="checkup"/>
    <s v="cat"/>
    <n v="32.299999999999997"/>
    <n v="50.3"/>
    <s v="Wed"/>
    <s v="Sep"/>
    <x v="0"/>
  </r>
  <r>
    <s v="2019-09-18"/>
    <s v="other"/>
    <s v="dog"/>
    <n v="112"/>
    <n v="150.1"/>
    <s v="Wed"/>
    <s v="Sep"/>
    <x v="0"/>
  </r>
  <r>
    <s v="2019-09-18"/>
    <s v="checkup"/>
    <s v="dog"/>
    <n v="34.299999999999997"/>
    <n v="50.2"/>
    <s v="Wed"/>
    <s v="Sep"/>
    <x v="0"/>
  </r>
  <r>
    <s v="2019-09-18"/>
    <s v="other"/>
    <s v="hamster"/>
    <n v="204.8"/>
    <n v="255.6"/>
    <s v="Wed"/>
    <s v="Sep"/>
    <x v="0"/>
  </r>
  <r>
    <s v="2019-09-19"/>
    <s v="vac"/>
    <s v="cat"/>
    <n v="98.9"/>
    <n v="145.9"/>
    <s v="Thu"/>
    <s v="Sep"/>
    <x v="1"/>
  </r>
  <r>
    <s v="2019-09-19"/>
    <s v="checkup"/>
    <s v="cat"/>
    <n v="20.6"/>
    <n v="55.8"/>
    <s v="Thu"/>
    <s v="Sep"/>
    <x v="1"/>
  </r>
  <r>
    <s v="2019-09-19"/>
    <s v="vac"/>
    <s v="rabbit"/>
    <n v="38.200000000000003"/>
    <n v="75.3"/>
    <s v="Thu"/>
    <s v="Sep"/>
    <x v="1"/>
  </r>
  <r>
    <s v="2019-09-19"/>
    <s v="vac"/>
    <s v="dog"/>
    <n v="102.1"/>
    <n v="150"/>
    <s v="Thu"/>
    <s v="Sep"/>
    <x v="1"/>
  </r>
  <r>
    <s v="2019-09-19"/>
    <s v="checkup"/>
    <s v="dog"/>
    <n v="16.3"/>
    <n v="50.3"/>
    <s v="Thu"/>
    <s v="Sep"/>
    <x v="1"/>
  </r>
  <r>
    <s v="2019-09-19"/>
    <s v="other"/>
    <s v="dog"/>
    <n v="198"/>
    <n v="265.10000000000002"/>
    <s v="Thu"/>
    <s v="Sep"/>
    <x v="1"/>
  </r>
  <r>
    <s v="2019-09-19"/>
    <s v="other"/>
    <s v="dog"/>
    <n v="62.3"/>
    <n v="110.2"/>
    <s v="Thu"/>
    <s v="Sep"/>
    <x v="1"/>
  </r>
  <r>
    <s v="2019-09-19"/>
    <s v="checkup"/>
    <s v="dog"/>
    <n v="24.8"/>
    <n v="60.6"/>
    <s v="Thu"/>
    <s v="Sep"/>
    <x v="1"/>
  </r>
  <r>
    <s v="2019-09-19"/>
    <s v="vac"/>
    <s v="dog"/>
    <n v="96.9"/>
    <n v="140.9"/>
    <s v="Thu"/>
    <s v="Sep"/>
    <x v="1"/>
  </r>
  <r>
    <s v="2019-09-19"/>
    <s v="vac"/>
    <s v="hamster"/>
    <n v="16.600000000000001"/>
    <n v="50.8"/>
    <s v="Thu"/>
    <s v="Sep"/>
    <x v="1"/>
  </r>
  <r>
    <s v="2019-09-19"/>
    <s v="checkup"/>
    <s v="dog"/>
    <n v="16.2"/>
    <n v="50.3"/>
    <s v="Thu"/>
    <s v="Sep"/>
    <x v="1"/>
  </r>
  <r>
    <s v="2019-09-19"/>
    <s v="checkup"/>
    <s v="hamster"/>
    <n v="14.1"/>
    <n v="45"/>
    <s v="Thu"/>
    <s v="Sep"/>
    <x v="1"/>
  </r>
  <r>
    <s v="2019-09-19"/>
    <s v="checkup"/>
    <s v="hamster"/>
    <n v="14.3"/>
    <n v="45.3"/>
    <s v="Thu"/>
    <s v="Sep"/>
    <x v="1"/>
  </r>
  <r>
    <s v="2019-09-19"/>
    <s v="other"/>
    <s v="cat"/>
    <n v="68"/>
    <n v="120.1"/>
    <s v="Thu"/>
    <s v="Sep"/>
    <x v="1"/>
  </r>
  <r>
    <s v="2019-09-19"/>
    <s v="other"/>
    <s v="dog"/>
    <n v="70.3"/>
    <n v="115.2"/>
    <s v="Thu"/>
    <s v="Sep"/>
    <x v="1"/>
  </r>
  <r>
    <s v="2019-09-19"/>
    <s v="checkup"/>
    <s v="rabbit"/>
    <n v="12.8"/>
    <n v="45.6"/>
    <s v="Thu"/>
    <s v="Sep"/>
    <x v="1"/>
  </r>
  <r>
    <s v="2019-09-20"/>
    <s v="checkup"/>
    <s v="hamster"/>
    <n v="48.9"/>
    <n v="65.900000000000006"/>
    <s v="Fri"/>
    <s v="Sep"/>
    <x v="0"/>
  </r>
  <r>
    <s v="2019-09-20"/>
    <s v="checkup"/>
    <s v="hamster"/>
    <n v="38.6"/>
    <n v="60.8"/>
    <s v="Fri"/>
    <s v="Sep"/>
    <x v="0"/>
  </r>
  <r>
    <s v="2019-09-20"/>
    <s v="other"/>
    <s v="cat"/>
    <n v="158.19999999999999"/>
    <n v="200.3"/>
    <s v="Fri"/>
    <s v="Sep"/>
    <x v="0"/>
  </r>
  <r>
    <s v="2019-09-20"/>
    <s v="checkup"/>
    <s v="dog"/>
    <n v="26.1"/>
    <n v="45"/>
    <s v="Fri"/>
    <s v="Sep"/>
    <x v="0"/>
  </r>
  <r>
    <s v="2019-09-20"/>
    <s v="checkup"/>
    <s v="cat"/>
    <n v="34.299999999999997"/>
    <n v="60.3"/>
    <s v="Fri"/>
    <s v="Sep"/>
    <x v="0"/>
  </r>
  <r>
    <s v="2019-09-20"/>
    <s v="other"/>
    <s v="dog"/>
    <n v="152"/>
    <n v="200.1"/>
    <s v="Fri"/>
    <s v="Sep"/>
    <x v="0"/>
  </r>
  <r>
    <s v="2019-09-20"/>
    <s v="checkup"/>
    <s v="dog"/>
    <n v="28.3"/>
    <n v="45.2"/>
    <s v="Fri"/>
    <s v="Sep"/>
    <x v="0"/>
  </r>
  <r>
    <s v="2019-09-20"/>
    <s v="checkup"/>
    <s v="hamster"/>
    <n v="38.799999999999997"/>
    <n v="60.6"/>
    <s v="Fri"/>
    <s v="Sep"/>
    <x v="0"/>
  </r>
  <r>
    <s v="2019-09-20"/>
    <s v="checkup"/>
    <s v="rabbit"/>
    <n v="32.9"/>
    <n v="50.9"/>
    <s v="Fri"/>
    <s v="Sep"/>
    <x v="0"/>
  </r>
  <r>
    <s v="2019-09-20"/>
    <s v="other"/>
    <s v="cat"/>
    <n v="128.6"/>
    <n v="160.80000000000001"/>
    <s v="Fri"/>
    <s v="Sep"/>
    <x v="0"/>
  </r>
  <r>
    <s v="2019-09-20"/>
    <s v="checkup"/>
    <s v="dog"/>
    <n v="32.200000000000003"/>
    <n v="50.3"/>
    <s v="Fri"/>
    <s v="Sep"/>
    <x v="0"/>
  </r>
  <r>
    <s v="2019-09-20"/>
    <s v="vac"/>
    <s v="rabbit"/>
    <n v="34.1"/>
    <n v="65"/>
    <s v="Fri"/>
    <s v="Sep"/>
    <x v="0"/>
  </r>
  <r>
    <s v="2019-09-20"/>
    <s v="checkup"/>
    <s v="dog"/>
    <n v="34.299999999999997"/>
    <n v="50.3"/>
    <s v="Fri"/>
    <s v="Sep"/>
    <x v="0"/>
  </r>
  <r>
    <s v="2019-09-20"/>
    <s v="vac"/>
    <s v="cat"/>
    <n v="88"/>
    <n v="115.1"/>
    <s v="Fri"/>
    <s v="Sep"/>
    <x v="0"/>
  </r>
  <r>
    <s v="2019-09-20"/>
    <s v="checkup"/>
    <s v="cat"/>
    <n v="32.299999999999997"/>
    <n v="45.2"/>
    <s v="Fri"/>
    <s v="Sep"/>
    <x v="0"/>
  </r>
  <r>
    <s v="2019-09-20"/>
    <s v="emergency"/>
    <s v="dog"/>
    <n v="172.8"/>
    <n v="350.6"/>
    <s v="Fri"/>
    <s v="Sep"/>
    <x v="0"/>
  </r>
  <r>
    <s v="2019-09-20"/>
    <s v="emergency"/>
    <s v="cat"/>
    <n v="262.89999999999998"/>
    <n v="780.9"/>
    <s v="Fri"/>
    <s v="Sep"/>
    <x v="0"/>
  </r>
  <r>
    <s v="2019-09-23"/>
    <s v="checkup"/>
    <s v="hamster"/>
    <n v="40.6"/>
    <n v="60.8"/>
    <s v="Mon"/>
    <s v="Sep"/>
    <x v="0"/>
  </r>
  <r>
    <s v="2019-09-23"/>
    <s v="checkup"/>
    <s v="bird"/>
    <n v="20.2"/>
    <n v="40.299999999999997"/>
    <s v="Mon"/>
    <s v="Sep"/>
    <x v="0"/>
  </r>
  <r>
    <s v="2019-09-23"/>
    <s v="other"/>
    <s v="cat"/>
    <n v="90.1"/>
    <n v="115"/>
    <s v="Mon"/>
    <s v="Sep"/>
    <x v="0"/>
  </r>
  <r>
    <s v="2019-09-23"/>
    <s v="other"/>
    <s v="dog"/>
    <n v="196.3"/>
    <n v="245.3"/>
    <s v="Mon"/>
    <s v="Sep"/>
    <x v="0"/>
  </r>
  <r>
    <s v="2019-09-23"/>
    <s v="emergency"/>
    <s v="rabbit"/>
    <n v="298"/>
    <n v="685.1"/>
    <s v="Mon"/>
    <s v="Sep"/>
    <x v="0"/>
  </r>
  <r>
    <s v="2019-09-23"/>
    <s v="checkup"/>
    <s v="dog"/>
    <n v="26.3"/>
    <n v="30.2"/>
    <s v="Mon"/>
    <s v="Sep"/>
    <x v="0"/>
  </r>
  <r>
    <s v="2019-09-23"/>
    <s v="emergency"/>
    <s v="dog"/>
    <n v="366.8"/>
    <n v="625.6"/>
    <s v="Mon"/>
    <s v="Sep"/>
    <x v="0"/>
  </r>
  <r>
    <s v="2019-09-23"/>
    <s v="checkup"/>
    <s v="dog"/>
    <n v="32.9"/>
    <n v="40.9"/>
    <s v="Mon"/>
    <s v="Sep"/>
    <x v="0"/>
  </r>
  <r>
    <s v="2019-09-23"/>
    <s v="checkup"/>
    <s v="dog"/>
    <n v="26.6"/>
    <n v="30.8"/>
    <s v="Mon"/>
    <s v="Sep"/>
    <x v="0"/>
  </r>
  <r>
    <s v="2019-09-23"/>
    <s v="checkup"/>
    <s v="cat"/>
    <n v="24.2"/>
    <n v="45.3"/>
    <s v="Mon"/>
    <s v="Sep"/>
    <x v="0"/>
  </r>
  <r>
    <s v="2019-09-23"/>
    <s v="checkup"/>
    <s v="dog"/>
    <n v="30.1"/>
    <n v="35"/>
    <s v="Mon"/>
    <s v="Sep"/>
    <x v="0"/>
  </r>
  <r>
    <s v="2019-09-23"/>
    <s v="emergency"/>
    <s v="cat"/>
    <n v="106.3"/>
    <n v="890.3"/>
    <s v="Mon"/>
    <s v="Sep"/>
    <x v="0"/>
  </r>
  <r>
    <s v="2019-09-23"/>
    <s v="checkup"/>
    <s v="dog"/>
    <n v="40"/>
    <n v="45.1"/>
    <s v="Mon"/>
    <s v="Sep"/>
    <x v="0"/>
  </r>
  <r>
    <s v="2019-09-23"/>
    <s v="emergency"/>
    <s v="cat"/>
    <n v="432.3"/>
    <n v="1050.2"/>
    <s v="Mon"/>
    <s v="Sep"/>
    <x v="0"/>
  </r>
  <r>
    <s v="2019-09-23"/>
    <s v="vac"/>
    <s v="dog"/>
    <n v="104.8"/>
    <n v="145.6"/>
    <s v="Mon"/>
    <s v="Sep"/>
    <x v="0"/>
  </r>
  <r>
    <s v="2019-09-24"/>
    <s v="checkup"/>
    <s v="dog"/>
    <n v="24.9"/>
    <n v="55.9"/>
    <s v="Tue"/>
    <s v="Sep"/>
    <x v="1"/>
  </r>
  <r>
    <s v="2019-09-24"/>
    <s v="checkup"/>
    <s v="dog"/>
    <n v="22.6"/>
    <n v="55.8"/>
    <s v="Tue"/>
    <s v="Sep"/>
    <x v="1"/>
  </r>
  <r>
    <s v="2019-09-24"/>
    <s v="vac"/>
    <s v="dog"/>
    <n v="98.2"/>
    <n v="145.30000000000001"/>
    <s v="Tue"/>
    <s v="Sep"/>
    <x v="1"/>
  </r>
  <r>
    <s v="2019-09-24"/>
    <s v="checkup"/>
    <s v="dog"/>
    <n v="22.1"/>
    <n v="55"/>
    <s v="Tue"/>
    <s v="Sep"/>
    <x v="1"/>
  </r>
  <r>
    <s v="2019-09-24"/>
    <s v="other"/>
    <s v="dog"/>
    <n v="164.3"/>
    <n v="225.3"/>
    <s v="Tue"/>
    <s v="Sep"/>
    <x v="1"/>
  </r>
  <r>
    <s v="2019-09-24"/>
    <s v="other"/>
    <s v="hamster"/>
    <n v="50"/>
    <n v="95.1"/>
    <s v="Tue"/>
    <s v="Sep"/>
    <x v="1"/>
  </r>
  <r>
    <s v="2019-09-24"/>
    <s v="vac"/>
    <s v="rabbit"/>
    <n v="30.3"/>
    <n v="65.2"/>
    <s v="Tue"/>
    <s v="Sep"/>
    <x v="1"/>
  </r>
  <r>
    <s v="2019-09-24"/>
    <s v="checkup"/>
    <s v="dog"/>
    <n v="22.8"/>
    <n v="55.6"/>
    <s v="Tue"/>
    <s v="Sep"/>
    <x v="1"/>
  </r>
  <r>
    <s v="2019-09-24"/>
    <s v="emergency"/>
    <s v="cat"/>
    <n v="368.9"/>
    <n v="1090.9000000000001"/>
    <s v="Tue"/>
    <s v="Sep"/>
    <x v="1"/>
  </r>
  <r>
    <s v="2019-09-24"/>
    <s v="checkup"/>
    <s v="dog"/>
    <n v="18.600000000000001"/>
    <n v="50.8"/>
    <s v="Tue"/>
    <s v="Sep"/>
    <x v="1"/>
  </r>
  <r>
    <s v="2019-09-24"/>
    <s v="vac"/>
    <s v="cat"/>
    <n v="82.2"/>
    <n v="130.30000000000001"/>
    <s v="Tue"/>
    <s v="Sep"/>
    <x v="1"/>
  </r>
  <r>
    <s v="2019-09-24"/>
    <s v="vac"/>
    <s v="cat"/>
    <n v="84.1"/>
    <n v="135"/>
    <s v="Tue"/>
    <s v="Sep"/>
    <x v="1"/>
  </r>
  <r>
    <s v="2019-09-24"/>
    <s v="vac"/>
    <s v="hamster"/>
    <n v="12.3"/>
    <n v="45.3"/>
    <s v="Tue"/>
    <s v="Sep"/>
    <x v="1"/>
  </r>
  <r>
    <s v="2019-09-24"/>
    <s v="checkup"/>
    <s v="bird"/>
    <n v="10"/>
    <n v="40.1"/>
    <s v="Tue"/>
    <s v="Sep"/>
    <x v="1"/>
  </r>
  <r>
    <s v="2019-09-25"/>
    <s v="vac"/>
    <s v="rabbit"/>
    <n v="42.3"/>
    <n v="70.2"/>
    <s v="Wed"/>
    <s v="Sep"/>
    <x v="0"/>
  </r>
  <r>
    <s v="2019-09-25"/>
    <s v="emergency"/>
    <s v="dog"/>
    <n v="208.8"/>
    <n v="880.6"/>
    <s v="Wed"/>
    <s v="Sep"/>
    <x v="0"/>
  </r>
  <r>
    <s v="2019-09-25"/>
    <s v="checkup"/>
    <s v="cat"/>
    <n v="42.9"/>
    <n v="60.9"/>
    <s v="Wed"/>
    <s v="Sep"/>
    <x v="0"/>
  </r>
  <r>
    <s v="2019-09-25"/>
    <s v="checkup"/>
    <s v="dog"/>
    <n v="32.6"/>
    <n v="55.8"/>
    <s v="Wed"/>
    <s v="Sep"/>
    <x v="0"/>
  </r>
  <r>
    <s v="2019-09-25"/>
    <s v="other"/>
    <s v="dog"/>
    <n v="102.2"/>
    <n v="140.30000000000001"/>
    <s v="Wed"/>
    <s v="Sep"/>
    <x v="0"/>
  </r>
  <r>
    <s v="2019-09-25"/>
    <s v="other"/>
    <s v="cat"/>
    <n v="136.1"/>
    <n v="180"/>
    <s v="Wed"/>
    <s v="Sep"/>
    <x v="0"/>
  </r>
  <r>
    <s v="2019-09-25"/>
    <s v="other"/>
    <s v="dog"/>
    <n v="68.3"/>
    <n v="90.3"/>
    <s v="Wed"/>
    <s v="Sep"/>
    <x v="0"/>
  </r>
  <r>
    <s v="2019-09-25"/>
    <s v="other"/>
    <s v="dog"/>
    <n v="126"/>
    <n v="170.1"/>
    <s v="Wed"/>
    <s v="Sep"/>
    <x v="0"/>
  </r>
  <r>
    <s v="2019-09-25"/>
    <s v="checkup"/>
    <s v="cat"/>
    <n v="34.299999999999997"/>
    <n v="55.2"/>
    <s v="Wed"/>
    <s v="Sep"/>
    <x v="0"/>
  </r>
  <r>
    <s v="2019-09-25"/>
    <s v="checkup"/>
    <s v="hamster"/>
    <n v="36.799999999999997"/>
    <n v="65.599999999999994"/>
    <s v="Wed"/>
    <s v="Sep"/>
    <x v="0"/>
  </r>
  <r>
    <s v="2019-09-25"/>
    <s v="checkup"/>
    <s v="cat"/>
    <n v="28.9"/>
    <n v="50.9"/>
    <s v="Wed"/>
    <s v="Sep"/>
    <x v="0"/>
  </r>
  <r>
    <s v="2019-09-25"/>
    <s v="other"/>
    <s v="hamster"/>
    <n v="186.6"/>
    <n v="240.8"/>
    <s v="Wed"/>
    <s v="Sep"/>
    <x v="0"/>
  </r>
  <r>
    <s v="2019-09-26"/>
    <s v="other"/>
    <s v="hamster"/>
    <n v="30.2"/>
    <n v="70.3"/>
    <s v="Thu"/>
    <s v="Sep"/>
    <x v="1"/>
  </r>
  <r>
    <s v="2019-09-26"/>
    <s v="emergency"/>
    <s v="dog"/>
    <n v="96.1"/>
    <n v="930"/>
    <s v="Thu"/>
    <s v="Sep"/>
    <x v="1"/>
  </r>
  <r>
    <s v="2019-09-26"/>
    <s v="checkup"/>
    <s v="cat"/>
    <n v="14.3"/>
    <n v="50.3"/>
    <s v="Thu"/>
    <s v="Sep"/>
    <x v="1"/>
  </r>
  <r>
    <s v="2019-09-26"/>
    <s v="other"/>
    <s v="cat"/>
    <n v="128"/>
    <n v="190.1"/>
    <s v="Thu"/>
    <s v="Sep"/>
    <x v="1"/>
  </r>
  <r>
    <s v="2019-09-26"/>
    <s v="checkup"/>
    <s v="dog"/>
    <n v="10.3"/>
    <n v="40.200000000000003"/>
    <s v="Thu"/>
    <s v="Sep"/>
    <x v="1"/>
  </r>
  <r>
    <s v="2019-09-26"/>
    <s v="checkup"/>
    <s v="dog"/>
    <n v="20.8"/>
    <n v="55.6"/>
    <s v="Thu"/>
    <s v="Sep"/>
    <x v="1"/>
  </r>
  <r>
    <s v="2019-09-26"/>
    <s v="checkup"/>
    <s v="rabbit"/>
    <n v="10.9"/>
    <n v="40.9"/>
    <s v="Thu"/>
    <s v="Sep"/>
    <x v="1"/>
  </r>
  <r>
    <s v="2019-09-26"/>
    <s v="checkup"/>
    <s v="bird"/>
    <n v="10.6"/>
    <n v="40.799999999999997"/>
    <s v="Thu"/>
    <s v="Sep"/>
    <x v="1"/>
  </r>
  <r>
    <s v="2019-09-26"/>
    <s v="vac"/>
    <s v="cat"/>
    <n v="88.2"/>
    <n v="140.30000000000001"/>
    <s v="Thu"/>
    <s v="Sep"/>
    <x v="1"/>
  </r>
  <r>
    <s v="2019-09-26"/>
    <s v="other"/>
    <s v="rabbit"/>
    <n v="118.1"/>
    <n v="175"/>
    <s v="Thu"/>
    <s v="Sep"/>
    <x v="1"/>
  </r>
  <r>
    <s v="2019-09-26"/>
    <s v="checkup"/>
    <s v="dog"/>
    <n v="24.3"/>
    <n v="55.3"/>
    <s v="Thu"/>
    <s v="Sep"/>
    <x v="1"/>
  </r>
  <r>
    <s v="2019-09-26"/>
    <s v="other"/>
    <s v="hamster"/>
    <n v="82"/>
    <n v="135.1"/>
    <s v="Thu"/>
    <s v="Sep"/>
    <x v="1"/>
  </r>
  <r>
    <s v="2019-09-26"/>
    <s v="vac"/>
    <s v="dog"/>
    <n v="88.3"/>
    <n v="135.19999999999999"/>
    <s v="Thu"/>
    <s v="Sep"/>
    <x v="1"/>
  </r>
  <r>
    <s v="2019-09-27"/>
    <s v="emergency"/>
    <s v="bird"/>
    <n v="68.8"/>
    <n v="220.6"/>
    <s v="Fri"/>
    <s v="Sep"/>
    <x v="0"/>
  </r>
  <r>
    <s v="2019-09-27"/>
    <s v="checkup"/>
    <s v="cat"/>
    <n v="30.9"/>
    <n v="45.9"/>
    <s v="Fri"/>
    <s v="Sep"/>
    <x v="0"/>
  </r>
  <r>
    <s v="2019-09-27"/>
    <s v="other"/>
    <s v="bird"/>
    <n v="72.599999999999994"/>
    <n v="85.8"/>
    <s v="Fri"/>
    <s v="Sep"/>
    <x v="0"/>
  </r>
  <r>
    <s v="2019-09-27"/>
    <s v="emergency"/>
    <s v="dog"/>
    <n v="450.2"/>
    <n v="925.3"/>
    <s v="Fri"/>
    <s v="Sep"/>
    <x v="0"/>
  </r>
  <r>
    <s v="2019-09-27"/>
    <s v="emergency"/>
    <s v="cat"/>
    <n v="128.1"/>
    <n v="370"/>
    <s v="Fri"/>
    <s v="Sep"/>
    <x v="0"/>
  </r>
  <r>
    <s v="2019-09-27"/>
    <s v="other"/>
    <s v="dog"/>
    <n v="180.3"/>
    <n v="235.3"/>
    <s v="Fri"/>
    <s v="Sep"/>
    <x v="0"/>
  </r>
  <r>
    <s v="2019-09-27"/>
    <s v="other"/>
    <s v="rabbit"/>
    <n v="120"/>
    <n v="175.1"/>
    <s v="Fri"/>
    <s v="Sep"/>
    <x v="0"/>
  </r>
  <r>
    <s v="2019-09-27"/>
    <s v="checkup"/>
    <s v="cat"/>
    <n v="28.3"/>
    <n v="45.2"/>
    <s v="Fri"/>
    <s v="Sep"/>
    <x v="0"/>
  </r>
  <r>
    <s v="2019-09-27"/>
    <s v="checkup"/>
    <s v="dog"/>
    <n v="38.799999999999997"/>
    <n v="55.6"/>
    <s v="Fri"/>
    <s v="Sep"/>
    <x v="0"/>
  </r>
  <r>
    <s v="2019-09-27"/>
    <s v="checkup"/>
    <s v="cat"/>
    <n v="38.9"/>
    <n v="60.9"/>
    <s v="Fri"/>
    <s v="Sep"/>
    <x v="0"/>
  </r>
  <r>
    <s v="2019-09-27"/>
    <s v="vac"/>
    <s v="cat"/>
    <n v="76.599999999999994"/>
    <n v="105.8"/>
    <s v="Fri"/>
    <s v="Sep"/>
    <x v="0"/>
  </r>
  <r>
    <s v="2019-09-27"/>
    <s v="vac"/>
    <s v="hamster"/>
    <n v="38.200000000000003"/>
    <n v="60.3"/>
    <s v="Fri"/>
    <s v="Sep"/>
    <x v="0"/>
  </r>
  <r>
    <s v="2019-09-27"/>
    <s v="checkup"/>
    <s v="dog"/>
    <n v="40.1"/>
    <n v="55"/>
    <s v="Fri"/>
    <s v="Sep"/>
    <x v="0"/>
  </r>
  <r>
    <s v="2019-09-27"/>
    <s v="other"/>
    <s v="cat"/>
    <n v="184.3"/>
    <n v="240.3"/>
    <s v="Fri"/>
    <s v="Sep"/>
    <x v="0"/>
  </r>
  <r>
    <s v="2019-09-27"/>
    <s v="checkup"/>
    <s v="dog"/>
    <n v="34"/>
    <n v="50.1"/>
    <s v="Fri"/>
    <s v="Sep"/>
    <x v="0"/>
  </r>
  <r>
    <s v="2019-09-27"/>
    <s v="checkup"/>
    <s v="dog"/>
    <n v="30.3"/>
    <n v="50.2"/>
    <s v="Fri"/>
    <s v="Sep"/>
    <x v="0"/>
  </r>
  <r>
    <s v="2019-09-27"/>
    <s v="checkup"/>
    <s v="cat"/>
    <n v="28.8"/>
    <n v="50.6"/>
    <s v="Fri"/>
    <s v="Sep"/>
    <x v="0"/>
  </r>
  <r>
    <s v="2019-09-30"/>
    <s v="checkup"/>
    <s v="cat"/>
    <n v="26.9"/>
    <n v="45.9"/>
    <s v="Mon"/>
    <s v="Sep"/>
    <x v="0"/>
  </r>
  <r>
    <s v="2019-09-30"/>
    <s v="other"/>
    <s v="dog"/>
    <n v="152.6"/>
    <n v="205.8"/>
    <s v="Mon"/>
    <s v="Sep"/>
    <x v="0"/>
  </r>
  <r>
    <s v="2019-09-30"/>
    <s v="checkup"/>
    <s v="dog"/>
    <n v="20.2"/>
    <n v="30.3"/>
    <s v="Mon"/>
    <s v="Sep"/>
    <x v="0"/>
  </r>
  <r>
    <s v="2019-09-30"/>
    <s v="other"/>
    <s v="bird"/>
    <n v="76.099999999999994"/>
    <n v="100"/>
    <s v="Mon"/>
    <s v="Sep"/>
    <x v="0"/>
  </r>
  <r>
    <s v="2019-09-30"/>
    <s v="emergency"/>
    <s v="cat"/>
    <n v="232.3"/>
    <n v="685.3"/>
    <s v="Mon"/>
    <s v="Sep"/>
    <x v="0"/>
  </r>
  <r>
    <s v="2019-09-30"/>
    <s v="emergency"/>
    <s v="dog"/>
    <n v="232"/>
    <n v="625.1"/>
    <s v="Mon"/>
    <s v="Sep"/>
    <x v="0"/>
  </r>
  <r>
    <s v="2019-09-30"/>
    <s v="other"/>
    <s v="rabbit"/>
    <n v="58.3"/>
    <n v="90.2"/>
    <s v="Mon"/>
    <s v="Sep"/>
    <x v="0"/>
  </r>
  <r>
    <s v="2019-09-30"/>
    <s v="checkup"/>
    <s v="dog"/>
    <n v="34.799999999999997"/>
    <n v="40.6"/>
    <s v="Mon"/>
    <s v="Sep"/>
    <x v="0"/>
  </r>
  <r>
    <s v="2019-09-30"/>
    <s v="other"/>
    <s v="dog"/>
    <n v="184.9"/>
    <n v="240.9"/>
    <s v="Mon"/>
    <s v="Sep"/>
    <x v="0"/>
  </r>
  <r>
    <s v="2019-09-30"/>
    <s v="emergency"/>
    <s v="dog"/>
    <n v="538.6"/>
    <n v="1265.8"/>
    <s v="Mon"/>
    <s v="Sep"/>
    <x v="0"/>
  </r>
  <r>
    <s v="2019-09-30"/>
    <s v="other"/>
    <s v="cat"/>
    <n v="192.2"/>
    <n v="240.3"/>
    <s v="Mon"/>
    <s v="Sep"/>
    <x v="0"/>
  </r>
  <r>
    <s v="2019-09-30"/>
    <s v="other"/>
    <s v="cat"/>
    <n v="60.1"/>
    <n v="80"/>
    <s v="Mon"/>
    <s v="Sep"/>
    <x v="0"/>
  </r>
  <r>
    <s v="2019-09-30"/>
    <s v="emergency"/>
    <s v="dog"/>
    <n v="160.30000000000001"/>
    <n v="885.3"/>
    <s v="Mon"/>
    <s v="Sep"/>
    <x v="0"/>
  </r>
  <r>
    <s v="2019-09-30"/>
    <s v="checkup"/>
    <s v="cat"/>
    <n v="30"/>
    <n v="55.1"/>
    <s v="Mon"/>
    <s v="Sep"/>
    <x v="0"/>
  </r>
  <r>
    <s v="2019-09-30"/>
    <s v="checkup"/>
    <s v="dog"/>
    <n v="34.299999999999997"/>
    <n v="40.200000000000003"/>
    <s v="Mon"/>
    <s v="Sep"/>
    <x v="0"/>
  </r>
  <r>
    <s v="2019-10-01"/>
    <s v="checkup"/>
    <s v="hamster"/>
    <n v="10.8"/>
    <n v="40.6"/>
    <s v="Tue"/>
    <s v="Oct"/>
    <x v="1"/>
  </r>
  <r>
    <s v="2019-10-01"/>
    <s v="other"/>
    <s v="dog"/>
    <n v="104.9"/>
    <n v="160.9"/>
    <s v="Tue"/>
    <s v="Oct"/>
    <x v="1"/>
  </r>
  <r>
    <s v="2019-10-01"/>
    <s v="emergency"/>
    <s v="dog"/>
    <n v="592.6"/>
    <n v="1385.8"/>
    <s v="Tue"/>
    <s v="Oct"/>
    <x v="1"/>
  </r>
  <r>
    <s v="2019-10-01"/>
    <s v="vac"/>
    <s v="dog"/>
    <n v="74.2"/>
    <n v="120.3"/>
    <s v="Tue"/>
    <s v="Oct"/>
    <x v="1"/>
  </r>
  <r>
    <s v="2019-10-01"/>
    <s v="checkup"/>
    <s v="dog"/>
    <n v="20.100000000000001"/>
    <n v="50"/>
    <s v="Tue"/>
    <s v="Oct"/>
    <x v="1"/>
  </r>
  <r>
    <s v="2019-10-01"/>
    <s v="vac"/>
    <s v="rabbit"/>
    <n v="26.3"/>
    <n v="60.3"/>
    <s v="Tue"/>
    <s v="Oct"/>
    <x v="1"/>
  </r>
  <r>
    <s v="2019-10-01"/>
    <s v="vac"/>
    <s v="dog"/>
    <n v="84"/>
    <n v="130.1"/>
    <s v="Tue"/>
    <s v="Oct"/>
    <x v="1"/>
  </r>
  <r>
    <s v="2019-10-01"/>
    <s v="vac"/>
    <s v="dog"/>
    <n v="104.3"/>
    <n v="155.19999999999999"/>
    <s v="Tue"/>
    <s v="Oct"/>
    <x v="1"/>
  </r>
  <r>
    <s v="2019-10-01"/>
    <s v="checkup"/>
    <s v="bird"/>
    <n v="10.8"/>
    <n v="40.6"/>
    <s v="Tue"/>
    <s v="Oct"/>
    <x v="1"/>
  </r>
  <r>
    <s v="2019-10-01"/>
    <s v="other"/>
    <s v="dog"/>
    <n v="152.9"/>
    <n v="215.9"/>
    <s v="Tue"/>
    <s v="Oct"/>
    <x v="1"/>
  </r>
  <r>
    <s v="2019-10-01"/>
    <s v="vac"/>
    <s v="dog"/>
    <n v="88.6"/>
    <n v="135.80000000000001"/>
    <s v="Tue"/>
    <s v="Oct"/>
    <x v="1"/>
  </r>
  <r>
    <s v="2019-10-01"/>
    <s v="vac"/>
    <s v="bird"/>
    <n v="24.2"/>
    <n v="60.3"/>
    <s v="Tue"/>
    <s v="Oct"/>
    <x v="1"/>
  </r>
  <r>
    <s v="2019-10-01"/>
    <s v="checkup"/>
    <s v="cat"/>
    <n v="20.100000000000001"/>
    <n v="60"/>
    <s v="Tue"/>
    <s v="Oct"/>
    <x v="1"/>
  </r>
  <r>
    <s v="2019-10-01"/>
    <s v="checkup"/>
    <s v="cat"/>
    <n v="30.3"/>
    <n v="70.3"/>
    <s v="Tue"/>
    <s v="Oct"/>
    <x v="1"/>
  </r>
  <r>
    <s v="2019-10-02"/>
    <s v="checkup"/>
    <s v="dog"/>
    <n v="24"/>
    <n v="45.1"/>
    <s v="Wed"/>
    <s v="Oct"/>
    <x v="0"/>
  </r>
  <r>
    <s v="2019-10-02"/>
    <s v="checkup"/>
    <s v="dog"/>
    <n v="36.299999999999997"/>
    <n v="55.2"/>
    <s v="Wed"/>
    <s v="Oct"/>
    <x v="0"/>
  </r>
  <r>
    <s v="2019-10-02"/>
    <s v="checkup"/>
    <s v="dog"/>
    <n v="30.8"/>
    <n v="55.6"/>
    <s v="Wed"/>
    <s v="Oct"/>
    <x v="0"/>
  </r>
  <r>
    <s v="2019-10-02"/>
    <s v="vac"/>
    <s v="cat"/>
    <n v="102.9"/>
    <n v="135.9"/>
    <s v="Wed"/>
    <s v="Oct"/>
    <x v="0"/>
  </r>
  <r>
    <s v="2019-10-02"/>
    <s v="other"/>
    <s v="dog"/>
    <n v="182.6"/>
    <n v="240.8"/>
    <s v="Wed"/>
    <s v="Oct"/>
    <x v="0"/>
  </r>
  <r>
    <s v="2019-10-02"/>
    <s v="checkup"/>
    <s v="dog"/>
    <n v="40.200000000000003"/>
    <n v="60.3"/>
    <s v="Wed"/>
    <s v="Oct"/>
    <x v="0"/>
  </r>
  <r>
    <s v="2019-10-02"/>
    <s v="checkup"/>
    <s v="dog"/>
    <n v="32.1"/>
    <n v="55"/>
    <s v="Wed"/>
    <s v="Oct"/>
    <x v="0"/>
  </r>
  <r>
    <s v="2019-10-02"/>
    <s v="emergency"/>
    <s v="cat"/>
    <n v="156.30000000000001"/>
    <n v="635.29999999999995"/>
    <s v="Wed"/>
    <s v="Oct"/>
    <x v="0"/>
  </r>
  <r>
    <s v="2019-10-02"/>
    <s v="checkup"/>
    <s v="rabbit"/>
    <n v="26"/>
    <n v="55.1"/>
    <s v="Wed"/>
    <s v="Oct"/>
    <x v="0"/>
  </r>
  <r>
    <s v="2019-10-02"/>
    <s v="other"/>
    <s v="cat"/>
    <n v="116.3"/>
    <n v="160.19999999999999"/>
    <s v="Wed"/>
    <s v="Oct"/>
    <x v="0"/>
  </r>
  <r>
    <s v="2019-10-02"/>
    <s v="other"/>
    <s v="dog"/>
    <n v="162.80000000000001"/>
    <n v="215.6"/>
    <s v="Wed"/>
    <s v="Oct"/>
    <x v="0"/>
  </r>
  <r>
    <s v="2019-10-02"/>
    <s v="vac"/>
    <s v="cat"/>
    <n v="82.9"/>
    <n v="110.9"/>
    <s v="Wed"/>
    <s v="Oct"/>
    <x v="0"/>
  </r>
  <r>
    <s v="2019-10-02"/>
    <s v="vac"/>
    <s v="dog"/>
    <n v="92.6"/>
    <n v="130.80000000000001"/>
    <s v="Wed"/>
    <s v="Oct"/>
    <x v="0"/>
  </r>
  <r>
    <s v="2019-10-02"/>
    <s v="checkup"/>
    <s v="hamster"/>
    <n v="36.200000000000003"/>
    <n v="60.3"/>
    <s v="Wed"/>
    <s v="Oct"/>
    <x v="0"/>
  </r>
  <r>
    <s v="2019-10-02"/>
    <s v="checkup"/>
    <s v="dog"/>
    <n v="26.1"/>
    <n v="50"/>
    <s v="Wed"/>
    <s v="Oct"/>
    <x v="0"/>
  </r>
  <r>
    <s v="2019-10-03"/>
    <s v="checkup"/>
    <s v="dog"/>
    <n v="18.3"/>
    <n v="50.3"/>
    <s v="Thu"/>
    <s v="Oct"/>
    <x v="1"/>
  </r>
  <r>
    <s v="2019-10-03"/>
    <s v="checkup"/>
    <s v="rabbit"/>
    <n v="14"/>
    <n v="45.1"/>
    <s v="Thu"/>
    <s v="Oct"/>
    <x v="1"/>
  </r>
  <r>
    <s v="2019-10-03"/>
    <s v="checkup"/>
    <s v="bird"/>
    <n v="10.3"/>
    <n v="40.200000000000003"/>
    <s v="Thu"/>
    <s v="Oct"/>
    <x v="1"/>
  </r>
  <r>
    <s v="2019-10-03"/>
    <s v="other"/>
    <s v="rabbit"/>
    <n v="64.8"/>
    <n v="110.6"/>
    <s v="Thu"/>
    <s v="Oct"/>
    <x v="1"/>
  </r>
  <r>
    <s v="2019-10-03"/>
    <s v="checkup"/>
    <s v="rabbit"/>
    <n v="12.9"/>
    <n v="45.9"/>
    <s v="Thu"/>
    <s v="Oct"/>
    <x v="1"/>
  </r>
  <r>
    <s v="2019-10-03"/>
    <s v="checkup"/>
    <s v="cat"/>
    <n v="14.6"/>
    <n v="50.8"/>
    <s v="Thu"/>
    <s v="Oct"/>
    <x v="1"/>
  </r>
  <r>
    <s v="2019-10-03"/>
    <s v="checkup"/>
    <s v="dog"/>
    <n v="14.2"/>
    <n v="45.3"/>
    <s v="Thu"/>
    <s v="Oct"/>
    <x v="1"/>
  </r>
  <r>
    <s v="2019-10-03"/>
    <s v="checkup"/>
    <s v="dog"/>
    <n v="18.100000000000001"/>
    <n v="50"/>
    <s v="Thu"/>
    <s v="Oct"/>
    <x v="1"/>
  </r>
  <r>
    <s v="2019-10-03"/>
    <s v="vac"/>
    <s v="dog"/>
    <n v="102.3"/>
    <n v="150.30000000000001"/>
    <s v="Thu"/>
    <s v="Oct"/>
    <x v="1"/>
  </r>
  <r>
    <s v="2019-10-03"/>
    <s v="checkup"/>
    <s v="dog"/>
    <n v="14"/>
    <n v="45.1"/>
    <s v="Thu"/>
    <s v="Oct"/>
    <x v="1"/>
  </r>
  <r>
    <s v="2019-10-03"/>
    <s v="checkup"/>
    <s v="dog"/>
    <n v="14.3"/>
    <n v="45.2"/>
    <s v="Thu"/>
    <s v="Oct"/>
    <x v="1"/>
  </r>
  <r>
    <s v="2019-10-03"/>
    <s v="checkup"/>
    <s v="cat"/>
    <n v="30.8"/>
    <n v="70.599999999999994"/>
    <s v="Thu"/>
    <s v="Oct"/>
    <x v="1"/>
  </r>
  <r>
    <s v="2019-10-03"/>
    <s v="checkup"/>
    <s v="dog"/>
    <n v="16.899999999999999"/>
    <n v="50.9"/>
    <s v="Thu"/>
    <s v="Oct"/>
    <x v="1"/>
  </r>
  <r>
    <s v="2019-10-03"/>
    <s v="emergency"/>
    <s v="dog"/>
    <n v="398.6"/>
    <n v="1280.8"/>
    <s v="Thu"/>
    <s v="Oct"/>
    <x v="1"/>
  </r>
  <r>
    <s v="2019-10-03"/>
    <s v="checkup"/>
    <s v="cat"/>
    <n v="14.2"/>
    <n v="55.3"/>
    <s v="Thu"/>
    <s v="Oct"/>
    <x v="1"/>
  </r>
  <r>
    <s v="2019-10-04"/>
    <s v="emergency"/>
    <s v="rabbit"/>
    <n v="218.1"/>
    <n v="680"/>
    <s v="Fri"/>
    <s v="Oct"/>
    <x v="0"/>
  </r>
  <r>
    <s v="2019-10-04"/>
    <s v="emergency"/>
    <s v="hamster"/>
    <n v="174.3"/>
    <n v="720.3"/>
    <s v="Fri"/>
    <s v="Oct"/>
    <x v="0"/>
  </r>
  <r>
    <s v="2019-10-04"/>
    <s v="vac"/>
    <s v="dog"/>
    <n v="106"/>
    <n v="150.1"/>
    <s v="Fri"/>
    <s v="Oct"/>
    <x v="0"/>
  </r>
  <r>
    <s v="2019-10-04"/>
    <s v="checkup"/>
    <s v="cat"/>
    <n v="30.3"/>
    <n v="50.2"/>
    <s v="Fri"/>
    <s v="Oct"/>
    <x v="0"/>
  </r>
  <r>
    <s v="2019-10-04"/>
    <s v="emergency"/>
    <s v="rabbit"/>
    <n v="132.80000000000001"/>
    <n v="395.6"/>
    <s v="Fri"/>
    <s v="Oct"/>
    <x v="0"/>
  </r>
  <r>
    <s v="2019-10-04"/>
    <s v="checkup"/>
    <s v="cat"/>
    <n v="26.9"/>
    <n v="45.9"/>
    <s v="Fri"/>
    <s v="Oct"/>
    <x v="0"/>
  </r>
  <r>
    <s v="2019-10-04"/>
    <s v="checkup"/>
    <s v="rabbit"/>
    <n v="30.6"/>
    <n v="50.8"/>
    <s v="Fri"/>
    <s v="Oct"/>
    <x v="0"/>
  </r>
  <r>
    <s v="2019-10-04"/>
    <s v="other"/>
    <s v="dog"/>
    <n v="44.2"/>
    <n v="70.3"/>
    <s v="Fri"/>
    <s v="Oct"/>
    <x v="0"/>
  </r>
  <r>
    <s v="2019-10-04"/>
    <s v="checkup"/>
    <s v="cat"/>
    <n v="42.1"/>
    <n v="60"/>
    <s v="Fri"/>
    <s v="Oct"/>
    <x v="0"/>
  </r>
  <r>
    <s v="2019-10-04"/>
    <s v="vac"/>
    <s v="dog"/>
    <n v="98.3"/>
    <n v="135.30000000000001"/>
    <s v="Fri"/>
    <s v="Oct"/>
    <x v="0"/>
  </r>
  <r>
    <s v="2019-10-04"/>
    <s v="checkup"/>
    <s v="dog"/>
    <n v="30"/>
    <n v="55.1"/>
    <s v="Fri"/>
    <s v="Oct"/>
    <x v="0"/>
  </r>
  <r>
    <s v="2019-10-04"/>
    <s v="checkup"/>
    <s v="cat"/>
    <n v="30.3"/>
    <n v="55.2"/>
    <s v="Fri"/>
    <s v="Oct"/>
    <x v="0"/>
  </r>
  <r>
    <s v="2019-10-04"/>
    <s v="vac"/>
    <s v="cat"/>
    <n v="90.8"/>
    <n v="125.6"/>
    <s v="Fri"/>
    <s v="Oct"/>
    <x v="0"/>
  </r>
  <r>
    <s v="2019-10-04"/>
    <s v="vac"/>
    <s v="cat"/>
    <n v="72.900000000000006"/>
    <n v="110.9"/>
    <s v="Fri"/>
    <s v="Oct"/>
    <x v="0"/>
  </r>
  <r>
    <s v="2019-10-04"/>
    <s v="vac"/>
    <s v="dog"/>
    <n v="98.6"/>
    <n v="130.80000000000001"/>
    <s v="Fri"/>
    <s v="Oct"/>
    <x v="0"/>
  </r>
  <r>
    <s v="2019-10-07"/>
    <s v="other"/>
    <s v="cat"/>
    <n v="200.2"/>
    <n v="265.3"/>
    <s v="Mon"/>
    <s v="Oct"/>
    <x v="0"/>
  </r>
  <r>
    <s v="2019-10-07"/>
    <s v="emergency"/>
    <s v="dog"/>
    <n v="304.10000000000002"/>
    <n v="770"/>
    <s v="Mon"/>
    <s v="Oct"/>
    <x v="0"/>
  </r>
  <r>
    <s v="2019-10-07"/>
    <s v="vac"/>
    <s v="dog"/>
    <n v="116.3"/>
    <n v="160.30000000000001"/>
    <s v="Mon"/>
    <s v="Oct"/>
    <x v="0"/>
  </r>
  <r>
    <s v="2019-10-07"/>
    <s v="checkup"/>
    <s v="bird"/>
    <n v="20"/>
    <n v="40.1"/>
    <s v="Mon"/>
    <s v="Oct"/>
    <x v="0"/>
  </r>
  <r>
    <s v="2019-10-07"/>
    <s v="other"/>
    <s v="rabbit"/>
    <n v="142.30000000000001"/>
    <n v="210.2"/>
    <s v="Mon"/>
    <s v="Oct"/>
    <x v="0"/>
  </r>
  <r>
    <s v="2019-10-07"/>
    <s v="checkup"/>
    <s v="cat"/>
    <n v="32.799999999999997"/>
    <n v="50.6"/>
    <s v="Mon"/>
    <s v="Oct"/>
    <x v="0"/>
  </r>
  <r>
    <s v="2019-10-07"/>
    <s v="emergency"/>
    <s v="dog"/>
    <n v="120.9"/>
    <n v="500.9"/>
    <s v="Mon"/>
    <s v="Oct"/>
    <x v="0"/>
  </r>
  <r>
    <s v="2019-10-07"/>
    <s v="emergency"/>
    <s v="dog"/>
    <n v="162.6"/>
    <n v="685.8"/>
    <s v="Mon"/>
    <s v="Oct"/>
    <x v="0"/>
  </r>
  <r>
    <s v="2019-10-07"/>
    <s v="emergency"/>
    <s v="dog"/>
    <n v="160.19999999999999"/>
    <n v="510.3"/>
    <s v="Mon"/>
    <s v="Oct"/>
    <x v="0"/>
  </r>
  <r>
    <s v="2019-10-07"/>
    <s v="other"/>
    <s v="dog"/>
    <n v="104.1"/>
    <n v="150"/>
    <s v="Mon"/>
    <s v="Oct"/>
    <x v="0"/>
  </r>
  <r>
    <s v="2019-10-07"/>
    <s v="checkup"/>
    <s v="dog"/>
    <n v="24.3"/>
    <n v="30.3"/>
    <s v="Mon"/>
    <s v="Oct"/>
    <x v="0"/>
  </r>
  <r>
    <s v="2019-10-07"/>
    <s v="emergency"/>
    <s v="bird"/>
    <n v="110"/>
    <n v="305.10000000000002"/>
    <s v="Mon"/>
    <s v="Oct"/>
    <x v="0"/>
  </r>
  <r>
    <s v="2019-10-08"/>
    <s v="checkup"/>
    <s v="bird"/>
    <n v="10.3"/>
    <n v="40.200000000000003"/>
    <s v="Tue"/>
    <s v="Oct"/>
    <x v="1"/>
  </r>
  <r>
    <s v="2019-10-08"/>
    <s v="vac"/>
    <s v="bird"/>
    <n v="18.8"/>
    <n v="50.6"/>
    <s v="Tue"/>
    <s v="Oct"/>
    <x v="1"/>
  </r>
  <r>
    <s v="2019-10-08"/>
    <s v="other"/>
    <s v="hamster"/>
    <n v="24.9"/>
    <n v="65.900000000000006"/>
    <s v="Tue"/>
    <s v="Oct"/>
    <x v="1"/>
  </r>
  <r>
    <s v="2019-10-08"/>
    <s v="checkup"/>
    <s v="dog"/>
    <n v="14.6"/>
    <n v="45.8"/>
    <s v="Tue"/>
    <s v="Oct"/>
    <x v="1"/>
  </r>
  <r>
    <s v="2019-10-08"/>
    <s v="emergency"/>
    <s v="cat"/>
    <n v="114.2"/>
    <n v="1085.3"/>
    <s v="Tue"/>
    <s v="Oct"/>
    <x v="1"/>
  </r>
  <r>
    <s v="2019-10-08"/>
    <s v="vac"/>
    <s v="dog"/>
    <n v="102.1"/>
    <n v="155"/>
    <s v="Tue"/>
    <s v="Oct"/>
    <x v="1"/>
  </r>
  <r>
    <s v="2019-10-08"/>
    <s v="other"/>
    <s v="dog"/>
    <n v="76.3"/>
    <n v="125.3"/>
    <s v="Tue"/>
    <s v="Oct"/>
    <x v="1"/>
  </r>
  <r>
    <s v="2019-10-08"/>
    <s v="checkup"/>
    <s v="cat"/>
    <n v="16"/>
    <n v="55.1"/>
    <s v="Tue"/>
    <s v="Oct"/>
    <x v="1"/>
  </r>
  <r>
    <s v="2019-10-08"/>
    <s v="emergency"/>
    <s v="rabbit"/>
    <n v="354.3"/>
    <n v="640.20000000000005"/>
    <s v="Tue"/>
    <s v="Oct"/>
    <x v="1"/>
  </r>
  <r>
    <s v="2019-10-08"/>
    <s v="vac"/>
    <s v="cat"/>
    <n v="76.8"/>
    <n v="130.6"/>
    <s v="Tue"/>
    <s v="Oct"/>
    <x v="1"/>
  </r>
  <r>
    <s v="2019-10-08"/>
    <s v="checkup"/>
    <s v="hamster"/>
    <n v="12.9"/>
    <n v="45.9"/>
    <s v="Tue"/>
    <s v="Oct"/>
    <x v="1"/>
  </r>
  <r>
    <s v="2019-10-08"/>
    <s v="checkup"/>
    <s v="rabbit"/>
    <n v="12.6"/>
    <n v="45.8"/>
    <s v="Tue"/>
    <s v="Oct"/>
    <x v="1"/>
  </r>
  <r>
    <s v="2019-10-08"/>
    <s v="checkup"/>
    <s v="dog"/>
    <n v="22.2"/>
    <n v="55.3"/>
    <s v="Tue"/>
    <s v="Oct"/>
    <x v="1"/>
  </r>
  <r>
    <s v="2019-10-08"/>
    <s v="emergency"/>
    <s v="dog"/>
    <n v="90.1"/>
    <n v="885"/>
    <s v="Tue"/>
    <s v="Oct"/>
    <x v="1"/>
  </r>
  <r>
    <s v="2019-10-08"/>
    <s v="emergency"/>
    <s v="cat"/>
    <n v="118.3"/>
    <n v="485.3"/>
    <s v="Tue"/>
    <s v="Oct"/>
    <x v="1"/>
  </r>
  <r>
    <s v="2019-10-09"/>
    <s v="other"/>
    <s v="hamster"/>
    <n v="132"/>
    <n v="175.1"/>
    <s v="Wed"/>
    <s v="Oct"/>
    <x v="0"/>
  </r>
  <r>
    <s v="2019-10-09"/>
    <s v="checkup"/>
    <s v="cat"/>
    <n v="32.299999999999997"/>
    <n v="55.2"/>
    <s v="Wed"/>
    <s v="Oct"/>
    <x v="0"/>
  </r>
  <r>
    <s v="2019-10-09"/>
    <s v="other"/>
    <s v="cat"/>
    <n v="82.8"/>
    <n v="120.6"/>
    <s v="Wed"/>
    <s v="Oct"/>
    <x v="0"/>
  </r>
  <r>
    <s v="2019-10-09"/>
    <s v="other"/>
    <s v="dog"/>
    <n v="116.9"/>
    <n v="155.9"/>
    <s v="Wed"/>
    <s v="Oct"/>
    <x v="0"/>
  </r>
  <r>
    <s v="2019-10-09"/>
    <s v="checkup"/>
    <s v="dog"/>
    <n v="30.6"/>
    <n v="55.8"/>
    <s v="Wed"/>
    <s v="Oct"/>
    <x v="0"/>
  </r>
  <r>
    <s v="2019-10-09"/>
    <s v="checkup"/>
    <s v="dog"/>
    <n v="30.2"/>
    <n v="55.3"/>
    <s v="Wed"/>
    <s v="Oct"/>
    <x v="0"/>
  </r>
  <r>
    <s v="2019-10-09"/>
    <s v="checkup"/>
    <s v="bird"/>
    <n v="30.1"/>
    <n v="40"/>
    <s v="Wed"/>
    <s v="Oct"/>
    <x v="0"/>
  </r>
  <r>
    <s v="2019-10-09"/>
    <s v="emergency"/>
    <s v="bird"/>
    <n v="106.3"/>
    <n v="230.3"/>
    <s v="Wed"/>
    <s v="Oct"/>
    <x v="0"/>
  </r>
  <r>
    <s v="2019-10-09"/>
    <s v="vac"/>
    <s v="dog"/>
    <n v="100"/>
    <n v="140.1"/>
    <s v="Wed"/>
    <s v="Oct"/>
    <x v="0"/>
  </r>
  <r>
    <s v="2019-10-09"/>
    <s v="other"/>
    <s v="dog"/>
    <n v="186.3"/>
    <n v="245.2"/>
    <s v="Wed"/>
    <s v="Oct"/>
    <x v="0"/>
  </r>
  <r>
    <s v="2019-10-09"/>
    <s v="other"/>
    <s v="hamster"/>
    <n v="132.80000000000001"/>
    <n v="180.6"/>
    <s v="Wed"/>
    <s v="Oct"/>
    <x v="0"/>
  </r>
  <r>
    <s v="2019-10-09"/>
    <s v="other"/>
    <s v="cat"/>
    <n v="128.9"/>
    <n v="170.9"/>
    <s v="Wed"/>
    <s v="Oct"/>
    <x v="0"/>
  </r>
  <r>
    <s v="2019-10-09"/>
    <s v="checkup"/>
    <s v="cat"/>
    <n v="26.6"/>
    <n v="45.8"/>
    <s v="Wed"/>
    <s v="Oct"/>
    <x v="0"/>
  </r>
  <r>
    <s v="2019-10-09"/>
    <s v="emergency"/>
    <s v="cat"/>
    <n v="120.2"/>
    <n v="745.3"/>
    <s v="Wed"/>
    <s v="Oct"/>
    <x v="0"/>
  </r>
  <r>
    <s v="2019-10-09"/>
    <s v="other"/>
    <s v="cat"/>
    <n v="40.1"/>
    <n v="60"/>
    <s v="Wed"/>
    <s v="Oct"/>
    <x v="0"/>
  </r>
  <r>
    <s v="2019-10-09"/>
    <s v="checkup"/>
    <s v="hamster"/>
    <n v="38.299999999999997"/>
    <n v="65.3"/>
    <s v="Wed"/>
    <s v="Oct"/>
    <x v="0"/>
  </r>
  <r>
    <s v="2019-10-10"/>
    <s v="checkup"/>
    <s v="dog"/>
    <n v="22"/>
    <n v="55.1"/>
    <s v="Thu"/>
    <s v="Oct"/>
    <x v="1"/>
  </r>
  <r>
    <s v="2019-10-10"/>
    <s v="other"/>
    <s v="dog"/>
    <n v="36.299999999999997"/>
    <n v="80.2"/>
    <s v="Thu"/>
    <s v="Oct"/>
    <x v="1"/>
  </r>
  <r>
    <s v="2019-10-10"/>
    <s v="emergency"/>
    <s v="dog"/>
    <n v="136.80000000000001"/>
    <n v="880.6"/>
    <s v="Thu"/>
    <s v="Oct"/>
    <x v="1"/>
  </r>
  <r>
    <s v="2019-10-10"/>
    <s v="checkup"/>
    <s v="dog"/>
    <n v="20.9"/>
    <n v="55.9"/>
    <s v="Thu"/>
    <s v="Oct"/>
    <x v="1"/>
  </r>
  <r>
    <s v="2019-10-10"/>
    <s v="checkup"/>
    <s v="rabbit"/>
    <n v="12.6"/>
    <n v="45.8"/>
    <s v="Thu"/>
    <s v="Oct"/>
    <x v="1"/>
  </r>
  <r>
    <s v="2019-10-10"/>
    <s v="checkup"/>
    <s v="cat"/>
    <n v="14.2"/>
    <n v="55.3"/>
    <s v="Thu"/>
    <s v="Oct"/>
    <x v="1"/>
  </r>
  <r>
    <s v="2019-10-10"/>
    <s v="checkup"/>
    <s v="dog"/>
    <n v="14.1"/>
    <n v="45"/>
    <s v="Thu"/>
    <s v="Oct"/>
    <x v="1"/>
  </r>
  <r>
    <s v="2019-10-10"/>
    <s v="other"/>
    <s v="bird"/>
    <n v="78.3"/>
    <n v="130.30000000000001"/>
    <s v="Thu"/>
    <s v="Oct"/>
    <x v="1"/>
  </r>
  <r>
    <s v="2019-10-10"/>
    <s v="vac"/>
    <s v="cat"/>
    <n v="72"/>
    <n v="125.1"/>
    <s v="Thu"/>
    <s v="Oct"/>
    <x v="1"/>
  </r>
  <r>
    <s v="2019-10-10"/>
    <s v="checkup"/>
    <s v="dog"/>
    <n v="16.3"/>
    <n v="50.2"/>
    <s v="Thu"/>
    <s v="Oct"/>
    <x v="1"/>
  </r>
  <r>
    <s v="2019-10-10"/>
    <s v="vac"/>
    <s v="cat"/>
    <n v="88.8"/>
    <n v="145.6"/>
    <s v="Thu"/>
    <s v="Oct"/>
    <x v="1"/>
  </r>
  <r>
    <s v="2019-10-10"/>
    <s v="vac"/>
    <s v="bird"/>
    <n v="22.9"/>
    <n v="60.9"/>
    <s v="Thu"/>
    <s v="Oct"/>
    <x v="1"/>
  </r>
  <r>
    <s v="2019-10-10"/>
    <s v="checkup"/>
    <s v="cat"/>
    <n v="16.600000000000001"/>
    <n v="55.8"/>
    <s v="Thu"/>
    <s v="Oct"/>
    <x v="1"/>
  </r>
  <r>
    <s v="2019-10-11"/>
    <s v="checkup"/>
    <s v="dog"/>
    <n v="30.2"/>
    <n v="55.3"/>
    <s v="Fri"/>
    <s v="Oct"/>
    <x v="0"/>
  </r>
  <r>
    <s v="2019-10-11"/>
    <s v="checkup"/>
    <s v="dog"/>
    <n v="26.1"/>
    <n v="45"/>
    <s v="Fri"/>
    <s v="Oct"/>
    <x v="0"/>
  </r>
  <r>
    <s v="2019-10-11"/>
    <s v="other"/>
    <s v="dog"/>
    <n v="188.3"/>
    <n v="255.3"/>
    <s v="Fri"/>
    <s v="Oct"/>
    <x v="0"/>
  </r>
  <r>
    <s v="2019-10-11"/>
    <s v="checkup"/>
    <s v="cat"/>
    <n v="36"/>
    <n v="60.1"/>
    <s v="Fri"/>
    <s v="Oct"/>
    <x v="0"/>
  </r>
  <r>
    <s v="2019-10-11"/>
    <s v="other"/>
    <s v="cat"/>
    <n v="86.3"/>
    <n v="125.2"/>
    <s v="Fri"/>
    <s v="Oct"/>
    <x v="0"/>
  </r>
  <r>
    <s v="2019-10-11"/>
    <s v="other"/>
    <s v="rabbit"/>
    <n v="76.8"/>
    <n v="115.6"/>
    <s v="Fri"/>
    <s v="Oct"/>
    <x v="0"/>
  </r>
  <r>
    <s v="2019-10-11"/>
    <s v="emergency"/>
    <s v="dog"/>
    <n v="112.9"/>
    <n v="795.9"/>
    <s v="Fri"/>
    <s v="Oct"/>
    <x v="0"/>
  </r>
  <r>
    <s v="2019-10-11"/>
    <s v="checkup"/>
    <s v="cat"/>
    <n v="26.6"/>
    <n v="45.8"/>
    <s v="Fri"/>
    <s v="Oct"/>
    <x v="0"/>
  </r>
  <r>
    <s v="2019-10-11"/>
    <s v="other"/>
    <s v="dog"/>
    <n v="66.2"/>
    <n v="100.3"/>
    <s v="Fri"/>
    <s v="Oct"/>
    <x v="0"/>
  </r>
  <r>
    <s v="2019-10-11"/>
    <s v="checkup"/>
    <s v="dog"/>
    <n v="28.1"/>
    <n v="50"/>
    <s v="Fri"/>
    <s v="Oct"/>
    <x v="0"/>
  </r>
  <r>
    <s v="2019-10-11"/>
    <s v="other"/>
    <s v="cat"/>
    <n v="102.3"/>
    <n v="140.30000000000001"/>
    <s v="Fri"/>
    <s v="Oct"/>
    <x v="0"/>
  </r>
  <r>
    <s v="2019-10-11"/>
    <s v="checkup"/>
    <s v="rabbit"/>
    <n v="32"/>
    <n v="50.1"/>
    <s v="Fri"/>
    <s v="Oct"/>
    <x v="0"/>
  </r>
  <r>
    <s v="2019-10-11"/>
    <s v="other"/>
    <s v="dog"/>
    <n v="90.3"/>
    <n v="125.2"/>
    <s v="Fri"/>
    <s v="Oct"/>
    <x v="0"/>
  </r>
  <r>
    <s v="2019-10-11"/>
    <s v="emergency"/>
    <s v="dog"/>
    <n v="368.8"/>
    <n v="745.6"/>
    <s v="Fri"/>
    <s v="Oct"/>
    <x v="0"/>
  </r>
  <r>
    <s v="2019-10-14"/>
    <s v="emergency"/>
    <s v="dog"/>
    <n v="128.9"/>
    <n v="445.9"/>
    <s v="Mon"/>
    <s v="Oct"/>
    <x v="0"/>
  </r>
  <r>
    <s v="2019-10-14"/>
    <s v="checkup"/>
    <s v="dog"/>
    <n v="38.6"/>
    <n v="45.8"/>
    <s v="Mon"/>
    <s v="Oct"/>
    <x v="0"/>
  </r>
  <r>
    <s v="2019-10-14"/>
    <s v="checkup"/>
    <s v="hamster"/>
    <n v="34.200000000000003"/>
    <n v="65.3"/>
    <s v="Mon"/>
    <s v="Oct"/>
    <x v="0"/>
  </r>
  <r>
    <s v="2019-10-14"/>
    <s v="checkup"/>
    <s v="dog"/>
    <n v="32.1"/>
    <n v="35"/>
    <s v="Mon"/>
    <s v="Oct"/>
    <x v="0"/>
  </r>
  <r>
    <s v="2019-10-14"/>
    <s v="checkup"/>
    <s v="dog"/>
    <n v="40.299999999999997"/>
    <n v="45.3"/>
    <s v="Mon"/>
    <s v="Oct"/>
    <x v="0"/>
  </r>
  <r>
    <s v="2019-10-14"/>
    <s v="emergency"/>
    <s v="rabbit"/>
    <n v="88"/>
    <n v="520.1"/>
    <s v="Mon"/>
    <s v="Oct"/>
    <x v="0"/>
  </r>
  <r>
    <s v="2019-10-14"/>
    <s v="other"/>
    <s v="hamster"/>
    <n v="146.30000000000001"/>
    <n v="190.2"/>
    <s v="Mon"/>
    <s v="Oct"/>
    <x v="0"/>
  </r>
  <r>
    <s v="2019-10-14"/>
    <s v="other"/>
    <s v="cat"/>
    <n v="40.799999999999997"/>
    <n v="70.599999999999994"/>
    <s v="Mon"/>
    <s v="Oct"/>
    <x v="0"/>
  </r>
  <r>
    <s v="2019-10-14"/>
    <s v="checkup"/>
    <s v="dog"/>
    <n v="40.9"/>
    <n v="45.9"/>
    <s v="Mon"/>
    <s v="Oct"/>
    <x v="0"/>
  </r>
  <r>
    <s v="2019-10-14"/>
    <s v="other"/>
    <s v="dog"/>
    <n v="76.599999999999994"/>
    <n v="100.8"/>
    <s v="Mon"/>
    <s v="Oct"/>
    <x v="0"/>
  </r>
  <r>
    <s v="2019-10-14"/>
    <s v="emergency"/>
    <s v="dog"/>
    <n v="390.2"/>
    <n v="1110.3"/>
    <s v="Mon"/>
    <s v="Oct"/>
    <x v="0"/>
  </r>
  <r>
    <s v="2019-10-14"/>
    <s v="emergency"/>
    <s v="dog"/>
    <n v="164.1"/>
    <n v="730"/>
    <s v="Mon"/>
    <s v="Oct"/>
    <x v="0"/>
  </r>
  <r>
    <s v="2019-10-14"/>
    <s v="other"/>
    <s v="dog"/>
    <n v="88.3"/>
    <n v="125.3"/>
    <s v="Mon"/>
    <s v="Oct"/>
    <x v="0"/>
  </r>
  <r>
    <s v="2019-10-15"/>
    <s v="checkup"/>
    <s v="dog"/>
    <n v="18"/>
    <n v="55.1"/>
    <s v="Tue"/>
    <s v="Oct"/>
    <x v="1"/>
  </r>
  <r>
    <s v="2019-10-15"/>
    <s v="emergency"/>
    <s v="bird"/>
    <n v="54.3"/>
    <n v="335.2"/>
    <s v="Tue"/>
    <s v="Oct"/>
    <x v="1"/>
  </r>
  <r>
    <s v="2019-10-15"/>
    <s v="vac"/>
    <s v="dog"/>
    <n v="102.8"/>
    <n v="155.6"/>
    <s v="Tue"/>
    <s v="Oct"/>
    <x v="1"/>
  </r>
  <r>
    <s v="2019-10-15"/>
    <s v="checkup"/>
    <s v="dog"/>
    <n v="20.9"/>
    <n v="55.9"/>
    <s v="Tue"/>
    <s v="Oct"/>
    <x v="1"/>
  </r>
  <r>
    <s v="2019-10-15"/>
    <s v="emergency"/>
    <s v="dog"/>
    <n v="130.6"/>
    <n v="455.8"/>
    <s v="Tue"/>
    <s v="Oct"/>
    <x v="1"/>
  </r>
  <r>
    <s v="2019-10-15"/>
    <s v="other"/>
    <s v="cat"/>
    <n v="78.2"/>
    <n v="135.30000000000001"/>
    <s v="Tue"/>
    <s v="Oct"/>
    <x v="1"/>
  </r>
  <r>
    <s v="2019-10-15"/>
    <s v="other"/>
    <s v="dog"/>
    <n v="62.1"/>
    <n v="110"/>
    <s v="Tue"/>
    <s v="Oct"/>
    <x v="1"/>
  </r>
  <r>
    <s v="2019-10-15"/>
    <s v="vac"/>
    <s v="dog"/>
    <n v="100.3"/>
    <n v="155.30000000000001"/>
    <s v="Tue"/>
    <s v="Oct"/>
    <x v="1"/>
  </r>
  <r>
    <s v="2019-10-15"/>
    <s v="emergency"/>
    <s v="dog"/>
    <n v="100"/>
    <n v="740.1"/>
    <s v="Tue"/>
    <s v="Oct"/>
    <x v="1"/>
  </r>
  <r>
    <s v="2019-10-15"/>
    <s v="checkup"/>
    <s v="bird"/>
    <n v="10.3"/>
    <n v="45.2"/>
    <s v="Tue"/>
    <s v="Oct"/>
    <x v="1"/>
  </r>
  <r>
    <s v="2019-10-15"/>
    <s v="vac"/>
    <s v="cat"/>
    <n v="76.8"/>
    <n v="130.6"/>
    <s v="Tue"/>
    <s v="Oct"/>
    <x v="1"/>
  </r>
  <r>
    <s v="2019-10-15"/>
    <s v="checkup"/>
    <s v="cat"/>
    <n v="24.9"/>
    <n v="65.900000000000006"/>
    <s v="Tue"/>
    <s v="Oct"/>
    <x v="1"/>
  </r>
  <r>
    <s v="2019-10-15"/>
    <s v="other"/>
    <s v="dog"/>
    <n v="92.6"/>
    <n v="150.80000000000001"/>
    <s v="Tue"/>
    <s v="Oct"/>
    <x v="1"/>
  </r>
  <r>
    <s v="2019-10-15"/>
    <s v="emergency"/>
    <s v="rabbit"/>
    <n v="240.2"/>
    <n v="505.3"/>
    <s v="Tue"/>
    <s v="Oct"/>
    <x v="1"/>
  </r>
  <r>
    <s v="2019-10-16"/>
    <s v="emergency"/>
    <s v="dog"/>
    <n v="138.1"/>
    <n v="495"/>
    <s v="Wed"/>
    <s v="Oct"/>
    <x v="0"/>
  </r>
  <r>
    <s v="2019-10-16"/>
    <s v="checkup"/>
    <s v="cat"/>
    <n v="26.3"/>
    <n v="45.3"/>
    <s v="Wed"/>
    <s v="Oct"/>
    <x v="0"/>
  </r>
  <r>
    <s v="2019-10-16"/>
    <s v="other"/>
    <s v="dog"/>
    <n v="64"/>
    <n v="95.1"/>
    <s v="Wed"/>
    <s v="Oct"/>
    <x v="0"/>
  </r>
  <r>
    <s v="2019-10-16"/>
    <s v="other"/>
    <s v="dog"/>
    <n v="98.3"/>
    <n v="130.19999999999999"/>
    <s v="Wed"/>
    <s v="Oct"/>
    <x v="0"/>
  </r>
  <r>
    <s v="2019-10-16"/>
    <s v="checkup"/>
    <s v="dog"/>
    <n v="34.799999999999997"/>
    <n v="60.6"/>
    <s v="Wed"/>
    <s v="Oct"/>
    <x v="0"/>
  </r>
  <r>
    <s v="2019-10-16"/>
    <s v="checkup"/>
    <s v="dog"/>
    <n v="30.9"/>
    <n v="45.9"/>
    <s v="Wed"/>
    <s v="Oct"/>
    <x v="0"/>
  </r>
  <r>
    <s v="2019-10-16"/>
    <s v="other"/>
    <s v="dog"/>
    <n v="130.6"/>
    <n v="175.8"/>
    <s v="Wed"/>
    <s v="Oct"/>
    <x v="0"/>
  </r>
  <r>
    <s v="2019-10-16"/>
    <s v="checkup"/>
    <s v="cat"/>
    <n v="32.200000000000003"/>
    <n v="50.3"/>
    <s v="Wed"/>
    <s v="Oct"/>
    <x v="0"/>
  </r>
  <r>
    <s v="2019-10-16"/>
    <s v="checkup"/>
    <s v="dog"/>
    <n v="36.1"/>
    <n v="55"/>
    <s v="Wed"/>
    <s v="Oct"/>
    <x v="0"/>
  </r>
  <r>
    <s v="2019-10-16"/>
    <s v="vac"/>
    <s v="bird"/>
    <n v="42.3"/>
    <n v="60.3"/>
    <s v="Wed"/>
    <s v="Oct"/>
    <x v="0"/>
  </r>
  <r>
    <s v="2019-10-16"/>
    <s v="other"/>
    <s v="dog"/>
    <n v="78"/>
    <n v="105.1"/>
    <s v="Wed"/>
    <s v="Oct"/>
    <x v="0"/>
  </r>
  <r>
    <s v="2019-10-16"/>
    <s v="other"/>
    <s v="hamster"/>
    <n v="162.30000000000001"/>
    <n v="210.2"/>
    <s v="Wed"/>
    <s v="Oct"/>
    <x v="0"/>
  </r>
  <r>
    <s v="2019-10-16"/>
    <s v="checkup"/>
    <s v="dog"/>
    <n v="22.8"/>
    <n v="45.6"/>
    <s v="Wed"/>
    <s v="Oct"/>
    <x v="0"/>
  </r>
  <r>
    <s v="2019-10-16"/>
    <s v="vac"/>
    <s v="cat"/>
    <n v="98.9"/>
    <n v="140.9"/>
    <s v="Wed"/>
    <s v="Oct"/>
    <x v="0"/>
  </r>
  <r>
    <s v="2019-10-16"/>
    <s v="other"/>
    <s v="bird"/>
    <n v="84.6"/>
    <n v="110.8"/>
    <s v="Wed"/>
    <s v="Oct"/>
    <x v="0"/>
  </r>
  <r>
    <s v="2019-10-17"/>
    <s v="checkup"/>
    <s v="dog"/>
    <n v="24.2"/>
    <n v="60.3"/>
    <s v="Thu"/>
    <s v="Oct"/>
    <x v="1"/>
  </r>
  <r>
    <s v="2019-10-17"/>
    <s v="checkup"/>
    <s v="dog"/>
    <n v="14.1"/>
    <n v="50"/>
    <s v="Thu"/>
    <s v="Oct"/>
    <x v="1"/>
  </r>
  <r>
    <s v="2019-10-17"/>
    <s v="other"/>
    <s v="dog"/>
    <n v="164.3"/>
    <n v="240.3"/>
    <s v="Thu"/>
    <s v="Oct"/>
    <x v="1"/>
  </r>
  <r>
    <s v="2019-10-17"/>
    <s v="vac"/>
    <s v="dog"/>
    <n v="82"/>
    <n v="135.1"/>
    <s v="Thu"/>
    <s v="Oct"/>
    <x v="1"/>
  </r>
  <r>
    <s v="2019-10-17"/>
    <s v="checkup"/>
    <s v="hamster"/>
    <n v="14.3"/>
    <n v="50.2"/>
    <s v="Thu"/>
    <s v="Oct"/>
    <x v="1"/>
  </r>
  <r>
    <s v="2019-10-17"/>
    <s v="vac"/>
    <s v="dog"/>
    <n v="74.8"/>
    <n v="125.6"/>
    <s v="Thu"/>
    <s v="Oct"/>
    <x v="1"/>
  </r>
  <r>
    <s v="2019-10-17"/>
    <s v="checkup"/>
    <s v="hamster"/>
    <n v="14.9"/>
    <n v="50.9"/>
    <s v="Thu"/>
    <s v="Oct"/>
    <x v="1"/>
  </r>
  <r>
    <s v="2019-10-17"/>
    <s v="checkup"/>
    <s v="dog"/>
    <n v="20.6"/>
    <n v="55.8"/>
    <s v="Thu"/>
    <s v="Oct"/>
    <x v="1"/>
  </r>
  <r>
    <s v="2019-10-17"/>
    <s v="checkup"/>
    <s v="cat"/>
    <n v="16.2"/>
    <n v="60.3"/>
    <s v="Thu"/>
    <s v="Oct"/>
    <x v="1"/>
  </r>
  <r>
    <s v="2019-10-17"/>
    <s v="vac"/>
    <s v="cat"/>
    <n v="102.1"/>
    <n v="165"/>
    <s v="Thu"/>
    <s v="Oct"/>
    <x v="1"/>
  </r>
  <r>
    <s v="2019-10-17"/>
    <s v="checkup"/>
    <s v="cat"/>
    <n v="26.3"/>
    <n v="70.3"/>
    <s v="Thu"/>
    <s v="Oct"/>
    <x v="1"/>
  </r>
  <r>
    <s v="2019-10-18"/>
    <s v="checkup"/>
    <s v="dog"/>
    <n v="38"/>
    <n v="60.1"/>
    <s v="Fri"/>
    <s v="Oct"/>
    <x v="0"/>
  </r>
  <r>
    <s v="2019-10-18"/>
    <s v="emergency"/>
    <s v="dog"/>
    <n v="238.3"/>
    <n v="505.2"/>
    <s v="Fri"/>
    <s v="Oct"/>
    <x v="0"/>
  </r>
  <r>
    <s v="2019-10-18"/>
    <s v="other"/>
    <s v="hamster"/>
    <n v="162.80000000000001"/>
    <n v="215.6"/>
    <s v="Fri"/>
    <s v="Oct"/>
    <x v="0"/>
  </r>
  <r>
    <s v="2019-10-18"/>
    <s v="checkup"/>
    <s v="dog"/>
    <n v="26.9"/>
    <n v="50.9"/>
    <s v="Fri"/>
    <s v="Oct"/>
    <x v="0"/>
  </r>
  <r>
    <s v="2019-10-18"/>
    <s v="checkup"/>
    <s v="cat"/>
    <n v="32.6"/>
    <n v="50.8"/>
    <s v="Fri"/>
    <s v="Oct"/>
    <x v="0"/>
  </r>
  <r>
    <s v="2019-10-18"/>
    <s v="other"/>
    <s v="bird"/>
    <n v="76.2"/>
    <n v="100.3"/>
    <s v="Fri"/>
    <s v="Oct"/>
    <x v="0"/>
  </r>
  <r>
    <s v="2019-10-18"/>
    <s v="checkup"/>
    <s v="rabbit"/>
    <n v="30.1"/>
    <n v="55"/>
    <s v="Fri"/>
    <s v="Oct"/>
    <x v="0"/>
  </r>
  <r>
    <s v="2019-10-18"/>
    <s v="other"/>
    <s v="dog"/>
    <n v="170.3"/>
    <n v="235.3"/>
    <s v="Fri"/>
    <s v="Oct"/>
    <x v="0"/>
  </r>
  <r>
    <s v="2019-10-18"/>
    <s v="checkup"/>
    <s v="cat"/>
    <n v="28"/>
    <n v="50.1"/>
    <s v="Fri"/>
    <s v="Oct"/>
    <x v="0"/>
  </r>
  <r>
    <s v="2019-10-18"/>
    <s v="vac"/>
    <s v="cat"/>
    <n v="96.3"/>
    <n v="135.19999999999999"/>
    <s v="Fri"/>
    <s v="Oct"/>
    <x v="0"/>
  </r>
  <r>
    <s v="2019-10-18"/>
    <s v="other"/>
    <s v="cat"/>
    <n v="56.8"/>
    <n v="90.6"/>
    <s v="Fri"/>
    <s v="Oct"/>
    <x v="0"/>
  </r>
  <r>
    <s v="2019-10-21"/>
    <s v="other"/>
    <s v="dog"/>
    <n v="156.9"/>
    <n v="215.9"/>
    <s v="Mon"/>
    <s v="Oct"/>
    <x v="0"/>
  </r>
  <r>
    <s v="2019-10-21"/>
    <s v="checkup"/>
    <s v="dog"/>
    <n v="40.6"/>
    <n v="45.8"/>
    <s v="Mon"/>
    <s v="Oct"/>
    <x v="0"/>
  </r>
  <r>
    <s v="2019-10-21"/>
    <s v="emergency"/>
    <s v="dog"/>
    <n v="364.2"/>
    <n v="940.3"/>
    <s v="Mon"/>
    <s v="Oct"/>
    <x v="0"/>
  </r>
  <r>
    <s v="2019-10-21"/>
    <s v="vac"/>
    <s v="cat"/>
    <n v="100.1"/>
    <n v="135"/>
    <s v="Mon"/>
    <s v="Oct"/>
    <x v="0"/>
  </r>
  <r>
    <s v="2019-10-21"/>
    <s v="checkup"/>
    <s v="dog"/>
    <n v="28.3"/>
    <n v="35.299999999999997"/>
    <s v="Mon"/>
    <s v="Oct"/>
    <x v="0"/>
  </r>
  <r>
    <s v="2019-10-21"/>
    <s v="checkup"/>
    <s v="bird"/>
    <n v="28"/>
    <n v="40.1"/>
    <s v="Mon"/>
    <s v="Oct"/>
    <x v="0"/>
  </r>
  <r>
    <s v="2019-10-21"/>
    <s v="checkup"/>
    <s v="dog"/>
    <n v="32.299999999999997"/>
    <n v="35.200000000000003"/>
    <s v="Mon"/>
    <s v="Oct"/>
    <x v="0"/>
  </r>
  <r>
    <s v="2019-10-21"/>
    <s v="checkup"/>
    <s v="hamster"/>
    <n v="28.8"/>
    <n v="60.6"/>
    <s v="Mon"/>
    <s v="Oct"/>
    <x v="0"/>
  </r>
  <r>
    <s v="2019-10-21"/>
    <s v="emergency"/>
    <s v="dog"/>
    <n v="236.9"/>
    <n v="1040.9000000000001"/>
    <s v="Mon"/>
    <s v="Oct"/>
    <x v="0"/>
  </r>
  <r>
    <s v="2019-10-21"/>
    <s v="other"/>
    <s v="dog"/>
    <n v="90.6"/>
    <n v="120.8"/>
    <s v="Mon"/>
    <s v="Oct"/>
    <x v="0"/>
  </r>
  <r>
    <s v="2019-10-21"/>
    <s v="emergency"/>
    <s v="rabbit"/>
    <n v="240.2"/>
    <n v="770.3"/>
    <s v="Mon"/>
    <s v="Oct"/>
    <x v="0"/>
  </r>
  <r>
    <s v="2019-10-21"/>
    <s v="other"/>
    <s v="dog"/>
    <n v="88.1"/>
    <n v="125"/>
    <s v="Mon"/>
    <s v="Oct"/>
    <x v="0"/>
  </r>
  <r>
    <s v="2019-10-21"/>
    <s v="checkup"/>
    <s v="dog"/>
    <n v="30.3"/>
    <n v="35.299999999999997"/>
    <s v="Mon"/>
    <s v="Oct"/>
    <x v="0"/>
  </r>
  <r>
    <s v="2019-10-21"/>
    <s v="emergency"/>
    <s v="dog"/>
    <n v="370"/>
    <n v="1170.0999999999999"/>
    <s v="Mon"/>
    <s v="Oct"/>
    <x v="0"/>
  </r>
  <r>
    <s v="2019-10-21"/>
    <s v="other"/>
    <s v="dog"/>
    <n v="128.30000000000001"/>
    <n v="175.2"/>
    <s v="Mon"/>
    <s v="Oct"/>
    <x v="0"/>
  </r>
  <r>
    <s v="2019-10-21"/>
    <s v="vac"/>
    <s v="rabbit"/>
    <n v="40.799999999999997"/>
    <n v="65.599999999999994"/>
    <s v="Mon"/>
    <s v="Oct"/>
    <x v="0"/>
  </r>
  <r>
    <s v="2019-10-22"/>
    <s v="emergency"/>
    <s v="dog"/>
    <n v="368.9"/>
    <n v="1415.9"/>
    <s v="Tue"/>
    <s v="Oct"/>
    <x v="1"/>
  </r>
  <r>
    <s v="2019-10-22"/>
    <s v="other"/>
    <s v="dog"/>
    <n v="76.599999999999994"/>
    <n v="125.8"/>
    <s v="Tue"/>
    <s v="Oct"/>
    <x v="1"/>
  </r>
  <r>
    <s v="2019-10-22"/>
    <s v="checkup"/>
    <s v="dog"/>
    <n v="20.2"/>
    <n v="55.3"/>
    <s v="Tue"/>
    <s v="Oct"/>
    <x v="1"/>
  </r>
  <r>
    <s v="2019-10-22"/>
    <s v="other"/>
    <s v="cat"/>
    <n v="238.1"/>
    <n v="340"/>
    <s v="Tue"/>
    <s v="Oct"/>
    <x v="1"/>
  </r>
  <r>
    <s v="2019-10-22"/>
    <s v="checkup"/>
    <s v="cat"/>
    <n v="28.3"/>
    <n v="75.3"/>
    <s v="Tue"/>
    <s v="Oct"/>
    <x v="1"/>
  </r>
  <r>
    <s v="2019-10-22"/>
    <s v="other"/>
    <s v="dog"/>
    <n v="146"/>
    <n v="215.1"/>
    <s v="Tue"/>
    <s v="Oct"/>
    <x v="1"/>
  </r>
  <r>
    <s v="2019-10-22"/>
    <s v="vac"/>
    <s v="dog"/>
    <n v="94.3"/>
    <n v="150.19999999999999"/>
    <s v="Tue"/>
    <s v="Oct"/>
    <x v="1"/>
  </r>
  <r>
    <s v="2019-10-22"/>
    <s v="emergency"/>
    <s v="rabbit"/>
    <n v="72.8"/>
    <n v="510.6"/>
    <s v="Tue"/>
    <s v="Oct"/>
    <x v="1"/>
  </r>
  <r>
    <s v="2019-10-22"/>
    <s v="other"/>
    <s v="dog"/>
    <n v="186.9"/>
    <n v="265.89999999999998"/>
    <s v="Tue"/>
    <s v="Oct"/>
    <x v="1"/>
  </r>
  <r>
    <s v="2019-10-22"/>
    <s v="vac"/>
    <s v="dog"/>
    <n v="102.6"/>
    <n v="160.80000000000001"/>
    <s v="Tue"/>
    <s v="Oct"/>
    <x v="1"/>
  </r>
  <r>
    <s v="2019-10-22"/>
    <s v="other"/>
    <s v="dog"/>
    <n v="22.2"/>
    <n v="60.3"/>
    <s v="Tue"/>
    <s v="Oct"/>
    <x v="1"/>
  </r>
  <r>
    <s v="2019-10-22"/>
    <s v="other"/>
    <s v="dog"/>
    <n v="114.1"/>
    <n v="175"/>
    <s v="Tue"/>
    <s v="Oct"/>
    <x v="1"/>
  </r>
  <r>
    <s v="2019-10-22"/>
    <s v="checkup"/>
    <s v="bird"/>
    <n v="10.3"/>
    <n v="45.3"/>
    <s v="Tue"/>
    <s v="Oct"/>
    <x v="1"/>
  </r>
  <r>
    <s v="2019-10-22"/>
    <s v="vac"/>
    <s v="dog"/>
    <n v="96"/>
    <n v="150.1"/>
    <s v="Tue"/>
    <s v="Oct"/>
    <x v="1"/>
  </r>
  <r>
    <s v="2019-10-22"/>
    <s v="checkup"/>
    <s v="bird"/>
    <n v="10.3"/>
    <n v="45.2"/>
    <s v="Tue"/>
    <s v="Oct"/>
    <x v="1"/>
  </r>
  <r>
    <s v="2019-10-23"/>
    <s v="checkup"/>
    <s v="cat"/>
    <n v="40.799999999999997"/>
    <n v="65.599999999999994"/>
    <s v="Wed"/>
    <s v="Oct"/>
    <x v="0"/>
  </r>
  <r>
    <s v="2019-10-23"/>
    <s v="other"/>
    <s v="cat"/>
    <n v="106.9"/>
    <n v="150.9"/>
    <s v="Wed"/>
    <s v="Oct"/>
    <x v="0"/>
  </r>
  <r>
    <s v="2019-10-23"/>
    <s v="vac"/>
    <s v="dog"/>
    <n v="102.6"/>
    <n v="145.80000000000001"/>
    <s v="Wed"/>
    <s v="Oct"/>
    <x v="0"/>
  </r>
  <r>
    <s v="2019-10-23"/>
    <s v="checkup"/>
    <s v="hamster"/>
    <n v="44.2"/>
    <n v="65.3"/>
    <s v="Wed"/>
    <s v="Oct"/>
    <x v="0"/>
  </r>
  <r>
    <s v="2019-10-23"/>
    <s v="other"/>
    <s v="dog"/>
    <n v="132.1"/>
    <n v="180"/>
    <s v="Wed"/>
    <s v="Oct"/>
    <x v="0"/>
  </r>
  <r>
    <s v="2019-10-23"/>
    <s v="vac"/>
    <s v="cat"/>
    <n v="82.3"/>
    <n v="115.3"/>
    <s v="Wed"/>
    <s v="Oct"/>
    <x v="0"/>
  </r>
  <r>
    <s v="2019-10-23"/>
    <s v="checkup"/>
    <s v="cat"/>
    <n v="28"/>
    <n v="55.1"/>
    <s v="Wed"/>
    <s v="Oct"/>
    <x v="0"/>
  </r>
  <r>
    <s v="2019-10-23"/>
    <s v="other"/>
    <s v="dog"/>
    <n v="38.299999999999997"/>
    <n v="65.2"/>
    <s v="Wed"/>
    <s v="Oct"/>
    <x v="0"/>
  </r>
  <r>
    <s v="2019-10-23"/>
    <s v="vac"/>
    <s v="dog"/>
    <n v="92.8"/>
    <n v="125.6"/>
    <s v="Wed"/>
    <s v="Oct"/>
    <x v="0"/>
  </r>
  <r>
    <s v="2019-10-23"/>
    <s v="checkup"/>
    <s v="cat"/>
    <n v="28.9"/>
    <n v="50.9"/>
    <s v="Wed"/>
    <s v="Oct"/>
    <x v="0"/>
  </r>
  <r>
    <s v="2019-10-23"/>
    <s v="vac"/>
    <s v="cat"/>
    <n v="82.6"/>
    <n v="115.8"/>
    <s v="Wed"/>
    <s v="Oct"/>
    <x v="0"/>
  </r>
  <r>
    <s v="2019-10-23"/>
    <s v="vac"/>
    <s v="cat"/>
    <n v="92.2"/>
    <n v="125.3"/>
    <s v="Wed"/>
    <s v="Oct"/>
    <x v="0"/>
  </r>
  <r>
    <s v="2019-10-23"/>
    <s v="checkup"/>
    <s v="cat"/>
    <n v="26.1"/>
    <n v="50"/>
    <s v="Wed"/>
    <s v="Oct"/>
    <x v="0"/>
  </r>
  <r>
    <s v="2019-10-23"/>
    <s v="other"/>
    <s v="hamster"/>
    <n v="72.3"/>
    <n v="115.3"/>
    <s v="Wed"/>
    <s v="Oct"/>
    <x v="0"/>
  </r>
  <r>
    <s v="2019-10-24"/>
    <s v="vac"/>
    <s v="cat"/>
    <n v="74"/>
    <n v="135.1"/>
    <s v="Thu"/>
    <s v="Oct"/>
    <x v="1"/>
  </r>
  <r>
    <s v="2019-10-24"/>
    <s v="other"/>
    <s v="rabbit"/>
    <n v="60.3"/>
    <n v="110.2"/>
    <s v="Thu"/>
    <s v="Oct"/>
    <x v="1"/>
  </r>
  <r>
    <s v="2019-10-24"/>
    <s v="vac"/>
    <s v="dog"/>
    <n v="90.8"/>
    <n v="145.6"/>
    <s v="Thu"/>
    <s v="Oct"/>
    <x v="1"/>
  </r>
  <r>
    <s v="2019-10-24"/>
    <s v="vac"/>
    <s v="cat"/>
    <n v="88.9"/>
    <n v="150.9"/>
    <s v="Thu"/>
    <s v="Oct"/>
    <x v="1"/>
  </r>
  <r>
    <s v="2019-10-24"/>
    <s v="checkup"/>
    <s v="cat"/>
    <n v="18.600000000000001"/>
    <n v="60.8"/>
    <s v="Thu"/>
    <s v="Oct"/>
    <x v="1"/>
  </r>
  <r>
    <s v="2019-10-24"/>
    <s v="checkup"/>
    <s v="dog"/>
    <n v="16.2"/>
    <n v="50.3"/>
    <s v="Thu"/>
    <s v="Oct"/>
    <x v="1"/>
  </r>
  <r>
    <s v="2019-10-24"/>
    <s v="other"/>
    <s v="dog"/>
    <n v="184.1"/>
    <n v="265"/>
    <s v="Thu"/>
    <s v="Oct"/>
    <x v="1"/>
  </r>
  <r>
    <s v="2019-10-24"/>
    <s v="checkup"/>
    <s v="dog"/>
    <n v="24.3"/>
    <n v="60.3"/>
    <s v="Thu"/>
    <s v="Oct"/>
    <x v="1"/>
  </r>
  <r>
    <s v="2019-10-24"/>
    <s v="checkup"/>
    <s v="dog"/>
    <n v="22"/>
    <n v="60.1"/>
    <s v="Thu"/>
    <s v="Oct"/>
    <x v="1"/>
  </r>
  <r>
    <s v="2019-10-24"/>
    <s v="checkup"/>
    <s v="rabbit"/>
    <n v="14.3"/>
    <n v="50.2"/>
    <s v="Thu"/>
    <s v="Oct"/>
    <x v="1"/>
  </r>
  <r>
    <s v="2019-10-24"/>
    <s v="vac"/>
    <s v="cat"/>
    <n v="84.8"/>
    <n v="145.6"/>
    <s v="Thu"/>
    <s v="Oct"/>
    <x v="1"/>
  </r>
  <r>
    <s v="2019-10-25"/>
    <s v="other"/>
    <s v="dog"/>
    <n v="132.9"/>
    <n v="185.9"/>
    <s v="Fri"/>
    <s v="Oct"/>
    <x v="0"/>
  </r>
  <r>
    <s v="2019-10-25"/>
    <s v="vac"/>
    <s v="dog"/>
    <n v="110.6"/>
    <n v="160.80000000000001"/>
    <s v="Fri"/>
    <s v="Oct"/>
    <x v="0"/>
  </r>
  <r>
    <s v="2019-10-25"/>
    <s v="emergency"/>
    <s v="rabbit"/>
    <n v="178.2"/>
    <n v="850.3"/>
    <s v="Fri"/>
    <s v="Oct"/>
    <x v="0"/>
  </r>
  <r>
    <s v="2019-10-25"/>
    <s v="checkup"/>
    <s v="dog"/>
    <n v="36.1"/>
    <n v="65"/>
    <s v="Fri"/>
    <s v="Oct"/>
    <x v="0"/>
  </r>
  <r>
    <s v="2019-10-25"/>
    <s v="vac"/>
    <s v="dog"/>
    <n v="116.3"/>
    <n v="160.30000000000001"/>
    <s v="Fri"/>
    <s v="Oct"/>
    <x v="0"/>
  </r>
  <r>
    <s v="2019-10-25"/>
    <s v="checkup"/>
    <s v="hamster"/>
    <n v="28"/>
    <n v="60.1"/>
    <s v="Fri"/>
    <s v="Oct"/>
    <x v="0"/>
  </r>
  <r>
    <s v="2019-10-25"/>
    <s v="other"/>
    <s v="dog"/>
    <n v="82.3"/>
    <n v="115.2"/>
    <s v="Fri"/>
    <s v="Oct"/>
    <x v="0"/>
  </r>
  <r>
    <s v="2019-10-25"/>
    <s v="other"/>
    <s v="dog"/>
    <n v="114.8"/>
    <n v="160.6"/>
    <s v="Fri"/>
    <s v="Oct"/>
    <x v="0"/>
  </r>
  <r>
    <s v="2019-10-25"/>
    <s v="checkup"/>
    <s v="bird"/>
    <n v="22.9"/>
    <n v="40.9"/>
    <s v="Fri"/>
    <s v="Oct"/>
    <x v="0"/>
  </r>
  <r>
    <s v="2019-10-25"/>
    <s v="other"/>
    <s v="dog"/>
    <n v="138.6"/>
    <n v="195.8"/>
    <s v="Fri"/>
    <s v="Oct"/>
    <x v="0"/>
  </r>
  <r>
    <s v="2019-10-25"/>
    <s v="emergency"/>
    <s v="dog"/>
    <n v="260.2"/>
    <n v="1045.3"/>
    <s v="Fri"/>
    <s v="Oct"/>
    <x v="0"/>
  </r>
  <r>
    <s v="2019-10-25"/>
    <s v="checkup"/>
    <s v="dog"/>
    <n v="36.1"/>
    <n v="55"/>
    <s v="Fri"/>
    <s v="Oct"/>
    <x v="0"/>
  </r>
  <r>
    <s v="2019-10-25"/>
    <s v="checkup"/>
    <s v="dog"/>
    <n v="30.3"/>
    <n v="50.3"/>
    <s v="Fri"/>
    <s v="Oct"/>
    <x v="0"/>
  </r>
  <r>
    <s v="2019-10-25"/>
    <s v="checkup"/>
    <s v="dog"/>
    <n v="26"/>
    <n v="55.1"/>
    <s v="Fri"/>
    <s v="Oct"/>
    <x v="0"/>
  </r>
  <r>
    <s v="2019-10-25"/>
    <s v="checkup"/>
    <s v="hamster"/>
    <n v="38.299999999999997"/>
    <n v="60.2"/>
    <s v="Fri"/>
    <s v="Oct"/>
    <x v="0"/>
  </r>
  <r>
    <s v="2019-10-28"/>
    <s v="checkup"/>
    <s v="dog"/>
    <n v="38.799999999999997"/>
    <n v="45.6"/>
    <s v="Mon"/>
    <s v="Oct"/>
    <x v="0"/>
  </r>
  <r>
    <s v="2019-10-28"/>
    <s v="emergency"/>
    <s v="dog"/>
    <n v="348.9"/>
    <n v="610.9"/>
    <s v="Mon"/>
    <s v="Oct"/>
    <x v="0"/>
  </r>
  <r>
    <s v="2019-10-28"/>
    <s v="emergency"/>
    <s v="dog"/>
    <n v="422.6"/>
    <n v="700.8"/>
    <s v="Mon"/>
    <s v="Oct"/>
    <x v="0"/>
  </r>
  <r>
    <s v="2019-10-28"/>
    <s v="other"/>
    <s v="cat"/>
    <n v="146.19999999999999"/>
    <n v="210.3"/>
    <s v="Mon"/>
    <s v="Oct"/>
    <x v="0"/>
  </r>
  <r>
    <s v="2019-10-28"/>
    <s v="checkup"/>
    <s v="cat"/>
    <n v="38.1"/>
    <n v="55"/>
    <s v="Mon"/>
    <s v="Oct"/>
    <x v="0"/>
  </r>
  <r>
    <s v="2019-10-28"/>
    <s v="vac"/>
    <s v="dog"/>
    <n v="108.3"/>
    <n v="150.30000000000001"/>
    <s v="Mon"/>
    <s v="Oct"/>
    <x v="0"/>
  </r>
  <r>
    <s v="2019-10-28"/>
    <s v="emergency"/>
    <s v="dog"/>
    <n v="178"/>
    <n v="430.1"/>
    <s v="Mon"/>
    <s v="Oct"/>
    <x v="0"/>
  </r>
  <r>
    <s v="2019-10-28"/>
    <s v="vac"/>
    <s v="dog"/>
    <n v="116.3"/>
    <n v="155.19999999999999"/>
    <s v="Mon"/>
    <s v="Oct"/>
    <x v="0"/>
  </r>
  <r>
    <s v="2019-10-28"/>
    <s v="other"/>
    <s v="cat"/>
    <n v="56.8"/>
    <n v="80.599999999999994"/>
    <s v="Mon"/>
    <s v="Oct"/>
    <x v="0"/>
  </r>
  <r>
    <s v="2019-10-28"/>
    <s v="vac"/>
    <s v="cat"/>
    <n v="98.9"/>
    <n v="135.9"/>
    <s v="Mon"/>
    <s v="Oct"/>
    <x v="0"/>
  </r>
  <r>
    <s v="2019-10-28"/>
    <s v="emergency"/>
    <s v="cat"/>
    <n v="194.6"/>
    <n v="895.8"/>
    <s v="Mon"/>
    <s v="Oct"/>
    <x v="0"/>
  </r>
  <r>
    <s v="2019-10-28"/>
    <s v="checkup"/>
    <s v="cat"/>
    <n v="28.2"/>
    <n v="50.3"/>
    <s v="Mon"/>
    <s v="Oct"/>
    <x v="0"/>
  </r>
  <r>
    <s v="2019-10-28"/>
    <s v="checkup"/>
    <s v="dog"/>
    <n v="38.1"/>
    <n v="45"/>
    <s v="Mon"/>
    <s v="Oct"/>
    <x v="0"/>
  </r>
  <r>
    <s v="2019-10-28"/>
    <s v="emergency"/>
    <s v="dog"/>
    <n v="312.3"/>
    <n v="810.3"/>
    <s v="Mon"/>
    <s v="Oct"/>
    <x v="0"/>
  </r>
  <r>
    <s v="2019-10-29"/>
    <s v="emergency"/>
    <s v="dog"/>
    <n v="328"/>
    <n v="875.1"/>
    <s v="Tue"/>
    <s v="Oct"/>
    <x v="1"/>
  </r>
  <r>
    <s v="2019-10-29"/>
    <s v="checkup"/>
    <s v="dog"/>
    <n v="14.3"/>
    <n v="50.2"/>
    <s v="Tue"/>
    <s v="Oct"/>
    <x v="1"/>
  </r>
  <r>
    <s v="2019-10-29"/>
    <s v="checkup"/>
    <s v="dog"/>
    <n v="24.8"/>
    <n v="65.599999999999994"/>
    <s v="Tue"/>
    <s v="Oct"/>
    <x v="1"/>
  </r>
  <r>
    <s v="2019-10-29"/>
    <s v="other"/>
    <s v="rabbit"/>
    <n v="134.9"/>
    <n v="205.9"/>
    <s v="Tue"/>
    <s v="Oct"/>
    <x v="1"/>
  </r>
  <r>
    <s v="2019-10-29"/>
    <s v="emergency"/>
    <s v="dog"/>
    <n v="180.6"/>
    <n v="685.8"/>
    <s v="Tue"/>
    <s v="Oct"/>
    <x v="1"/>
  </r>
  <r>
    <s v="2019-10-29"/>
    <s v="checkup"/>
    <s v="dog"/>
    <n v="14.2"/>
    <n v="50.3"/>
    <s v="Tue"/>
    <s v="Oct"/>
    <x v="1"/>
  </r>
  <r>
    <s v="2019-10-29"/>
    <s v="vac"/>
    <s v="dog"/>
    <n v="84.1"/>
    <n v="140"/>
    <s v="Tue"/>
    <s v="Oct"/>
    <x v="1"/>
  </r>
  <r>
    <s v="2019-10-29"/>
    <s v="vac"/>
    <s v="dog"/>
    <n v="96.3"/>
    <n v="155.30000000000001"/>
    <s v="Tue"/>
    <s v="Oct"/>
    <x v="1"/>
  </r>
  <r>
    <s v="2019-10-29"/>
    <s v="checkup"/>
    <s v="dog"/>
    <n v="12"/>
    <n v="50.1"/>
    <s v="Tue"/>
    <s v="Oct"/>
    <x v="1"/>
  </r>
  <r>
    <s v="2019-10-29"/>
    <s v="emergency"/>
    <s v="bird"/>
    <n v="44.3"/>
    <n v="390.2"/>
    <s v="Tue"/>
    <s v="Oct"/>
    <x v="1"/>
  </r>
  <r>
    <s v="2019-10-29"/>
    <s v="other"/>
    <s v="dog"/>
    <n v="172.8"/>
    <n v="255.6"/>
    <s v="Tue"/>
    <s v="Oct"/>
    <x v="1"/>
  </r>
  <r>
    <s v="2019-10-29"/>
    <s v="vac"/>
    <s v="cat"/>
    <n v="90.9"/>
    <n v="155.9"/>
    <s v="Tue"/>
    <s v="Oct"/>
    <x v="1"/>
  </r>
  <r>
    <s v="2019-10-30"/>
    <s v="checkup"/>
    <s v="dog"/>
    <n v="26.6"/>
    <n v="55.8"/>
    <s v="Wed"/>
    <s v="Oct"/>
    <x v="0"/>
  </r>
  <r>
    <s v="2019-10-30"/>
    <s v="checkup"/>
    <s v="dog"/>
    <n v="26.2"/>
    <n v="55.3"/>
    <s v="Wed"/>
    <s v="Oct"/>
    <x v="0"/>
  </r>
  <r>
    <s v="2019-10-30"/>
    <s v="vac"/>
    <s v="dog"/>
    <n v="82.1"/>
    <n v="125"/>
    <s v="Wed"/>
    <s v="Oct"/>
    <x v="0"/>
  </r>
  <r>
    <s v="2019-10-30"/>
    <s v="checkup"/>
    <s v="dog"/>
    <n v="28.3"/>
    <n v="55.3"/>
    <s v="Wed"/>
    <s v="Oct"/>
    <x v="0"/>
  </r>
  <r>
    <s v="2019-10-30"/>
    <s v="checkup"/>
    <s v="dog"/>
    <n v="28"/>
    <n v="55.1"/>
    <s v="Wed"/>
    <s v="Oct"/>
    <x v="0"/>
  </r>
  <r>
    <s v="2019-10-30"/>
    <s v="emergency"/>
    <s v="cat"/>
    <n v="108.3"/>
    <n v="780.2"/>
    <s v="Wed"/>
    <s v="Oct"/>
    <x v="0"/>
  </r>
  <r>
    <s v="2019-10-30"/>
    <s v="other"/>
    <s v="dog"/>
    <n v="168.8"/>
    <n v="230.6"/>
    <s v="Wed"/>
    <s v="Oct"/>
    <x v="0"/>
  </r>
  <r>
    <s v="2019-10-30"/>
    <s v="checkup"/>
    <s v="dog"/>
    <n v="30.9"/>
    <n v="55.9"/>
    <s v="Wed"/>
    <s v="Oct"/>
    <x v="0"/>
  </r>
  <r>
    <s v="2019-10-30"/>
    <s v="checkup"/>
    <s v="cat"/>
    <n v="38.6"/>
    <n v="60.8"/>
    <s v="Wed"/>
    <s v="Oct"/>
    <x v="0"/>
  </r>
  <r>
    <s v="2019-10-30"/>
    <s v="other"/>
    <s v="cat"/>
    <n v="104.2"/>
    <n v="150.30000000000001"/>
    <s v="Wed"/>
    <s v="Oct"/>
    <x v="0"/>
  </r>
  <r>
    <s v="2019-10-30"/>
    <s v="checkup"/>
    <s v="dog"/>
    <n v="32.1"/>
    <n v="60"/>
    <s v="Wed"/>
    <s v="Oct"/>
    <x v="0"/>
  </r>
  <r>
    <s v="2019-10-30"/>
    <s v="other"/>
    <s v="hamster"/>
    <n v="76.3"/>
    <n v="115.3"/>
    <s v="Wed"/>
    <s v="Oct"/>
    <x v="0"/>
  </r>
  <r>
    <s v="2019-10-30"/>
    <s v="vac"/>
    <s v="dog"/>
    <n v="90"/>
    <n v="135.1"/>
    <s v="Wed"/>
    <s v="Oct"/>
    <x v="0"/>
  </r>
  <r>
    <s v="2019-10-30"/>
    <s v="checkup"/>
    <s v="dog"/>
    <n v="26.3"/>
    <n v="50.2"/>
    <s v="Wed"/>
    <s v="Oct"/>
    <x v="0"/>
  </r>
  <r>
    <s v="2019-10-30"/>
    <s v="checkup"/>
    <s v="rabbit"/>
    <n v="24.8"/>
    <n v="50.6"/>
    <s v="Wed"/>
    <s v="Oct"/>
    <x v="0"/>
  </r>
  <r>
    <s v="2019-10-31"/>
    <s v="checkup"/>
    <s v="cat"/>
    <n v="24.9"/>
    <n v="70.900000000000006"/>
    <s v="Thu"/>
    <s v="Oct"/>
    <x v="1"/>
  </r>
  <r>
    <s v="2019-10-31"/>
    <s v="checkup"/>
    <s v="rabbit"/>
    <n v="14.6"/>
    <n v="50.8"/>
    <s v="Thu"/>
    <s v="Oct"/>
    <x v="1"/>
  </r>
  <r>
    <s v="2019-10-31"/>
    <s v="other"/>
    <s v="rabbit"/>
    <n v="106.2"/>
    <n v="170.3"/>
    <s v="Thu"/>
    <s v="Oct"/>
    <x v="1"/>
  </r>
  <r>
    <s v="2019-10-31"/>
    <s v="other"/>
    <s v="hamster"/>
    <n v="50.1"/>
    <n v="95"/>
    <s v="Thu"/>
    <s v="Oct"/>
    <x v="1"/>
  </r>
  <r>
    <s v="2019-10-31"/>
    <s v="checkup"/>
    <s v="dog"/>
    <n v="12.3"/>
    <n v="45.3"/>
    <s v="Thu"/>
    <s v="Oct"/>
    <x v="1"/>
  </r>
  <r>
    <s v="2019-10-31"/>
    <s v="checkup"/>
    <s v="dog"/>
    <n v="24"/>
    <n v="65.099999999999994"/>
    <s v="Thu"/>
    <s v="Oct"/>
    <x v="1"/>
  </r>
  <r>
    <s v="2019-10-31"/>
    <s v="other"/>
    <s v="dog"/>
    <n v="46.3"/>
    <n v="90.2"/>
    <s v="Thu"/>
    <s v="Oct"/>
    <x v="1"/>
  </r>
  <r>
    <s v="2019-10-31"/>
    <s v="checkup"/>
    <s v="rabbit"/>
    <n v="14.8"/>
    <n v="50.6"/>
    <s v="Thu"/>
    <s v="Oct"/>
    <x v="1"/>
  </r>
  <r>
    <s v="2019-10-31"/>
    <s v="vac"/>
    <s v="hamster"/>
    <n v="12.9"/>
    <n v="45.9"/>
    <s v="Thu"/>
    <s v="Oct"/>
    <x v="1"/>
  </r>
  <r>
    <s v="2019-10-31"/>
    <s v="checkup"/>
    <s v="cat"/>
    <n v="24.6"/>
    <n v="70.8"/>
    <s v="Thu"/>
    <s v="Oct"/>
    <x v="1"/>
  </r>
  <r>
    <s v="2019-10-31"/>
    <s v="checkup"/>
    <s v="dog"/>
    <n v="10.199999999999999"/>
    <n v="45.3"/>
    <s v="Thu"/>
    <s v="Oct"/>
    <x v="1"/>
  </r>
  <r>
    <s v="2019-10-31"/>
    <s v="other"/>
    <s v="rabbit"/>
    <n v="116.1"/>
    <n v="180"/>
    <s v="Thu"/>
    <s v="Oct"/>
    <x v="1"/>
  </r>
  <r>
    <s v="2019-10-31"/>
    <s v="checkup"/>
    <s v="cat"/>
    <n v="18.3"/>
    <n v="60.3"/>
    <s v="Thu"/>
    <s v="Oct"/>
    <x v="1"/>
  </r>
  <r>
    <s v="2019-10-31"/>
    <s v="checkup"/>
    <s v="dog"/>
    <n v="22"/>
    <n v="60.1"/>
    <s v="Thu"/>
    <s v="Oct"/>
    <x v="1"/>
  </r>
  <r>
    <s v="2019-10-31"/>
    <s v="checkup"/>
    <s v="bird"/>
    <n v="10.3"/>
    <n v="45.2"/>
    <s v="Thu"/>
    <s v="Oct"/>
    <x v="1"/>
  </r>
  <r>
    <s v="2019-11-01"/>
    <s v="other"/>
    <s v="dog"/>
    <n v="50.8"/>
    <n v="80.599999999999994"/>
    <s v="Fri"/>
    <s v="Nov"/>
    <x v="0"/>
  </r>
  <r>
    <s v="2019-11-01"/>
    <s v="checkup"/>
    <s v="rabbit"/>
    <n v="26.9"/>
    <n v="50.9"/>
    <s v="Fri"/>
    <s v="Nov"/>
    <x v="0"/>
  </r>
  <r>
    <s v="2019-11-01"/>
    <s v="checkup"/>
    <s v="dog"/>
    <n v="42.6"/>
    <n v="65.8"/>
    <s v="Fri"/>
    <s v="Nov"/>
    <x v="0"/>
  </r>
  <r>
    <s v="2019-11-01"/>
    <s v="checkup"/>
    <s v="dog"/>
    <n v="30.2"/>
    <n v="45.3"/>
    <s v="Fri"/>
    <s v="Nov"/>
    <x v="0"/>
  </r>
  <r>
    <s v="2019-11-01"/>
    <s v="checkup"/>
    <s v="dog"/>
    <n v="24.1"/>
    <n v="45"/>
    <s v="Fri"/>
    <s v="Nov"/>
    <x v="0"/>
  </r>
  <r>
    <s v="2019-11-01"/>
    <s v="vac"/>
    <s v="dog"/>
    <n v="94.3"/>
    <n v="140.30000000000001"/>
    <s v="Fri"/>
    <s v="Nov"/>
    <x v="0"/>
  </r>
  <r>
    <s v="2019-11-01"/>
    <s v="checkup"/>
    <s v="cat"/>
    <n v="40"/>
    <n v="60.1"/>
    <s v="Fri"/>
    <s v="Nov"/>
    <x v="0"/>
  </r>
  <r>
    <s v="2019-11-01"/>
    <s v="checkup"/>
    <s v="dog"/>
    <n v="38.299999999999997"/>
    <n v="60.2"/>
    <s v="Fri"/>
    <s v="Nov"/>
    <x v="0"/>
  </r>
  <r>
    <s v="2019-11-01"/>
    <s v="checkup"/>
    <s v="dog"/>
    <n v="32.799999999999997"/>
    <n v="55.6"/>
    <s v="Fri"/>
    <s v="Nov"/>
    <x v="0"/>
  </r>
  <r>
    <s v="2019-11-01"/>
    <s v="other"/>
    <s v="dog"/>
    <n v="50.9"/>
    <n v="85.9"/>
    <s v="Fri"/>
    <s v="Nov"/>
    <x v="0"/>
  </r>
  <r>
    <s v="2019-11-01"/>
    <s v="checkup"/>
    <s v="dog"/>
    <n v="38.6"/>
    <n v="65.8"/>
    <s v="Fri"/>
    <s v="Nov"/>
    <x v="0"/>
  </r>
  <r>
    <s v="2019-11-01"/>
    <s v="other"/>
    <s v="dog"/>
    <n v="180.2"/>
    <n v="250.3"/>
    <s v="Fri"/>
    <s v="Nov"/>
    <x v="0"/>
  </r>
  <r>
    <s v="2019-11-01"/>
    <s v="other"/>
    <s v="cat"/>
    <n v="64.099999999999994"/>
    <n v="100"/>
    <s v="Fri"/>
    <s v="Nov"/>
    <x v="0"/>
  </r>
  <r>
    <s v="2019-11-01"/>
    <s v="emergency"/>
    <s v="cat"/>
    <n v="362.3"/>
    <n v="805.3"/>
    <s v="Fri"/>
    <s v="Nov"/>
    <x v="0"/>
  </r>
  <r>
    <s v="2019-11-01"/>
    <s v="emergency"/>
    <s v="dog"/>
    <n v="104"/>
    <n v="520.1"/>
    <s v="Fri"/>
    <s v="Nov"/>
    <x v="0"/>
  </r>
  <r>
    <s v="2019-11-04"/>
    <s v="vac"/>
    <s v="dog"/>
    <n v="96.3"/>
    <n v="140.19999999999999"/>
    <s v="Mon"/>
    <s v="Nov"/>
    <x v="0"/>
  </r>
  <r>
    <s v="2019-11-04"/>
    <s v="emergency"/>
    <s v="bird"/>
    <n v="70.8"/>
    <n v="245.6"/>
    <s v="Mon"/>
    <s v="Nov"/>
    <x v="0"/>
  </r>
  <r>
    <s v="2019-11-04"/>
    <s v="other"/>
    <s v="dog"/>
    <n v="126.9"/>
    <n v="175.9"/>
    <s v="Mon"/>
    <s v="Nov"/>
    <x v="0"/>
  </r>
  <r>
    <s v="2019-11-04"/>
    <s v="checkup"/>
    <s v="dog"/>
    <n v="42.6"/>
    <n v="45.8"/>
    <s v="Mon"/>
    <s v="Nov"/>
    <x v="0"/>
  </r>
  <r>
    <s v="2019-11-04"/>
    <s v="emergency"/>
    <s v="dog"/>
    <n v="320.2"/>
    <n v="560.29999999999995"/>
    <s v="Mon"/>
    <s v="Nov"/>
    <x v="0"/>
  </r>
  <r>
    <s v="2019-11-04"/>
    <s v="emergency"/>
    <s v="hamster"/>
    <n v="120.1"/>
    <n v="600"/>
    <s v="Mon"/>
    <s v="Nov"/>
    <x v="0"/>
  </r>
  <r>
    <s v="2019-11-04"/>
    <s v="checkup"/>
    <s v="dog"/>
    <n v="28.3"/>
    <n v="35.299999999999997"/>
    <s v="Mon"/>
    <s v="Nov"/>
    <x v="0"/>
  </r>
  <r>
    <s v="2019-11-04"/>
    <s v="emergency"/>
    <s v="rabbit"/>
    <n v="130"/>
    <n v="690.1"/>
    <s v="Mon"/>
    <s v="Nov"/>
    <x v="0"/>
  </r>
  <r>
    <s v="2019-11-04"/>
    <s v="other"/>
    <s v="dog"/>
    <n v="194.3"/>
    <n v="270.2"/>
    <s v="Mon"/>
    <s v="Nov"/>
    <x v="0"/>
  </r>
  <r>
    <s v="2019-11-04"/>
    <s v="vac"/>
    <s v="dog"/>
    <n v="90.8"/>
    <n v="130.6"/>
    <s v="Mon"/>
    <s v="Nov"/>
    <x v="0"/>
  </r>
  <r>
    <s v="2019-11-04"/>
    <s v="emergency"/>
    <s v="dog"/>
    <n v="162.9"/>
    <n v="820.9"/>
    <s v="Mon"/>
    <s v="Nov"/>
    <x v="0"/>
  </r>
  <r>
    <s v="2019-11-04"/>
    <s v="other"/>
    <s v="dog"/>
    <n v="122.6"/>
    <n v="180.8"/>
    <s v="Mon"/>
    <s v="Nov"/>
    <x v="0"/>
  </r>
  <r>
    <s v="2019-11-05"/>
    <s v="other"/>
    <s v="rabbit"/>
    <n v="150.19999999999999"/>
    <n v="225.3"/>
    <s v="Tue"/>
    <s v="Nov"/>
    <x v="1"/>
  </r>
  <r>
    <s v="2019-11-05"/>
    <s v="checkup"/>
    <s v="dog"/>
    <n v="20.100000000000001"/>
    <n v="60"/>
    <s v="Tue"/>
    <s v="Nov"/>
    <x v="1"/>
  </r>
  <r>
    <s v="2019-11-05"/>
    <s v="other"/>
    <s v="hamster"/>
    <n v="126.3"/>
    <n v="195.3"/>
    <s v="Tue"/>
    <s v="Nov"/>
    <x v="1"/>
  </r>
  <r>
    <s v="2019-11-05"/>
    <s v="checkup"/>
    <s v="cat"/>
    <n v="12"/>
    <n v="55.1"/>
    <s v="Tue"/>
    <s v="Nov"/>
    <x v="1"/>
  </r>
  <r>
    <s v="2019-11-05"/>
    <s v="vac"/>
    <s v="hamster"/>
    <n v="12.3"/>
    <n v="50.2"/>
    <s v="Tue"/>
    <s v="Nov"/>
    <x v="1"/>
  </r>
  <r>
    <s v="2019-11-05"/>
    <s v="checkup"/>
    <s v="dog"/>
    <n v="22.8"/>
    <n v="60.6"/>
    <s v="Tue"/>
    <s v="Nov"/>
    <x v="1"/>
  </r>
  <r>
    <s v="2019-11-05"/>
    <s v="emergency"/>
    <s v="hamster"/>
    <n v="110.9"/>
    <n v="640.9"/>
    <s v="Tue"/>
    <s v="Nov"/>
    <x v="1"/>
  </r>
  <r>
    <s v="2019-11-05"/>
    <s v="checkup"/>
    <s v="dog"/>
    <n v="14.6"/>
    <n v="50.8"/>
    <s v="Tue"/>
    <s v="Nov"/>
    <x v="1"/>
  </r>
  <r>
    <s v="2019-11-05"/>
    <s v="checkup"/>
    <s v="cat"/>
    <n v="26.2"/>
    <n v="75.3"/>
    <s v="Tue"/>
    <s v="Nov"/>
    <x v="1"/>
  </r>
  <r>
    <s v="2019-11-05"/>
    <s v="checkup"/>
    <s v="dog"/>
    <n v="22.1"/>
    <n v="60"/>
    <s v="Tue"/>
    <s v="Nov"/>
    <x v="1"/>
  </r>
  <r>
    <s v="2019-11-05"/>
    <s v="vac"/>
    <s v="dog"/>
    <n v="76.3"/>
    <n v="130.30000000000001"/>
    <s v="Tue"/>
    <s v="Nov"/>
    <x v="1"/>
  </r>
  <r>
    <s v="2019-11-05"/>
    <s v="vac"/>
    <s v="dog"/>
    <n v="80"/>
    <n v="135.1"/>
    <s v="Tue"/>
    <s v="Nov"/>
    <x v="1"/>
  </r>
  <r>
    <s v="2019-11-05"/>
    <s v="checkup"/>
    <s v="dog"/>
    <n v="16.3"/>
    <n v="55.2"/>
    <s v="Tue"/>
    <s v="Nov"/>
    <x v="1"/>
  </r>
  <r>
    <s v="2019-11-05"/>
    <s v="vac"/>
    <s v="dog"/>
    <n v="74.8"/>
    <n v="130.6"/>
    <s v="Tue"/>
    <s v="Nov"/>
    <x v="1"/>
  </r>
  <r>
    <s v="2019-11-05"/>
    <s v="other"/>
    <s v="dog"/>
    <n v="24.9"/>
    <n v="60.9"/>
    <s v="Tue"/>
    <s v="Nov"/>
    <x v="1"/>
  </r>
  <r>
    <s v="2019-11-05"/>
    <s v="vac"/>
    <s v="cat"/>
    <n v="102.6"/>
    <n v="170.8"/>
    <s v="Tue"/>
    <s v="Nov"/>
    <x v="1"/>
  </r>
  <r>
    <s v="2019-11-06"/>
    <s v="checkup"/>
    <s v="cat"/>
    <n v="32.200000000000003"/>
    <n v="50.3"/>
    <s v="Wed"/>
    <s v="Nov"/>
    <x v="0"/>
  </r>
  <r>
    <s v="2019-11-06"/>
    <s v="other"/>
    <s v="dog"/>
    <n v="160.1"/>
    <n v="225"/>
    <s v="Wed"/>
    <s v="Nov"/>
    <x v="0"/>
  </r>
  <r>
    <s v="2019-11-06"/>
    <s v="other"/>
    <s v="cat"/>
    <n v="100.3"/>
    <n v="140.30000000000001"/>
    <s v="Wed"/>
    <s v="Nov"/>
    <x v="0"/>
  </r>
  <r>
    <s v="2019-11-06"/>
    <s v="vac"/>
    <s v="dog"/>
    <n v="116"/>
    <n v="170.1"/>
    <s v="Wed"/>
    <s v="Nov"/>
    <x v="0"/>
  </r>
  <r>
    <s v="2019-11-06"/>
    <s v="emergency"/>
    <s v="dog"/>
    <n v="356.3"/>
    <n v="900.2"/>
    <s v="Wed"/>
    <s v="Nov"/>
    <x v="0"/>
  </r>
  <r>
    <s v="2019-11-06"/>
    <s v="other"/>
    <s v="dog"/>
    <n v="116.8"/>
    <n v="160.6"/>
    <s v="Wed"/>
    <s v="Nov"/>
    <x v="0"/>
  </r>
  <r>
    <s v="2019-11-06"/>
    <s v="vac"/>
    <s v="bird"/>
    <n v="26.9"/>
    <n v="50.9"/>
    <s v="Wed"/>
    <s v="Nov"/>
    <x v="0"/>
  </r>
  <r>
    <s v="2019-11-06"/>
    <s v="other"/>
    <s v="cat"/>
    <n v="78.599999999999994"/>
    <n v="120.8"/>
    <s v="Wed"/>
    <s v="Nov"/>
    <x v="0"/>
  </r>
  <r>
    <s v="2019-11-06"/>
    <s v="checkup"/>
    <s v="dog"/>
    <n v="32.200000000000003"/>
    <n v="55.3"/>
    <s v="Wed"/>
    <s v="Nov"/>
    <x v="0"/>
  </r>
  <r>
    <s v="2019-11-06"/>
    <s v="other"/>
    <s v="cat"/>
    <n v="182.1"/>
    <n v="250"/>
    <s v="Wed"/>
    <s v="Nov"/>
    <x v="0"/>
  </r>
  <r>
    <s v="2019-11-06"/>
    <s v="checkup"/>
    <s v="dog"/>
    <n v="30.3"/>
    <n v="50.3"/>
    <s v="Wed"/>
    <s v="Nov"/>
    <x v="0"/>
  </r>
  <r>
    <s v="2019-11-06"/>
    <s v="vac"/>
    <s v="cat"/>
    <n v="80"/>
    <n v="115.1"/>
    <s v="Wed"/>
    <s v="Nov"/>
    <x v="0"/>
  </r>
  <r>
    <s v="2019-11-06"/>
    <s v="other"/>
    <s v="dog"/>
    <n v="66.3"/>
    <n v="105.2"/>
    <s v="Wed"/>
    <s v="Nov"/>
    <x v="0"/>
  </r>
  <r>
    <s v="2019-11-07"/>
    <s v="checkup"/>
    <s v="dog"/>
    <n v="20.8"/>
    <n v="60.6"/>
    <s v="Thu"/>
    <s v="Nov"/>
    <x v="1"/>
  </r>
  <r>
    <s v="2019-11-07"/>
    <s v="vac"/>
    <s v="dog"/>
    <n v="84.9"/>
    <n v="145.9"/>
    <s v="Thu"/>
    <s v="Nov"/>
    <x v="1"/>
  </r>
  <r>
    <s v="2019-11-07"/>
    <s v="checkup"/>
    <s v="dog"/>
    <n v="12.6"/>
    <n v="50.8"/>
    <s v="Thu"/>
    <s v="Nov"/>
    <x v="1"/>
  </r>
  <r>
    <s v="2019-11-07"/>
    <s v="other"/>
    <s v="dog"/>
    <n v="78.2"/>
    <n v="130.30000000000001"/>
    <s v="Thu"/>
    <s v="Nov"/>
    <x v="1"/>
  </r>
  <r>
    <s v="2019-11-07"/>
    <s v="checkup"/>
    <s v="dog"/>
    <n v="18.100000000000001"/>
    <n v="55"/>
    <s v="Thu"/>
    <s v="Nov"/>
    <x v="1"/>
  </r>
  <r>
    <s v="2019-11-07"/>
    <s v="checkup"/>
    <s v="bird"/>
    <n v="10.3"/>
    <n v="45.3"/>
    <s v="Thu"/>
    <s v="Nov"/>
    <x v="1"/>
  </r>
  <r>
    <s v="2019-11-07"/>
    <s v="other"/>
    <s v="dog"/>
    <n v="194"/>
    <n v="285.10000000000002"/>
    <s v="Thu"/>
    <s v="Nov"/>
    <x v="1"/>
  </r>
  <r>
    <s v="2019-11-07"/>
    <s v="checkup"/>
    <s v="dog"/>
    <n v="10.3"/>
    <n v="45.2"/>
    <s v="Thu"/>
    <s v="Nov"/>
    <x v="1"/>
  </r>
  <r>
    <s v="2019-11-07"/>
    <s v="checkup"/>
    <s v="cat"/>
    <n v="26.8"/>
    <n v="75.599999999999994"/>
    <s v="Thu"/>
    <s v="Nov"/>
    <x v="1"/>
  </r>
  <r>
    <s v="2019-11-07"/>
    <s v="checkup"/>
    <s v="hamster"/>
    <n v="12.9"/>
    <n v="50.9"/>
    <s v="Thu"/>
    <s v="Nov"/>
    <x v="1"/>
  </r>
  <r>
    <s v="2019-11-07"/>
    <s v="checkup"/>
    <s v="dog"/>
    <n v="10.6"/>
    <n v="45.8"/>
    <s v="Thu"/>
    <s v="Nov"/>
    <x v="1"/>
  </r>
  <r>
    <s v="2019-11-07"/>
    <s v="vac"/>
    <s v="dog"/>
    <n v="90.2"/>
    <n v="150.30000000000001"/>
    <s v="Thu"/>
    <s v="Nov"/>
    <x v="1"/>
  </r>
  <r>
    <s v="2019-11-07"/>
    <s v="checkup"/>
    <s v="dog"/>
    <n v="20.100000000000001"/>
    <n v="60"/>
    <s v="Thu"/>
    <s v="Nov"/>
    <x v="1"/>
  </r>
  <r>
    <s v="2019-11-07"/>
    <s v="vac"/>
    <s v="dog"/>
    <n v="94.3"/>
    <n v="160.30000000000001"/>
    <s v="Thu"/>
    <s v="Nov"/>
    <x v="1"/>
  </r>
  <r>
    <s v="2019-11-07"/>
    <s v="other"/>
    <s v="bird"/>
    <n v="60"/>
    <n v="110.1"/>
    <s v="Thu"/>
    <s v="Nov"/>
    <x v="1"/>
  </r>
  <r>
    <s v="2019-11-08"/>
    <s v="vac"/>
    <s v="dog"/>
    <n v="112.3"/>
    <n v="160.19999999999999"/>
    <s v="Fri"/>
    <s v="Nov"/>
    <x v="0"/>
  </r>
  <r>
    <s v="2019-11-08"/>
    <s v="other"/>
    <s v="cat"/>
    <n v="184.8"/>
    <n v="260.60000000000002"/>
    <s v="Fri"/>
    <s v="Nov"/>
    <x v="0"/>
  </r>
  <r>
    <s v="2019-11-08"/>
    <s v="checkup"/>
    <s v="cat"/>
    <n v="40.9"/>
    <n v="65.900000000000006"/>
    <s v="Fri"/>
    <s v="Nov"/>
    <x v="0"/>
  </r>
  <r>
    <s v="2019-11-08"/>
    <s v="checkup"/>
    <s v="cat"/>
    <n v="42.6"/>
    <n v="65.8"/>
    <s v="Fri"/>
    <s v="Nov"/>
    <x v="0"/>
  </r>
  <r>
    <s v="2019-11-08"/>
    <s v="checkup"/>
    <s v="hamster"/>
    <n v="26.2"/>
    <n v="55.3"/>
    <s v="Fri"/>
    <s v="Nov"/>
    <x v="0"/>
  </r>
  <r>
    <s v="2019-11-08"/>
    <s v="checkup"/>
    <s v="dog"/>
    <n v="26.1"/>
    <n v="45"/>
    <s v="Fri"/>
    <s v="Nov"/>
    <x v="0"/>
  </r>
  <r>
    <s v="2019-11-08"/>
    <s v="checkup"/>
    <s v="dog"/>
    <n v="42.3"/>
    <n v="65.3"/>
    <s v="Fri"/>
    <s v="Nov"/>
    <x v="0"/>
  </r>
  <r>
    <s v="2019-11-08"/>
    <s v="checkup"/>
    <s v="cat"/>
    <n v="38"/>
    <n v="60.1"/>
    <s v="Fri"/>
    <s v="Nov"/>
    <x v="0"/>
  </r>
  <r>
    <s v="2019-11-08"/>
    <s v="checkup"/>
    <s v="dog"/>
    <n v="34.299999999999997"/>
    <n v="65.2"/>
    <s v="Fri"/>
    <s v="Nov"/>
    <x v="0"/>
  </r>
  <r>
    <s v="2019-11-08"/>
    <s v="other"/>
    <s v="dog"/>
    <n v="62.8"/>
    <n v="100.6"/>
    <s v="Fri"/>
    <s v="Nov"/>
    <x v="0"/>
  </r>
  <r>
    <s v="2019-11-08"/>
    <s v="checkup"/>
    <s v="dog"/>
    <n v="32.9"/>
    <n v="50.9"/>
    <s v="Fri"/>
    <s v="Nov"/>
    <x v="0"/>
  </r>
  <r>
    <s v="2019-11-08"/>
    <s v="other"/>
    <s v="dog"/>
    <n v="80.599999999999994"/>
    <n v="125.8"/>
    <s v="Fri"/>
    <s v="Nov"/>
    <x v="0"/>
  </r>
  <r>
    <s v="2019-11-08"/>
    <s v="emergency"/>
    <s v="cat"/>
    <n v="132.19999999999999"/>
    <n v="620.29999999999995"/>
    <s v="Fri"/>
    <s v="Nov"/>
    <x v="0"/>
  </r>
  <r>
    <s v="2019-11-08"/>
    <s v="emergency"/>
    <s v="cat"/>
    <n v="352.1"/>
    <n v="780"/>
    <s v="Fri"/>
    <s v="Nov"/>
    <x v="0"/>
  </r>
  <r>
    <s v="2019-11-08"/>
    <s v="checkup"/>
    <s v="dog"/>
    <n v="40.299999999999997"/>
    <n v="65.3"/>
    <s v="Fri"/>
    <s v="Nov"/>
    <x v="0"/>
  </r>
  <r>
    <s v="2019-11-08"/>
    <s v="checkup"/>
    <s v="hamster"/>
    <n v="32"/>
    <n v="55.1"/>
    <s v="Fri"/>
    <s v="Nov"/>
    <x v="0"/>
  </r>
  <r>
    <s v="2019-11-08"/>
    <s v="emergency"/>
    <s v="bird"/>
    <n v="60.3"/>
    <n v="285.2"/>
    <s v="Fri"/>
    <s v="Nov"/>
    <x v="0"/>
  </r>
  <r>
    <s v="2019-11-11"/>
    <s v="other"/>
    <s v="hamster"/>
    <n v="180.8"/>
    <n v="245.6"/>
    <s v="Mon"/>
    <s v="Nov"/>
    <x v="0"/>
  </r>
  <r>
    <s v="2019-11-11"/>
    <s v="checkup"/>
    <s v="dog"/>
    <n v="38.9"/>
    <n v="40.9"/>
    <s v="Mon"/>
    <s v="Nov"/>
    <x v="0"/>
  </r>
  <r>
    <s v="2019-11-11"/>
    <s v="emergency"/>
    <s v="dog"/>
    <n v="206.6"/>
    <n v="910.8"/>
    <s v="Mon"/>
    <s v="Nov"/>
    <x v="0"/>
  </r>
  <r>
    <s v="2019-11-11"/>
    <s v="checkup"/>
    <s v="hamster"/>
    <n v="32.200000000000003"/>
    <n v="65.3"/>
    <s v="Mon"/>
    <s v="Nov"/>
    <x v="0"/>
  </r>
  <r>
    <s v="2019-11-11"/>
    <s v="checkup"/>
    <s v="dog"/>
    <n v="34.1"/>
    <n v="40"/>
    <s v="Mon"/>
    <s v="Nov"/>
    <x v="0"/>
  </r>
  <r>
    <s v="2019-11-11"/>
    <s v="other"/>
    <s v="hamster"/>
    <n v="62.3"/>
    <n v="90.3"/>
    <s v="Mon"/>
    <s v="Nov"/>
    <x v="0"/>
  </r>
  <r>
    <s v="2019-11-11"/>
    <s v="other"/>
    <s v="bird"/>
    <n v="86"/>
    <n v="115.1"/>
    <s v="Mon"/>
    <s v="Nov"/>
    <x v="0"/>
  </r>
  <r>
    <s v="2019-11-11"/>
    <s v="emergency"/>
    <s v="dog"/>
    <n v="272.3"/>
    <n v="1145.2"/>
    <s v="Mon"/>
    <s v="Nov"/>
    <x v="0"/>
  </r>
  <r>
    <s v="2019-11-11"/>
    <s v="checkup"/>
    <s v="hamster"/>
    <n v="36.799999999999997"/>
    <n v="60.6"/>
    <s v="Mon"/>
    <s v="Nov"/>
    <x v="0"/>
  </r>
  <r>
    <s v="2019-11-11"/>
    <s v="checkup"/>
    <s v="dog"/>
    <n v="32.9"/>
    <n v="40.9"/>
    <s v="Mon"/>
    <s v="Nov"/>
    <x v="0"/>
  </r>
  <r>
    <s v="2019-11-11"/>
    <s v="checkup"/>
    <s v="dog"/>
    <n v="30.6"/>
    <n v="35.799999999999997"/>
    <s v="Mon"/>
    <s v="Nov"/>
    <x v="0"/>
  </r>
  <r>
    <s v="2019-11-11"/>
    <s v="checkup"/>
    <s v="dog"/>
    <n v="24.2"/>
    <n v="30.3"/>
    <s v="Mon"/>
    <s v="Nov"/>
    <x v="0"/>
  </r>
  <r>
    <s v="2019-11-12"/>
    <s v="emergency"/>
    <s v="hamster"/>
    <n v="74.099999999999994"/>
    <n v="635"/>
    <s v="Tue"/>
    <s v="Nov"/>
    <x v="1"/>
  </r>
  <r>
    <s v="2019-11-12"/>
    <s v="checkup"/>
    <s v="dog"/>
    <n v="16.3"/>
    <n v="55.3"/>
    <s v="Tue"/>
    <s v="Nov"/>
    <x v="1"/>
  </r>
  <r>
    <s v="2019-11-12"/>
    <s v="vac"/>
    <s v="rabbit"/>
    <n v="24"/>
    <n v="65.099999999999994"/>
    <s v="Tue"/>
    <s v="Nov"/>
    <x v="1"/>
  </r>
  <r>
    <s v="2019-11-12"/>
    <s v="other"/>
    <s v="cat"/>
    <n v="110.3"/>
    <n v="180.2"/>
    <s v="Tue"/>
    <s v="Nov"/>
    <x v="1"/>
  </r>
  <r>
    <s v="2019-11-12"/>
    <s v="emergency"/>
    <s v="hamster"/>
    <n v="78.8"/>
    <n v="450.6"/>
    <s v="Tue"/>
    <s v="Nov"/>
    <x v="1"/>
  </r>
  <r>
    <s v="2019-11-12"/>
    <s v="vac"/>
    <s v="dog"/>
    <n v="74.900000000000006"/>
    <n v="130.9"/>
    <s v="Tue"/>
    <s v="Nov"/>
    <x v="1"/>
  </r>
  <r>
    <s v="2019-11-12"/>
    <s v="other"/>
    <s v="dog"/>
    <n v="154.6"/>
    <n v="235.8"/>
    <s v="Tue"/>
    <s v="Nov"/>
    <x v="1"/>
  </r>
  <r>
    <s v="2019-11-12"/>
    <s v="other"/>
    <s v="rabbit"/>
    <n v="128.19999999999999"/>
    <n v="200.3"/>
    <s v="Tue"/>
    <s v="Nov"/>
    <x v="1"/>
  </r>
  <r>
    <s v="2019-11-12"/>
    <s v="emergency"/>
    <s v="dog"/>
    <n v="134.1"/>
    <n v="1140"/>
    <s v="Tue"/>
    <s v="Nov"/>
    <x v="1"/>
  </r>
  <r>
    <s v="2019-11-12"/>
    <s v="vac"/>
    <s v="rabbit"/>
    <n v="24.3"/>
    <n v="65.3"/>
    <s v="Tue"/>
    <s v="Nov"/>
    <x v="1"/>
  </r>
  <r>
    <s v="2019-11-12"/>
    <s v="emergency"/>
    <s v="hamster"/>
    <n v="168"/>
    <n v="540.1"/>
    <s v="Tue"/>
    <s v="Nov"/>
    <x v="1"/>
  </r>
  <r>
    <s v="2019-11-12"/>
    <s v="vac"/>
    <s v="dog"/>
    <n v="84.3"/>
    <n v="145.19999999999999"/>
    <s v="Tue"/>
    <s v="Nov"/>
    <x v="1"/>
  </r>
  <r>
    <s v="2019-11-12"/>
    <s v="vac"/>
    <s v="dog"/>
    <n v="96.8"/>
    <n v="160.6"/>
    <s v="Tue"/>
    <s v="Nov"/>
    <x v="1"/>
  </r>
  <r>
    <s v="2019-11-12"/>
    <s v="vac"/>
    <s v="dog"/>
    <n v="98.9"/>
    <n v="165.9"/>
    <s v="Tue"/>
    <s v="Nov"/>
    <x v="1"/>
  </r>
  <r>
    <s v="2019-11-12"/>
    <s v="vac"/>
    <s v="bird"/>
    <n v="26.6"/>
    <n v="70.8"/>
    <s v="Tue"/>
    <s v="Nov"/>
    <x v="1"/>
  </r>
  <r>
    <s v="2019-11-12"/>
    <s v="checkup"/>
    <s v="bird"/>
    <n v="10.199999999999999"/>
    <n v="45.3"/>
    <s v="Tue"/>
    <s v="Nov"/>
    <x v="1"/>
  </r>
  <r>
    <s v="2019-11-12"/>
    <s v="other"/>
    <s v="dog"/>
    <n v="126.1"/>
    <n v="195"/>
    <s v="Tue"/>
    <s v="Nov"/>
    <x v="1"/>
  </r>
  <r>
    <s v="2019-11-13"/>
    <s v="vac"/>
    <s v="bird"/>
    <n v="26.3"/>
    <n v="50.3"/>
    <s v="Wed"/>
    <s v="Nov"/>
    <x v="0"/>
  </r>
  <r>
    <s v="2019-11-13"/>
    <s v="emergency"/>
    <s v="dog"/>
    <n v="174"/>
    <n v="490.1"/>
    <s v="Wed"/>
    <s v="Nov"/>
    <x v="0"/>
  </r>
  <r>
    <s v="2019-11-13"/>
    <s v="other"/>
    <s v="hamster"/>
    <n v="164.3"/>
    <n v="230.2"/>
    <s v="Wed"/>
    <s v="Nov"/>
    <x v="0"/>
  </r>
  <r>
    <s v="2019-11-13"/>
    <s v="other"/>
    <s v="dog"/>
    <n v="44.8"/>
    <n v="70.599999999999994"/>
    <s v="Wed"/>
    <s v="Nov"/>
    <x v="0"/>
  </r>
  <r>
    <s v="2019-11-13"/>
    <s v="vac"/>
    <s v="dog"/>
    <n v="100.9"/>
    <n v="140.9"/>
    <s v="Wed"/>
    <s v="Nov"/>
    <x v="0"/>
  </r>
  <r>
    <s v="2019-11-13"/>
    <s v="other"/>
    <s v="cat"/>
    <n v="102.6"/>
    <n v="150.80000000000001"/>
    <s v="Wed"/>
    <s v="Nov"/>
    <x v="0"/>
  </r>
  <r>
    <s v="2019-11-13"/>
    <s v="checkup"/>
    <s v="dog"/>
    <n v="32.200000000000003"/>
    <n v="65.3"/>
    <s v="Wed"/>
    <s v="Nov"/>
    <x v="0"/>
  </r>
  <r>
    <s v="2019-11-13"/>
    <s v="vac"/>
    <s v="dog"/>
    <n v="98.1"/>
    <n v="145"/>
    <s v="Wed"/>
    <s v="Nov"/>
    <x v="0"/>
  </r>
  <r>
    <s v="2019-11-13"/>
    <s v="checkup"/>
    <s v="dog"/>
    <n v="28.3"/>
    <n v="55.3"/>
    <s v="Wed"/>
    <s v="Nov"/>
    <x v="0"/>
  </r>
  <r>
    <s v="2019-11-13"/>
    <s v="vac"/>
    <s v="dog"/>
    <n v="100"/>
    <n v="150.1"/>
    <s v="Wed"/>
    <s v="Nov"/>
    <x v="0"/>
  </r>
  <r>
    <s v="2019-11-13"/>
    <s v="other"/>
    <s v="bird"/>
    <n v="50.3"/>
    <n v="70.2"/>
    <s v="Wed"/>
    <s v="Nov"/>
    <x v="0"/>
  </r>
  <r>
    <s v="2019-11-13"/>
    <s v="other"/>
    <s v="bird"/>
    <n v="100.8"/>
    <n v="130.6"/>
    <s v="Wed"/>
    <s v="Nov"/>
    <x v="0"/>
  </r>
  <r>
    <s v="2019-11-13"/>
    <s v="vac"/>
    <s v="dog"/>
    <n v="98.9"/>
    <n v="140.9"/>
    <s v="Wed"/>
    <s v="Nov"/>
    <x v="0"/>
  </r>
  <r>
    <s v="2019-11-13"/>
    <s v="other"/>
    <s v="dog"/>
    <n v="42.6"/>
    <n v="75.8"/>
    <s v="Wed"/>
    <s v="Nov"/>
    <x v="0"/>
  </r>
  <r>
    <s v="2019-11-13"/>
    <s v="checkup"/>
    <s v="dog"/>
    <n v="38.200000000000003"/>
    <n v="65.3"/>
    <s v="Wed"/>
    <s v="Nov"/>
    <x v="0"/>
  </r>
  <r>
    <s v="2019-11-14"/>
    <s v="other"/>
    <s v="bird"/>
    <n v="30.1"/>
    <n v="70"/>
    <s v="Thu"/>
    <s v="Nov"/>
    <x v="1"/>
  </r>
  <r>
    <s v="2019-11-14"/>
    <s v="checkup"/>
    <s v="dog"/>
    <n v="12.3"/>
    <n v="50.3"/>
    <s v="Thu"/>
    <s v="Nov"/>
    <x v="1"/>
  </r>
  <r>
    <s v="2019-11-14"/>
    <s v="checkup"/>
    <s v="dog"/>
    <n v="14"/>
    <n v="50.1"/>
    <s v="Thu"/>
    <s v="Nov"/>
    <x v="1"/>
  </r>
  <r>
    <s v="2019-11-14"/>
    <s v="other"/>
    <s v="dog"/>
    <n v="136.30000000000001"/>
    <n v="210.2"/>
    <s v="Thu"/>
    <s v="Nov"/>
    <x v="1"/>
  </r>
  <r>
    <s v="2019-11-14"/>
    <s v="other"/>
    <s v="bird"/>
    <n v="54.8"/>
    <n v="100.6"/>
    <s v="Thu"/>
    <s v="Nov"/>
    <x v="1"/>
  </r>
  <r>
    <s v="2019-11-14"/>
    <s v="checkup"/>
    <s v="dog"/>
    <n v="14.9"/>
    <n v="50.9"/>
    <s v="Thu"/>
    <s v="Nov"/>
    <x v="1"/>
  </r>
  <r>
    <s v="2019-11-14"/>
    <s v="checkup"/>
    <s v="dog"/>
    <n v="10.6"/>
    <n v="45.8"/>
    <s v="Thu"/>
    <s v="Nov"/>
    <x v="1"/>
  </r>
  <r>
    <s v="2019-11-14"/>
    <s v="checkup"/>
    <s v="hamster"/>
    <n v="14.2"/>
    <n v="50.3"/>
    <s v="Thu"/>
    <s v="Nov"/>
    <x v="1"/>
  </r>
  <r>
    <s v="2019-11-14"/>
    <s v="other"/>
    <s v="dog"/>
    <n v="114.1"/>
    <n v="180"/>
    <s v="Thu"/>
    <s v="Nov"/>
    <x v="1"/>
  </r>
  <r>
    <s v="2019-11-14"/>
    <s v="checkup"/>
    <s v="cat"/>
    <n v="26.3"/>
    <n v="75.3"/>
    <s v="Thu"/>
    <s v="Nov"/>
    <x v="1"/>
  </r>
  <r>
    <s v="2019-11-14"/>
    <s v="checkup"/>
    <s v="cat"/>
    <n v="20"/>
    <n v="65.099999999999994"/>
    <s v="Thu"/>
    <s v="Nov"/>
    <x v="1"/>
  </r>
  <r>
    <s v="2019-11-14"/>
    <s v="other"/>
    <s v="dog"/>
    <n v="38.299999999999997"/>
    <n v="80.2"/>
    <s v="Thu"/>
    <s v="Nov"/>
    <x v="1"/>
  </r>
  <r>
    <s v="2019-11-14"/>
    <s v="vac"/>
    <s v="dog"/>
    <n v="82.8"/>
    <n v="145.6"/>
    <s v="Thu"/>
    <s v="Nov"/>
    <x v="1"/>
  </r>
  <r>
    <s v="2019-11-14"/>
    <s v="checkup"/>
    <s v="hamster"/>
    <n v="10.9"/>
    <n v="50.9"/>
    <s v="Thu"/>
    <s v="Nov"/>
    <x v="1"/>
  </r>
  <r>
    <s v="2019-11-14"/>
    <s v="emergency"/>
    <s v="rabbit"/>
    <n v="90.6"/>
    <n v="650.79999999999995"/>
    <s v="Thu"/>
    <s v="Nov"/>
    <x v="1"/>
  </r>
  <r>
    <s v="2019-11-14"/>
    <s v="emergency"/>
    <s v="cat"/>
    <n v="156.19999999999999"/>
    <n v="945.3"/>
    <s v="Thu"/>
    <s v="Nov"/>
    <x v="1"/>
  </r>
  <r>
    <s v="2019-11-14"/>
    <s v="vac"/>
    <s v="dog"/>
    <n v="88.1"/>
    <n v="150"/>
    <s v="Thu"/>
    <s v="Nov"/>
    <x v="1"/>
  </r>
  <r>
    <s v="2019-11-15"/>
    <s v="vac"/>
    <s v="cat"/>
    <n v="78.3"/>
    <n v="125.3"/>
    <s v="Fri"/>
    <s v="Nov"/>
    <x v="0"/>
  </r>
  <r>
    <s v="2019-11-15"/>
    <s v="emergency"/>
    <s v="cat"/>
    <n v="180"/>
    <n v="865.1"/>
    <s v="Fri"/>
    <s v="Nov"/>
    <x v="0"/>
  </r>
  <r>
    <s v="2019-11-15"/>
    <s v="vac"/>
    <s v="dog"/>
    <n v="90.3"/>
    <n v="135.19999999999999"/>
    <s v="Fri"/>
    <s v="Nov"/>
    <x v="0"/>
  </r>
  <r>
    <s v="2019-11-15"/>
    <s v="other"/>
    <s v="hamster"/>
    <n v="122.8"/>
    <n v="170.6"/>
    <s v="Fri"/>
    <s v="Nov"/>
    <x v="0"/>
  </r>
  <r>
    <s v="2019-11-15"/>
    <s v="checkup"/>
    <s v="dog"/>
    <n v="28.9"/>
    <n v="50.9"/>
    <s v="Fri"/>
    <s v="Nov"/>
    <x v="0"/>
  </r>
  <r>
    <s v="2019-11-15"/>
    <s v="checkup"/>
    <s v="dog"/>
    <n v="36.6"/>
    <n v="65.8"/>
    <s v="Fri"/>
    <s v="Nov"/>
    <x v="0"/>
  </r>
  <r>
    <s v="2019-11-15"/>
    <s v="other"/>
    <s v="bird"/>
    <n v="44.2"/>
    <n v="60.3"/>
    <s v="Fri"/>
    <s v="Nov"/>
    <x v="0"/>
  </r>
  <r>
    <s v="2019-11-15"/>
    <s v="other"/>
    <s v="bird"/>
    <n v="48.1"/>
    <n v="75"/>
    <s v="Fri"/>
    <s v="Nov"/>
    <x v="0"/>
  </r>
  <r>
    <s v="2019-11-15"/>
    <s v="emergency"/>
    <s v="dog"/>
    <n v="286.3"/>
    <n v="930.3"/>
    <s v="Fri"/>
    <s v="Nov"/>
    <x v="0"/>
  </r>
  <r>
    <s v="2019-11-15"/>
    <s v="other"/>
    <s v="cat"/>
    <n v="156"/>
    <n v="225.1"/>
    <s v="Fri"/>
    <s v="Nov"/>
    <x v="0"/>
  </r>
  <r>
    <s v="2019-11-15"/>
    <s v="checkup"/>
    <s v="hamster"/>
    <n v="32.299999999999997"/>
    <n v="55.2"/>
    <s v="Fri"/>
    <s v="Nov"/>
    <x v="0"/>
  </r>
  <r>
    <s v="2019-11-15"/>
    <s v="vac"/>
    <s v="dog"/>
    <n v="88.8"/>
    <n v="130.6"/>
    <s v="Fri"/>
    <s v="Nov"/>
    <x v="0"/>
  </r>
  <r>
    <s v="2019-11-18"/>
    <s v="checkup"/>
    <s v="dog"/>
    <n v="30.9"/>
    <n v="35.9"/>
    <s v="Mon"/>
    <s v="Nov"/>
    <x v="0"/>
  </r>
  <r>
    <s v="2019-11-18"/>
    <s v="other"/>
    <s v="hamster"/>
    <n v="120.6"/>
    <n v="170.8"/>
    <s v="Mon"/>
    <s v="Nov"/>
    <x v="0"/>
  </r>
  <r>
    <s v="2019-11-18"/>
    <s v="emergency"/>
    <s v="dog"/>
    <n v="326.2"/>
    <n v="640.29999999999995"/>
    <s v="Mon"/>
    <s v="Nov"/>
    <x v="0"/>
  </r>
  <r>
    <s v="2019-11-18"/>
    <s v="other"/>
    <s v="dog"/>
    <n v="96.1"/>
    <n v="145"/>
    <s v="Mon"/>
    <s v="Nov"/>
    <x v="0"/>
  </r>
  <r>
    <s v="2019-11-18"/>
    <s v="emergency"/>
    <s v="hamster"/>
    <n v="256.3"/>
    <n v="495.3"/>
    <s v="Mon"/>
    <s v="Nov"/>
    <x v="0"/>
  </r>
  <r>
    <s v="2019-11-18"/>
    <s v="other"/>
    <s v="cat"/>
    <n v="176"/>
    <n v="255.1"/>
    <s v="Mon"/>
    <s v="Nov"/>
    <x v="0"/>
  </r>
  <r>
    <s v="2019-11-18"/>
    <s v="emergency"/>
    <s v="bird"/>
    <n v="70.3"/>
    <n v="255.2"/>
    <s v="Mon"/>
    <s v="Nov"/>
    <x v="0"/>
  </r>
  <r>
    <s v="2019-11-18"/>
    <s v="vac"/>
    <s v="dog"/>
    <n v="118.8"/>
    <n v="170.6"/>
    <s v="Mon"/>
    <s v="Nov"/>
    <x v="0"/>
  </r>
  <r>
    <s v="2019-11-18"/>
    <s v="checkup"/>
    <s v="dog"/>
    <n v="26.9"/>
    <n v="35.9"/>
    <s v="Mon"/>
    <s v="Nov"/>
    <x v="0"/>
  </r>
  <r>
    <s v="2019-11-18"/>
    <s v="other"/>
    <s v="rabbit"/>
    <n v="102.6"/>
    <n v="165.8"/>
    <s v="Mon"/>
    <s v="Nov"/>
    <x v="0"/>
  </r>
  <r>
    <s v="2019-11-18"/>
    <s v="emergency"/>
    <s v="cat"/>
    <n v="324.2"/>
    <n v="920.3"/>
    <s v="Mon"/>
    <s v="Nov"/>
    <x v="0"/>
  </r>
  <r>
    <s v="2019-11-18"/>
    <s v="emergency"/>
    <s v="cat"/>
    <n v="468.1"/>
    <n v="1345"/>
    <s v="Mon"/>
    <s v="Nov"/>
    <x v="0"/>
  </r>
  <r>
    <s v="2019-11-18"/>
    <s v="vac"/>
    <s v="dog"/>
    <n v="112.3"/>
    <n v="170.3"/>
    <s v="Mon"/>
    <s v="Nov"/>
    <x v="0"/>
  </r>
  <r>
    <s v="2019-11-19"/>
    <s v="emergency"/>
    <s v="dog"/>
    <n v="304"/>
    <n v="1535.1"/>
    <s v="Tue"/>
    <s v="Nov"/>
    <x v="1"/>
  </r>
  <r>
    <s v="2019-11-19"/>
    <s v="vac"/>
    <s v="dog"/>
    <n v="86.3"/>
    <n v="150.19999999999999"/>
    <s v="Tue"/>
    <s v="Nov"/>
    <x v="1"/>
  </r>
  <r>
    <s v="2019-11-19"/>
    <s v="vac"/>
    <s v="dog"/>
    <n v="102.8"/>
    <n v="170.6"/>
    <s v="Tue"/>
    <s v="Nov"/>
    <x v="1"/>
  </r>
  <r>
    <s v="2019-11-19"/>
    <s v="emergency"/>
    <s v="cat"/>
    <n v="114.9"/>
    <n v="680.9"/>
    <s v="Tue"/>
    <s v="Nov"/>
    <x v="1"/>
  </r>
  <r>
    <s v="2019-11-19"/>
    <s v="checkup"/>
    <s v="dog"/>
    <n v="26.6"/>
    <n v="65.8"/>
    <s v="Tue"/>
    <s v="Nov"/>
    <x v="1"/>
  </r>
  <r>
    <s v="2019-11-19"/>
    <s v="vac"/>
    <s v="dog"/>
    <n v="88.2"/>
    <n v="150.30000000000001"/>
    <s v="Tue"/>
    <s v="Nov"/>
    <x v="1"/>
  </r>
  <r>
    <s v="2019-11-19"/>
    <s v="checkup"/>
    <s v="rabbit"/>
    <n v="12.1"/>
    <n v="50"/>
    <s v="Tue"/>
    <s v="Nov"/>
    <x v="1"/>
  </r>
  <r>
    <s v="2019-11-19"/>
    <s v="vac"/>
    <s v="bird"/>
    <n v="16.3"/>
    <n v="55.3"/>
    <s v="Tue"/>
    <s v="Nov"/>
    <x v="1"/>
  </r>
  <r>
    <s v="2019-11-19"/>
    <s v="checkup"/>
    <s v="dog"/>
    <n v="22"/>
    <n v="60.1"/>
    <s v="Tue"/>
    <s v="Nov"/>
    <x v="1"/>
  </r>
  <r>
    <s v="2019-11-19"/>
    <s v="checkup"/>
    <s v="dog"/>
    <n v="12.3"/>
    <n v="50.2"/>
    <s v="Tue"/>
    <s v="Nov"/>
    <x v="1"/>
  </r>
  <r>
    <s v="2019-11-19"/>
    <s v="other"/>
    <s v="bird"/>
    <n v="60.8"/>
    <n v="110.6"/>
    <s v="Tue"/>
    <s v="Nov"/>
    <x v="1"/>
  </r>
  <r>
    <s v="2019-11-19"/>
    <s v="checkup"/>
    <s v="dog"/>
    <n v="14.9"/>
    <n v="55.9"/>
    <s v="Tue"/>
    <s v="Nov"/>
    <x v="1"/>
  </r>
  <r>
    <s v="2019-11-20"/>
    <s v="vac"/>
    <s v="dog"/>
    <n v="92.6"/>
    <n v="145.80000000000001"/>
    <s v="Wed"/>
    <s v="Nov"/>
    <x v="0"/>
  </r>
  <r>
    <s v="2019-11-20"/>
    <s v="other"/>
    <s v="cat"/>
    <n v="82.2"/>
    <n v="120.3"/>
    <s v="Wed"/>
    <s v="Nov"/>
    <x v="0"/>
  </r>
  <r>
    <s v="2019-11-20"/>
    <s v="other"/>
    <s v="cat"/>
    <n v="140.1"/>
    <n v="205"/>
    <s v="Wed"/>
    <s v="Nov"/>
    <x v="0"/>
  </r>
  <r>
    <s v="2019-11-20"/>
    <s v="checkup"/>
    <s v="dog"/>
    <n v="26.3"/>
    <n v="50.3"/>
    <s v="Wed"/>
    <s v="Nov"/>
    <x v="0"/>
  </r>
  <r>
    <s v="2019-11-20"/>
    <s v="checkup"/>
    <s v="dog"/>
    <n v="36"/>
    <n v="55.1"/>
    <s v="Wed"/>
    <s v="Nov"/>
    <x v="0"/>
  </r>
  <r>
    <s v="2019-11-20"/>
    <s v="checkup"/>
    <s v="dog"/>
    <n v="26.3"/>
    <n v="55.2"/>
    <s v="Wed"/>
    <s v="Nov"/>
    <x v="0"/>
  </r>
  <r>
    <s v="2019-11-20"/>
    <s v="checkup"/>
    <s v="dog"/>
    <n v="30.8"/>
    <n v="55.6"/>
    <s v="Wed"/>
    <s v="Nov"/>
    <x v="0"/>
  </r>
  <r>
    <s v="2019-11-20"/>
    <s v="checkup"/>
    <s v="dog"/>
    <n v="34.9"/>
    <n v="55.9"/>
    <s v="Wed"/>
    <s v="Nov"/>
    <x v="0"/>
  </r>
  <r>
    <s v="2019-11-20"/>
    <s v="checkup"/>
    <s v="dog"/>
    <n v="26.6"/>
    <n v="50.8"/>
    <s v="Wed"/>
    <s v="Nov"/>
    <x v="0"/>
  </r>
  <r>
    <s v="2019-11-20"/>
    <s v="vac"/>
    <s v="dog"/>
    <n v="90.2"/>
    <n v="140.30000000000001"/>
    <s v="Wed"/>
    <s v="Nov"/>
    <x v="0"/>
  </r>
  <r>
    <s v="2019-11-20"/>
    <s v="checkup"/>
    <s v="dog"/>
    <n v="28.1"/>
    <n v="50"/>
    <s v="Wed"/>
    <s v="Nov"/>
    <x v="0"/>
  </r>
  <r>
    <s v="2019-11-21"/>
    <s v="checkup"/>
    <s v="dog"/>
    <n v="24.3"/>
    <n v="65.3"/>
    <s v="Thu"/>
    <s v="Nov"/>
    <x v="1"/>
  </r>
  <r>
    <s v="2019-11-21"/>
    <s v="checkup"/>
    <s v="dog"/>
    <n v="18"/>
    <n v="60.1"/>
    <s v="Thu"/>
    <s v="Nov"/>
    <x v="1"/>
  </r>
  <r>
    <s v="2019-11-21"/>
    <s v="other"/>
    <s v="dog"/>
    <n v="76.3"/>
    <n v="135.19999999999999"/>
    <s v="Thu"/>
    <s v="Nov"/>
    <x v="1"/>
  </r>
  <r>
    <s v="2019-11-21"/>
    <s v="other"/>
    <s v="hamster"/>
    <n v="60.8"/>
    <n v="110.6"/>
    <s v="Thu"/>
    <s v="Nov"/>
    <x v="1"/>
  </r>
  <r>
    <s v="2019-11-21"/>
    <s v="checkup"/>
    <s v="dog"/>
    <n v="12.9"/>
    <n v="50.9"/>
    <s v="Thu"/>
    <s v="Nov"/>
    <x v="1"/>
  </r>
  <r>
    <s v="2019-11-21"/>
    <s v="checkup"/>
    <s v="cat"/>
    <n v="18.600000000000001"/>
    <n v="65.8"/>
    <s v="Thu"/>
    <s v="Nov"/>
    <x v="1"/>
  </r>
  <r>
    <s v="2019-11-21"/>
    <s v="checkup"/>
    <s v="bird"/>
    <n v="10.199999999999999"/>
    <n v="50.3"/>
    <s v="Thu"/>
    <s v="Nov"/>
    <x v="1"/>
  </r>
  <r>
    <s v="2019-11-21"/>
    <s v="other"/>
    <s v="bird"/>
    <n v="38.1"/>
    <n v="80"/>
    <s v="Thu"/>
    <s v="Nov"/>
    <x v="1"/>
  </r>
  <r>
    <s v="2019-11-21"/>
    <s v="other"/>
    <s v="dog"/>
    <n v="28.3"/>
    <n v="70.3"/>
    <s v="Thu"/>
    <s v="Nov"/>
    <x v="1"/>
  </r>
  <r>
    <s v="2019-11-21"/>
    <s v="checkup"/>
    <s v="hamster"/>
    <n v="12"/>
    <n v="50.1"/>
    <s v="Thu"/>
    <s v="Nov"/>
    <x v="1"/>
  </r>
  <r>
    <s v="2019-11-21"/>
    <s v="vac"/>
    <s v="dog"/>
    <n v="90.3"/>
    <n v="155.19999999999999"/>
    <s v="Thu"/>
    <s v="Nov"/>
    <x v="1"/>
  </r>
  <r>
    <s v="2019-11-21"/>
    <s v="checkup"/>
    <s v="dog"/>
    <n v="20.8"/>
    <n v="60.6"/>
    <s v="Thu"/>
    <s v="Nov"/>
    <x v="1"/>
  </r>
  <r>
    <s v="2019-11-21"/>
    <s v="other"/>
    <s v="dog"/>
    <n v="64.900000000000006"/>
    <n v="115.9"/>
    <s v="Thu"/>
    <s v="Nov"/>
    <x v="1"/>
  </r>
  <r>
    <s v="2019-11-21"/>
    <s v="checkup"/>
    <s v="dog"/>
    <n v="24.6"/>
    <n v="65.8"/>
    <s v="Thu"/>
    <s v="Nov"/>
    <x v="1"/>
  </r>
  <r>
    <s v="2019-11-21"/>
    <s v="other"/>
    <s v="dog"/>
    <n v="176.2"/>
    <n v="270.3"/>
    <s v="Thu"/>
    <s v="Nov"/>
    <x v="1"/>
  </r>
  <r>
    <s v="2019-11-22"/>
    <s v="other"/>
    <s v="rabbit"/>
    <n v="70.099999999999994"/>
    <n v="115"/>
    <s v="Fri"/>
    <s v="Nov"/>
    <x v="0"/>
  </r>
  <r>
    <s v="2019-11-22"/>
    <s v="vac"/>
    <s v="cat"/>
    <n v="92.3"/>
    <n v="150.30000000000001"/>
    <s v="Fri"/>
    <s v="Nov"/>
    <x v="0"/>
  </r>
  <r>
    <s v="2019-11-22"/>
    <s v="other"/>
    <s v="dog"/>
    <n v="48"/>
    <n v="85.1"/>
    <s v="Fri"/>
    <s v="Nov"/>
    <x v="0"/>
  </r>
  <r>
    <s v="2019-11-22"/>
    <s v="checkup"/>
    <s v="hamster"/>
    <n v="32.299999999999997"/>
    <n v="60.2"/>
    <s v="Fri"/>
    <s v="Nov"/>
    <x v="0"/>
  </r>
  <r>
    <s v="2019-11-22"/>
    <s v="checkup"/>
    <s v="dog"/>
    <n v="32.799999999999997"/>
    <n v="65.599999999999994"/>
    <s v="Fri"/>
    <s v="Nov"/>
    <x v="0"/>
  </r>
  <r>
    <s v="2019-11-22"/>
    <s v="emergency"/>
    <s v="dog"/>
    <n v="162.9"/>
    <n v="405.9"/>
    <s v="Fri"/>
    <s v="Nov"/>
    <x v="0"/>
  </r>
  <r>
    <s v="2019-11-22"/>
    <s v="vac"/>
    <s v="dog"/>
    <n v="90.6"/>
    <n v="130.80000000000001"/>
    <s v="Fri"/>
    <s v="Nov"/>
    <x v="0"/>
  </r>
  <r>
    <s v="2019-11-22"/>
    <s v="vac"/>
    <s v="cat"/>
    <n v="72.2"/>
    <n v="120.3"/>
    <s v="Fri"/>
    <s v="Nov"/>
    <x v="0"/>
  </r>
  <r>
    <s v="2019-11-22"/>
    <s v="other"/>
    <s v="dog"/>
    <n v="120.1"/>
    <n v="175"/>
    <s v="Fri"/>
    <s v="Nov"/>
    <x v="0"/>
  </r>
  <r>
    <s v="2019-11-22"/>
    <s v="vac"/>
    <s v="dog"/>
    <n v="92.3"/>
    <n v="140.30000000000001"/>
    <s v="Fri"/>
    <s v="Nov"/>
    <x v="0"/>
  </r>
  <r>
    <s v="2019-11-22"/>
    <s v="other"/>
    <s v="dog"/>
    <n v="124"/>
    <n v="185.1"/>
    <s v="Fri"/>
    <s v="Nov"/>
    <x v="0"/>
  </r>
  <r>
    <s v="2019-11-22"/>
    <s v="checkup"/>
    <s v="cat"/>
    <n v="34.299999999999997"/>
    <n v="60.2"/>
    <s v="Fri"/>
    <s v="Nov"/>
    <x v="0"/>
  </r>
  <r>
    <s v="2019-11-25"/>
    <s v="checkup"/>
    <s v="rabbit"/>
    <n v="32.799999999999997"/>
    <n v="55.6"/>
    <s v="Mon"/>
    <s v="Nov"/>
    <x v="0"/>
  </r>
  <r>
    <s v="2019-11-25"/>
    <s v="checkup"/>
    <s v="cat"/>
    <n v="26.9"/>
    <n v="50.9"/>
    <s v="Mon"/>
    <s v="Nov"/>
    <x v="0"/>
  </r>
  <r>
    <s v="2019-11-25"/>
    <s v="other"/>
    <s v="hamster"/>
    <n v="100.6"/>
    <n v="150.80000000000001"/>
    <s v="Mon"/>
    <s v="Nov"/>
    <x v="0"/>
  </r>
  <r>
    <s v="2019-11-25"/>
    <s v="other"/>
    <s v="dog"/>
    <n v="190.2"/>
    <n v="280.3"/>
    <s v="Mon"/>
    <s v="Nov"/>
    <x v="0"/>
  </r>
  <r>
    <s v="2019-11-25"/>
    <s v="checkup"/>
    <s v="dog"/>
    <n v="28.1"/>
    <n v="35"/>
    <s v="Mon"/>
    <s v="Nov"/>
    <x v="0"/>
  </r>
  <r>
    <s v="2019-11-25"/>
    <s v="vac"/>
    <s v="dog"/>
    <n v="118.3"/>
    <n v="180.3"/>
    <s v="Mon"/>
    <s v="Nov"/>
    <x v="0"/>
  </r>
  <r>
    <s v="2019-11-25"/>
    <s v="emergency"/>
    <s v="hamster"/>
    <n v="104"/>
    <n v="345.1"/>
    <s v="Mon"/>
    <s v="Nov"/>
    <x v="0"/>
  </r>
  <r>
    <s v="2019-11-25"/>
    <s v="checkup"/>
    <s v="cat"/>
    <n v="42.3"/>
    <n v="70.2"/>
    <s v="Mon"/>
    <s v="Nov"/>
    <x v="0"/>
  </r>
  <r>
    <s v="2019-11-25"/>
    <s v="checkup"/>
    <s v="rabbit"/>
    <n v="24.8"/>
    <n v="60.6"/>
    <s v="Mon"/>
    <s v="Nov"/>
    <x v="0"/>
  </r>
  <r>
    <s v="2019-11-25"/>
    <s v="vac"/>
    <s v="dog"/>
    <n v="92.9"/>
    <n v="140.9"/>
    <s v="Mon"/>
    <s v="Nov"/>
    <x v="0"/>
  </r>
  <r>
    <s v="2019-11-25"/>
    <s v="checkup"/>
    <s v="dog"/>
    <n v="36.6"/>
    <n v="40.799999999999997"/>
    <s v="Mon"/>
    <s v="Nov"/>
    <x v="0"/>
  </r>
  <r>
    <s v="2019-11-25"/>
    <s v="emergency"/>
    <s v="bird"/>
    <n v="114.2"/>
    <n v="350.3"/>
    <s v="Mon"/>
    <s v="Nov"/>
    <x v="0"/>
  </r>
  <r>
    <s v="2019-11-25"/>
    <s v="emergency"/>
    <s v="cat"/>
    <n v="126.1"/>
    <n v="910"/>
    <s v="Mon"/>
    <s v="Nov"/>
    <x v="0"/>
  </r>
  <r>
    <s v="2019-11-26"/>
    <s v="vac"/>
    <s v="cat"/>
    <n v="82.3"/>
    <n v="155.30000000000001"/>
    <s v="Tue"/>
    <s v="Nov"/>
    <x v="1"/>
  </r>
  <r>
    <s v="2019-11-26"/>
    <s v="vac"/>
    <s v="dog"/>
    <n v="104"/>
    <n v="175.1"/>
    <s v="Tue"/>
    <s v="Nov"/>
    <x v="1"/>
  </r>
  <r>
    <s v="2019-11-26"/>
    <s v="vac"/>
    <s v="dog"/>
    <n v="74.3"/>
    <n v="135.19999999999999"/>
    <s v="Tue"/>
    <s v="Nov"/>
    <x v="1"/>
  </r>
  <r>
    <s v="2019-11-26"/>
    <s v="checkup"/>
    <s v="dog"/>
    <n v="16.8"/>
    <n v="55.6"/>
    <s v="Tue"/>
    <s v="Nov"/>
    <x v="1"/>
  </r>
  <r>
    <s v="2019-11-26"/>
    <s v="checkup"/>
    <s v="dog"/>
    <n v="14.9"/>
    <n v="55.9"/>
    <s v="Tue"/>
    <s v="Nov"/>
    <x v="1"/>
  </r>
  <r>
    <s v="2019-11-26"/>
    <s v="checkup"/>
    <s v="dog"/>
    <n v="16.600000000000001"/>
    <n v="55.8"/>
    <s v="Tue"/>
    <s v="Nov"/>
    <x v="1"/>
  </r>
  <r>
    <s v="2019-11-26"/>
    <s v="checkup"/>
    <s v="dog"/>
    <n v="16.2"/>
    <n v="55.3"/>
    <s v="Tue"/>
    <s v="Nov"/>
    <x v="1"/>
  </r>
  <r>
    <s v="2019-11-26"/>
    <s v="checkup"/>
    <s v="hamster"/>
    <n v="14.1"/>
    <n v="55"/>
    <s v="Tue"/>
    <s v="Nov"/>
    <x v="1"/>
  </r>
  <r>
    <s v="2019-11-26"/>
    <s v="other"/>
    <s v="bird"/>
    <n v="24.3"/>
    <n v="65.3"/>
    <s v="Tue"/>
    <s v="Nov"/>
    <x v="1"/>
  </r>
  <r>
    <s v="2019-11-26"/>
    <s v="checkup"/>
    <s v="dog"/>
    <n v="10"/>
    <n v="50.1"/>
    <s v="Tue"/>
    <s v="Nov"/>
    <x v="1"/>
  </r>
  <r>
    <s v="2019-11-26"/>
    <s v="vac"/>
    <s v="dog"/>
    <n v="88.3"/>
    <n v="155.19999999999999"/>
    <s v="Tue"/>
    <s v="Nov"/>
    <x v="1"/>
  </r>
  <r>
    <s v="2019-11-26"/>
    <s v="vac"/>
    <s v="cat"/>
    <n v="94.8"/>
    <n v="170.6"/>
    <s v="Tue"/>
    <s v="Nov"/>
    <x v="1"/>
  </r>
  <r>
    <s v="2019-11-26"/>
    <s v="vac"/>
    <s v="cat"/>
    <n v="100.9"/>
    <n v="175.9"/>
    <s v="Tue"/>
    <s v="Nov"/>
    <x v="1"/>
  </r>
  <r>
    <s v="2019-11-26"/>
    <s v="checkup"/>
    <s v="dog"/>
    <n v="24.6"/>
    <n v="65.8"/>
    <s v="Tue"/>
    <s v="Nov"/>
    <x v="1"/>
  </r>
  <r>
    <s v="2019-11-26"/>
    <s v="checkup"/>
    <s v="dog"/>
    <n v="12.2"/>
    <n v="50.3"/>
    <s v="Tue"/>
    <s v="Nov"/>
    <x v="1"/>
  </r>
  <r>
    <s v="2019-11-26"/>
    <s v="other"/>
    <s v="dog"/>
    <n v="162.1"/>
    <n v="250"/>
    <s v="Tue"/>
    <s v="Nov"/>
    <x v="1"/>
  </r>
  <r>
    <s v="2019-11-27"/>
    <s v="vac"/>
    <s v="dog"/>
    <n v="110.3"/>
    <n v="170.3"/>
    <s v="Wed"/>
    <s v="Nov"/>
    <x v="0"/>
  </r>
  <r>
    <s v="2019-11-27"/>
    <s v="other"/>
    <s v="hamster"/>
    <n v="162"/>
    <n v="230.1"/>
    <s v="Wed"/>
    <s v="Nov"/>
    <x v="0"/>
  </r>
  <r>
    <s v="2019-11-27"/>
    <s v="checkup"/>
    <s v="dog"/>
    <n v="30.3"/>
    <n v="60.2"/>
    <s v="Wed"/>
    <s v="Nov"/>
    <x v="0"/>
  </r>
  <r>
    <s v="2019-11-27"/>
    <s v="vac"/>
    <s v="dog"/>
    <n v="88.8"/>
    <n v="145.6"/>
    <s v="Wed"/>
    <s v="Nov"/>
    <x v="0"/>
  </r>
  <r>
    <s v="2019-11-27"/>
    <s v="other"/>
    <s v="cat"/>
    <n v="182.9"/>
    <n v="275.89999999999998"/>
    <s v="Wed"/>
    <s v="Nov"/>
    <x v="0"/>
  </r>
  <r>
    <s v="2019-11-27"/>
    <s v="checkup"/>
    <s v="dog"/>
    <n v="28.6"/>
    <n v="50.8"/>
    <s v="Wed"/>
    <s v="Nov"/>
    <x v="0"/>
  </r>
  <r>
    <s v="2019-11-27"/>
    <s v="other"/>
    <s v="cat"/>
    <n v="116.2"/>
    <n v="175.3"/>
    <s v="Wed"/>
    <s v="Nov"/>
    <x v="0"/>
  </r>
  <r>
    <s v="2019-11-27"/>
    <s v="checkup"/>
    <s v="dog"/>
    <n v="36.1"/>
    <n v="70"/>
    <s v="Wed"/>
    <s v="Nov"/>
    <x v="0"/>
  </r>
  <r>
    <s v="2019-11-27"/>
    <s v="checkup"/>
    <s v="cat"/>
    <n v="32.299999999999997"/>
    <n v="65.3"/>
    <s v="Wed"/>
    <s v="Nov"/>
    <x v="0"/>
  </r>
  <r>
    <s v="2019-11-27"/>
    <s v="vac"/>
    <s v="dog"/>
    <n v="102"/>
    <n v="160.1"/>
    <s v="Wed"/>
    <s v="Nov"/>
    <x v="0"/>
  </r>
  <r>
    <s v="2019-11-27"/>
    <s v="other"/>
    <s v="bird"/>
    <n v="32.299999999999997"/>
    <n v="60.2"/>
    <s v="Wed"/>
    <s v="Nov"/>
    <x v="0"/>
  </r>
  <r>
    <s v="2019-11-27"/>
    <s v="other"/>
    <s v="cat"/>
    <n v="202.8"/>
    <n v="295.60000000000002"/>
    <s v="Wed"/>
    <s v="Nov"/>
    <x v="0"/>
  </r>
  <r>
    <s v="2019-11-27"/>
    <s v="checkup"/>
    <s v="cat"/>
    <n v="36.9"/>
    <n v="65.900000000000006"/>
    <s v="Wed"/>
    <s v="Nov"/>
    <x v="0"/>
  </r>
  <r>
    <s v="2019-11-27"/>
    <s v="checkup"/>
    <s v="cat"/>
    <n v="44.6"/>
    <n v="70.8"/>
    <s v="Wed"/>
    <s v="Nov"/>
    <x v="0"/>
  </r>
  <r>
    <s v="2019-11-27"/>
    <s v="checkup"/>
    <s v="dog"/>
    <n v="34.200000000000003"/>
    <n v="55.3"/>
    <s v="Wed"/>
    <s v="Nov"/>
    <x v="0"/>
  </r>
  <r>
    <s v="2019-11-27"/>
    <s v="checkup"/>
    <s v="dog"/>
    <n v="28.1"/>
    <n v="55"/>
    <s v="Wed"/>
    <s v="Nov"/>
    <x v="0"/>
  </r>
  <r>
    <s v="2019-11-28"/>
    <s v="vac"/>
    <s v="dog"/>
    <n v="98.3"/>
    <n v="170.3"/>
    <s v="Thu"/>
    <s v="Nov"/>
    <x v="1"/>
  </r>
  <r>
    <s v="2019-11-28"/>
    <s v="other"/>
    <s v="dog"/>
    <n v="136"/>
    <n v="220.1"/>
    <s v="Thu"/>
    <s v="Nov"/>
    <x v="1"/>
  </r>
  <r>
    <s v="2019-11-28"/>
    <s v="checkup"/>
    <s v="cat"/>
    <n v="30.3"/>
    <n v="80.2"/>
    <s v="Thu"/>
    <s v="Nov"/>
    <x v="1"/>
  </r>
  <r>
    <s v="2019-11-28"/>
    <s v="checkup"/>
    <s v="dog"/>
    <n v="22.8"/>
    <n v="65.599999999999994"/>
    <s v="Thu"/>
    <s v="Nov"/>
    <x v="1"/>
  </r>
  <r>
    <s v="2019-11-28"/>
    <s v="vac"/>
    <s v="dog"/>
    <n v="88.9"/>
    <n v="155.9"/>
    <s v="Thu"/>
    <s v="Nov"/>
    <x v="1"/>
  </r>
  <r>
    <s v="2019-11-28"/>
    <s v="checkup"/>
    <s v="dog"/>
    <n v="22.6"/>
    <n v="65.8"/>
    <s v="Thu"/>
    <s v="Nov"/>
    <x v="1"/>
  </r>
  <r>
    <s v="2019-11-28"/>
    <s v="other"/>
    <s v="rabbit"/>
    <n v="98.2"/>
    <n v="165.3"/>
    <s v="Thu"/>
    <s v="Nov"/>
    <x v="1"/>
  </r>
  <r>
    <s v="2019-11-28"/>
    <s v="checkup"/>
    <s v="cat"/>
    <n v="30.1"/>
    <n v="80"/>
    <s v="Thu"/>
    <s v="Nov"/>
    <x v="1"/>
  </r>
  <r>
    <s v="2019-11-28"/>
    <s v="checkup"/>
    <s v="dog"/>
    <n v="24.3"/>
    <n v="70.3"/>
    <s v="Thu"/>
    <s v="Nov"/>
    <x v="1"/>
  </r>
  <r>
    <s v="2019-11-28"/>
    <s v="checkup"/>
    <s v="dog"/>
    <n v="12"/>
    <n v="50.1"/>
    <s v="Thu"/>
    <s v="Nov"/>
    <x v="1"/>
  </r>
  <r>
    <s v="2019-11-28"/>
    <s v="checkup"/>
    <s v="bird"/>
    <n v="10.3"/>
    <n v="50.2"/>
    <s v="Thu"/>
    <s v="Nov"/>
    <x v="1"/>
  </r>
  <r>
    <s v="2019-11-28"/>
    <s v="checkup"/>
    <s v="dog"/>
    <n v="16.8"/>
    <n v="55.6"/>
    <s v="Thu"/>
    <s v="Nov"/>
    <x v="1"/>
  </r>
  <r>
    <s v="2019-11-28"/>
    <s v="other"/>
    <s v="dog"/>
    <n v="50.9"/>
    <n v="100.9"/>
    <s v="Thu"/>
    <s v="Nov"/>
    <x v="1"/>
  </r>
  <r>
    <s v="2019-11-28"/>
    <s v="vac"/>
    <s v="bird"/>
    <n v="28.6"/>
    <n v="70.8"/>
    <s v="Thu"/>
    <s v="Nov"/>
    <x v="1"/>
  </r>
  <r>
    <s v="2019-11-28"/>
    <s v="checkup"/>
    <s v="dog"/>
    <n v="22.2"/>
    <n v="65.3"/>
    <s v="Thu"/>
    <s v="Nov"/>
    <x v="1"/>
  </r>
  <r>
    <s v="2019-11-28"/>
    <s v="checkup"/>
    <s v="rabbit"/>
    <n v="14.1"/>
    <n v="55"/>
    <s v="Thu"/>
    <s v="Nov"/>
    <x v="1"/>
  </r>
  <r>
    <s v="2019-11-29"/>
    <s v="checkup"/>
    <s v="dog"/>
    <n v="24.3"/>
    <n v="55.3"/>
    <s v="Fri"/>
    <s v="Nov"/>
    <x v="0"/>
  </r>
  <r>
    <s v="2019-11-29"/>
    <s v="checkup"/>
    <s v="rabbit"/>
    <n v="30"/>
    <n v="55.1"/>
    <s v="Fri"/>
    <s v="Nov"/>
    <x v="0"/>
  </r>
  <r>
    <s v="2019-11-29"/>
    <s v="other"/>
    <s v="dog"/>
    <n v="78.3"/>
    <n v="125.2"/>
    <s v="Fri"/>
    <s v="Nov"/>
    <x v="0"/>
  </r>
  <r>
    <s v="2019-11-29"/>
    <s v="other"/>
    <s v="dog"/>
    <n v="96.8"/>
    <n v="150.6"/>
    <s v="Fri"/>
    <s v="Nov"/>
    <x v="0"/>
  </r>
  <r>
    <s v="2019-11-29"/>
    <s v="vac"/>
    <s v="dog"/>
    <n v="86.9"/>
    <n v="140.9"/>
    <s v="Fri"/>
    <s v="Nov"/>
    <x v="0"/>
  </r>
  <r>
    <s v="2019-11-29"/>
    <s v="checkup"/>
    <s v="dog"/>
    <n v="32.6"/>
    <n v="60.8"/>
    <s v="Fri"/>
    <s v="Nov"/>
    <x v="0"/>
  </r>
  <r>
    <s v="2019-11-29"/>
    <s v="other"/>
    <s v="rabbit"/>
    <n v="54.2"/>
    <n v="105.3"/>
    <s v="Fri"/>
    <s v="Nov"/>
    <x v="0"/>
  </r>
  <r>
    <s v="2019-11-29"/>
    <s v="emergency"/>
    <s v="bird"/>
    <n v="70.099999999999994"/>
    <n v="255"/>
    <s v="Fri"/>
    <s v="Nov"/>
    <x v="0"/>
  </r>
  <r>
    <s v="2019-11-29"/>
    <s v="emergency"/>
    <s v="bird"/>
    <n v="88.3"/>
    <n v="220.3"/>
    <s v="Fri"/>
    <s v="Nov"/>
    <x v="0"/>
  </r>
  <r>
    <s v="2019-11-29"/>
    <s v="emergency"/>
    <s v="rabbit"/>
    <n v="200"/>
    <n v="745.1"/>
    <s v="Fri"/>
    <s v="Nov"/>
    <x v="0"/>
  </r>
  <r>
    <s v="2019-11-29"/>
    <s v="vac"/>
    <s v="dog"/>
    <n v="94.3"/>
    <n v="145.19999999999999"/>
    <s v="Fri"/>
    <s v="Nov"/>
    <x v="0"/>
  </r>
  <r>
    <s v="2019-11-29"/>
    <s v="checkup"/>
    <s v="dog"/>
    <n v="32.799999999999997"/>
    <n v="55.6"/>
    <s v="Fri"/>
    <s v="Nov"/>
    <x v="0"/>
  </r>
  <r>
    <s v="2019-11-29"/>
    <s v="checkup"/>
    <s v="dog"/>
    <n v="26.9"/>
    <n v="55.9"/>
    <s v="Fri"/>
    <s v="Nov"/>
    <x v="0"/>
  </r>
  <r>
    <s v="2019-11-29"/>
    <s v="checkup"/>
    <s v="bird"/>
    <n v="24.6"/>
    <n v="45.8"/>
    <s v="Fri"/>
    <s v="Nov"/>
    <x v="0"/>
  </r>
  <r>
    <s v="2019-11-29"/>
    <s v="other"/>
    <s v="hamster"/>
    <n v="148.19999999999999"/>
    <n v="215.3"/>
    <s v="Fri"/>
    <s v="Nov"/>
    <x v="0"/>
  </r>
  <r>
    <s v="2019-11-29"/>
    <s v="checkup"/>
    <s v="bird"/>
    <n v="24.1"/>
    <n v="45"/>
    <s v="Fri"/>
    <s v="Nov"/>
    <x v="0"/>
  </r>
  <r>
    <s v="2019-12-02"/>
    <s v="other"/>
    <s v="dog"/>
    <n v="66.3"/>
    <n v="105.3"/>
    <s v="Mon"/>
    <s v="Dec"/>
    <x v="0"/>
  </r>
  <r>
    <s v="2019-12-02"/>
    <s v="checkup"/>
    <s v="dog"/>
    <n v="28"/>
    <n v="35.1"/>
    <s v="Mon"/>
    <s v="Dec"/>
    <x v="0"/>
  </r>
  <r>
    <s v="2019-12-02"/>
    <s v="checkup"/>
    <s v="hamster"/>
    <n v="26.3"/>
    <n v="55.2"/>
    <s v="Mon"/>
    <s v="Dec"/>
    <x v="0"/>
  </r>
  <r>
    <s v="2019-12-02"/>
    <s v="checkup"/>
    <s v="dog"/>
    <n v="32.799999999999997"/>
    <n v="40.6"/>
    <s v="Mon"/>
    <s v="Dec"/>
    <x v="0"/>
  </r>
  <r>
    <s v="2019-12-02"/>
    <s v="other"/>
    <s v="dog"/>
    <n v="94.9"/>
    <n v="145.9"/>
    <s v="Mon"/>
    <s v="Dec"/>
    <x v="0"/>
  </r>
  <r>
    <s v="2019-12-02"/>
    <s v="checkup"/>
    <s v="hamster"/>
    <n v="38.6"/>
    <n v="60.8"/>
    <s v="Mon"/>
    <s v="Dec"/>
    <x v="0"/>
  </r>
  <r>
    <s v="2019-12-02"/>
    <s v="other"/>
    <s v="cat"/>
    <n v="168.2"/>
    <n v="245.3"/>
    <s v="Mon"/>
    <s v="Dec"/>
    <x v="0"/>
  </r>
  <r>
    <s v="2019-12-02"/>
    <s v="emergency"/>
    <s v="dog"/>
    <n v="258.10000000000002"/>
    <n v="700"/>
    <s v="Mon"/>
    <s v="Dec"/>
    <x v="0"/>
  </r>
  <r>
    <s v="2019-12-02"/>
    <s v="checkup"/>
    <s v="hamster"/>
    <n v="30.3"/>
    <n v="60.3"/>
    <s v="Mon"/>
    <s v="Dec"/>
    <x v="0"/>
  </r>
  <r>
    <s v="2019-12-02"/>
    <s v="emergency"/>
    <s v="dog"/>
    <n v="184"/>
    <n v="880.1"/>
    <s v="Mon"/>
    <s v="Dec"/>
    <x v="0"/>
  </r>
  <r>
    <s v="2019-12-02"/>
    <s v="emergency"/>
    <s v="dog"/>
    <n v="150.30000000000001"/>
    <n v="960.2"/>
    <s v="Mon"/>
    <s v="Dec"/>
    <x v="0"/>
  </r>
  <r>
    <s v="2019-12-02"/>
    <s v="checkup"/>
    <s v="cat"/>
    <n v="26.8"/>
    <n v="55.6"/>
    <s v="Mon"/>
    <s v="Dec"/>
    <x v="0"/>
  </r>
  <r>
    <s v="2019-12-02"/>
    <s v="other"/>
    <s v="dog"/>
    <n v="120.9"/>
    <n v="190.9"/>
    <s v="Mon"/>
    <s v="Dec"/>
    <x v="0"/>
  </r>
  <r>
    <s v="2019-12-02"/>
    <s v="other"/>
    <s v="rabbit"/>
    <n v="146.6"/>
    <n v="245.8"/>
    <s v="Mon"/>
    <s v="Dec"/>
    <x v="0"/>
  </r>
  <r>
    <s v="2019-12-02"/>
    <s v="other"/>
    <s v="dog"/>
    <n v="88.2"/>
    <n v="145.30000000000001"/>
    <s v="Mon"/>
    <s v="Dec"/>
    <x v="0"/>
  </r>
  <r>
    <s v="2019-12-03"/>
    <s v="vac"/>
    <s v="dog"/>
    <n v="70.099999999999994"/>
    <n v="130"/>
    <s v="Tue"/>
    <s v="Dec"/>
    <x v="1"/>
  </r>
  <r>
    <s v="2019-12-03"/>
    <s v="checkup"/>
    <s v="dog"/>
    <n v="10.3"/>
    <n v="50.3"/>
    <s v="Tue"/>
    <s v="Dec"/>
    <x v="1"/>
  </r>
  <r>
    <s v="2019-12-03"/>
    <s v="checkup"/>
    <s v="dog"/>
    <n v="18"/>
    <n v="60.1"/>
    <s v="Tue"/>
    <s v="Dec"/>
    <x v="1"/>
  </r>
  <r>
    <s v="2019-12-03"/>
    <s v="emergency"/>
    <s v="dog"/>
    <n v="112.3"/>
    <n v="955.2"/>
    <s v="Tue"/>
    <s v="Dec"/>
    <x v="1"/>
  </r>
  <r>
    <s v="2019-12-03"/>
    <s v="checkup"/>
    <s v="dog"/>
    <n v="14.8"/>
    <n v="55.6"/>
    <s v="Tue"/>
    <s v="Dec"/>
    <x v="1"/>
  </r>
  <r>
    <s v="2019-12-03"/>
    <s v="other"/>
    <s v="dog"/>
    <n v="190.9"/>
    <n v="295.89999999999998"/>
    <s v="Tue"/>
    <s v="Dec"/>
    <x v="1"/>
  </r>
  <r>
    <s v="2019-12-03"/>
    <s v="other"/>
    <s v="dog"/>
    <n v="170.6"/>
    <n v="265.8"/>
    <s v="Tue"/>
    <s v="Dec"/>
    <x v="1"/>
  </r>
  <r>
    <s v="2019-12-03"/>
    <s v="checkup"/>
    <s v="hamster"/>
    <n v="14.2"/>
    <n v="55.3"/>
    <s v="Tue"/>
    <s v="Dec"/>
    <x v="1"/>
  </r>
  <r>
    <s v="2019-12-03"/>
    <s v="vac"/>
    <s v="dog"/>
    <n v="94.1"/>
    <n v="165"/>
    <s v="Tue"/>
    <s v="Dec"/>
    <x v="1"/>
  </r>
  <r>
    <s v="2019-12-03"/>
    <s v="checkup"/>
    <s v="dog"/>
    <n v="22.3"/>
    <n v="65.3"/>
    <s v="Tue"/>
    <s v="Dec"/>
    <x v="1"/>
  </r>
  <r>
    <s v="2019-12-03"/>
    <s v="checkup"/>
    <s v="rabbit"/>
    <n v="10"/>
    <n v="50.1"/>
    <s v="Tue"/>
    <s v="Dec"/>
    <x v="1"/>
  </r>
  <r>
    <s v="2019-12-03"/>
    <s v="checkup"/>
    <s v="hamster"/>
    <n v="12.3"/>
    <n v="50.2"/>
    <s v="Tue"/>
    <s v="Dec"/>
    <x v="1"/>
  </r>
  <r>
    <s v="2019-12-03"/>
    <s v="vac"/>
    <s v="cat"/>
    <n v="98.8"/>
    <n v="175.6"/>
    <s v="Tue"/>
    <s v="Dec"/>
    <x v="1"/>
  </r>
  <r>
    <s v="2019-12-04"/>
    <s v="checkup"/>
    <s v="dog"/>
    <n v="38.9"/>
    <n v="70.900000000000006"/>
    <s v="Wed"/>
    <s v="Dec"/>
    <x v="0"/>
  </r>
  <r>
    <s v="2019-12-04"/>
    <s v="vac"/>
    <s v="dog"/>
    <n v="100.6"/>
    <n v="160.80000000000001"/>
    <s v="Wed"/>
    <s v="Dec"/>
    <x v="0"/>
  </r>
  <r>
    <s v="2019-12-04"/>
    <s v="checkup"/>
    <s v="cat"/>
    <n v="40.200000000000003"/>
    <n v="70.3"/>
    <s v="Wed"/>
    <s v="Dec"/>
    <x v="0"/>
  </r>
  <r>
    <s v="2019-12-04"/>
    <s v="checkup"/>
    <s v="dog"/>
    <n v="30.1"/>
    <n v="60"/>
    <s v="Wed"/>
    <s v="Dec"/>
    <x v="0"/>
  </r>
  <r>
    <s v="2019-12-04"/>
    <s v="checkup"/>
    <s v="bird"/>
    <n v="24.3"/>
    <n v="45.3"/>
    <s v="Wed"/>
    <s v="Dec"/>
    <x v="0"/>
  </r>
  <r>
    <s v="2019-12-04"/>
    <s v="vac"/>
    <s v="dog"/>
    <n v="110"/>
    <n v="165.1"/>
    <s v="Wed"/>
    <s v="Dec"/>
    <x v="0"/>
  </r>
  <r>
    <s v="2019-12-04"/>
    <s v="other"/>
    <s v="dog"/>
    <n v="184.3"/>
    <n v="275.2"/>
    <s v="Wed"/>
    <s v="Dec"/>
    <x v="0"/>
  </r>
  <r>
    <s v="2019-12-04"/>
    <s v="checkup"/>
    <s v="dog"/>
    <n v="30.8"/>
    <n v="50.6"/>
    <s v="Wed"/>
    <s v="Dec"/>
    <x v="0"/>
  </r>
  <r>
    <s v="2019-12-04"/>
    <s v="other"/>
    <s v="bird"/>
    <n v="48.9"/>
    <n v="80.900000000000006"/>
    <s v="Wed"/>
    <s v="Dec"/>
    <x v="0"/>
  </r>
  <r>
    <s v="2019-12-05"/>
    <s v="other"/>
    <s v="dog"/>
    <n v="114.6"/>
    <n v="190.8"/>
    <s v="Thu"/>
    <s v="Dec"/>
    <x v="1"/>
  </r>
  <r>
    <s v="2019-12-05"/>
    <s v="vac"/>
    <s v="cat"/>
    <n v="92.2"/>
    <n v="170.3"/>
    <s v="Thu"/>
    <s v="Dec"/>
    <x v="1"/>
  </r>
  <r>
    <s v="2019-12-05"/>
    <s v="vac"/>
    <s v="dog"/>
    <n v="80.099999999999994"/>
    <n v="145"/>
    <s v="Thu"/>
    <s v="Dec"/>
    <x v="1"/>
  </r>
  <r>
    <s v="2019-12-05"/>
    <s v="other"/>
    <s v="hamster"/>
    <n v="36.299999999999997"/>
    <n v="80.3"/>
    <s v="Thu"/>
    <s v="Dec"/>
    <x v="1"/>
  </r>
  <r>
    <s v="2019-12-05"/>
    <s v="other"/>
    <s v="dog"/>
    <n v="134"/>
    <n v="215.1"/>
    <s v="Thu"/>
    <s v="Dec"/>
    <x v="1"/>
  </r>
  <r>
    <s v="2019-12-05"/>
    <s v="checkup"/>
    <s v="dog"/>
    <n v="14.3"/>
    <n v="55.2"/>
    <s v="Thu"/>
    <s v="Dec"/>
    <x v="1"/>
  </r>
  <r>
    <s v="2019-12-05"/>
    <s v="checkup"/>
    <s v="dog"/>
    <n v="12.8"/>
    <n v="50.6"/>
    <s v="Thu"/>
    <s v="Dec"/>
    <x v="1"/>
  </r>
  <r>
    <s v="2019-12-05"/>
    <s v="other"/>
    <s v="cat"/>
    <n v="234.9"/>
    <n v="360.9"/>
    <s v="Thu"/>
    <s v="Dec"/>
    <x v="1"/>
  </r>
  <r>
    <s v="2019-12-05"/>
    <s v="vac"/>
    <s v="dog"/>
    <n v="78.599999999999994"/>
    <n v="145.80000000000001"/>
    <s v="Thu"/>
    <s v="Dec"/>
    <x v="1"/>
  </r>
  <r>
    <s v="2019-12-05"/>
    <s v="vac"/>
    <s v="cat"/>
    <n v="98.2"/>
    <n v="180.3"/>
    <s v="Thu"/>
    <s v="Dec"/>
    <x v="1"/>
  </r>
  <r>
    <s v="2019-12-05"/>
    <s v="checkup"/>
    <s v="dog"/>
    <n v="12.1"/>
    <n v="55"/>
    <s v="Thu"/>
    <s v="Dec"/>
    <x v="1"/>
  </r>
  <r>
    <s v="2019-12-05"/>
    <s v="checkup"/>
    <s v="dog"/>
    <n v="10.3"/>
    <n v="50.3"/>
    <s v="Thu"/>
    <s v="Dec"/>
    <x v="1"/>
  </r>
  <r>
    <s v="2019-12-05"/>
    <s v="other"/>
    <s v="dog"/>
    <n v="108"/>
    <n v="180.1"/>
    <s v="Thu"/>
    <s v="Dec"/>
    <x v="1"/>
  </r>
  <r>
    <s v="2019-12-05"/>
    <s v="vac"/>
    <s v="dog"/>
    <n v="70.3"/>
    <n v="135.19999999999999"/>
    <s v="Thu"/>
    <s v="Dec"/>
    <x v="1"/>
  </r>
  <r>
    <s v="2019-12-05"/>
    <s v="checkup"/>
    <s v="dog"/>
    <n v="22.8"/>
    <n v="65.599999999999994"/>
    <s v="Thu"/>
    <s v="Dec"/>
    <x v="1"/>
  </r>
  <r>
    <s v="2019-12-05"/>
    <s v="other"/>
    <s v="rabbit"/>
    <n v="136.9"/>
    <n v="220.9"/>
    <s v="Thu"/>
    <s v="Dec"/>
    <x v="1"/>
  </r>
  <r>
    <s v="2019-12-06"/>
    <s v="other"/>
    <s v="dog"/>
    <n v="122.6"/>
    <n v="180.8"/>
    <s v="Fri"/>
    <s v="Dec"/>
    <x v="0"/>
  </r>
  <r>
    <s v="2019-12-06"/>
    <s v="other"/>
    <s v="dog"/>
    <n v="122.2"/>
    <n v="190.3"/>
    <s v="Fri"/>
    <s v="Dec"/>
    <x v="0"/>
  </r>
  <r>
    <s v="2019-12-06"/>
    <s v="checkup"/>
    <s v="dog"/>
    <n v="28.1"/>
    <n v="50"/>
    <s v="Fri"/>
    <s v="Dec"/>
    <x v="0"/>
  </r>
  <r>
    <s v="2019-12-06"/>
    <s v="checkup"/>
    <s v="dog"/>
    <n v="36.299999999999997"/>
    <n v="65.3"/>
    <s v="Fri"/>
    <s v="Dec"/>
    <x v="0"/>
  </r>
  <r>
    <s v="2019-12-06"/>
    <s v="vac"/>
    <s v="hamster"/>
    <n v="38"/>
    <n v="60.1"/>
    <s v="Fri"/>
    <s v="Dec"/>
    <x v="0"/>
  </r>
  <r>
    <s v="2019-12-06"/>
    <s v="other"/>
    <s v="rabbit"/>
    <n v="124.3"/>
    <n v="215.2"/>
    <s v="Fri"/>
    <s v="Dec"/>
    <x v="0"/>
  </r>
  <r>
    <s v="2019-12-06"/>
    <s v="checkup"/>
    <s v="dog"/>
    <n v="40.799999999999997"/>
    <n v="65.599999999999994"/>
    <s v="Fri"/>
    <s v="Dec"/>
    <x v="0"/>
  </r>
  <r>
    <s v="2019-12-06"/>
    <s v="other"/>
    <s v="cat"/>
    <n v="74.900000000000006"/>
    <n v="115.9"/>
    <s v="Fri"/>
    <s v="Dec"/>
    <x v="0"/>
  </r>
  <r>
    <s v="2019-12-06"/>
    <s v="checkup"/>
    <s v="dog"/>
    <n v="36.6"/>
    <n v="65.8"/>
    <s v="Fri"/>
    <s v="Dec"/>
    <x v="0"/>
  </r>
  <r>
    <s v="2019-12-06"/>
    <s v="vac"/>
    <s v="cat"/>
    <n v="86.2"/>
    <n v="140.30000000000001"/>
    <s v="Fri"/>
    <s v="Dec"/>
    <x v="0"/>
  </r>
  <r>
    <s v="2019-12-06"/>
    <s v="emergency"/>
    <s v="cat"/>
    <n v="210.1"/>
    <n v="860"/>
    <s v="Fri"/>
    <s v="Dec"/>
    <x v="0"/>
  </r>
  <r>
    <s v="2019-12-06"/>
    <s v="other"/>
    <s v="dog"/>
    <n v="102.3"/>
    <n v="160.30000000000001"/>
    <s v="Fri"/>
    <s v="Dec"/>
    <x v="0"/>
  </r>
  <r>
    <s v="2019-12-06"/>
    <s v="other"/>
    <s v="dog"/>
    <n v="204"/>
    <n v="305.10000000000002"/>
    <s v="Fri"/>
    <s v="Dec"/>
    <x v="0"/>
  </r>
  <r>
    <s v="2019-12-06"/>
    <s v="checkup"/>
    <s v="hamster"/>
    <n v="30.3"/>
    <n v="55.2"/>
    <s v="Fri"/>
    <s v="Dec"/>
    <x v="0"/>
  </r>
  <r>
    <s v="2019-12-06"/>
    <s v="other"/>
    <s v="dog"/>
    <n v="90.8"/>
    <n v="140.6"/>
    <s v="Fri"/>
    <s v="Dec"/>
    <x v="0"/>
  </r>
  <r>
    <s v="2019-12-06"/>
    <s v="vac"/>
    <s v="dog"/>
    <n v="106.9"/>
    <n v="165.9"/>
    <s v="Fri"/>
    <s v="Dec"/>
    <x v="0"/>
  </r>
  <r>
    <s v="2019-12-09"/>
    <s v="vac"/>
    <s v="dog"/>
    <n v="120.6"/>
    <n v="180.8"/>
    <s v="Mon"/>
    <s v="Dec"/>
    <x v="0"/>
  </r>
  <r>
    <s v="2019-12-09"/>
    <s v="checkup"/>
    <s v="dog"/>
    <n v="28.2"/>
    <n v="35.299999999999997"/>
    <s v="Mon"/>
    <s v="Dec"/>
    <x v="0"/>
  </r>
  <r>
    <s v="2019-12-09"/>
    <s v="emergency"/>
    <s v="bird"/>
    <n v="66.099999999999994"/>
    <n v="300"/>
    <s v="Mon"/>
    <s v="Dec"/>
    <x v="0"/>
  </r>
  <r>
    <s v="2019-12-09"/>
    <s v="vac"/>
    <s v="bird"/>
    <n v="44.3"/>
    <n v="65.3"/>
    <s v="Mon"/>
    <s v="Dec"/>
    <x v="0"/>
  </r>
  <r>
    <s v="2019-12-09"/>
    <s v="emergency"/>
    <s v="hamster"/>
    <n v="104"/>
    <n v="450.1"/>
    <s v="Mon"/>
    <s v="Dec"/>
    <x v="0"/>
  </r>
  <r>
    <s v="2019-12-09"/>
    <s v="checkup"/>
    <s v="dog"/>
    <n v="44.3"/>
    <n v="50.2"/>
    <s v="Mon"/>
    <s v="Dec"/>
    <x v="0"/>
  </r>
  <r>
    <s v="2019-12-09"/>
    <s v="other"/>
    <s v="dog"/>
    <n v="56.8"/>
    <n v="100.6"/>
    <s v="Mon"/>
    <s v="Dec"/>
    <x v="0"/>
  </r>
  <r>
    <s v="2019-12-09"/>
    <s v="other"/>
    <s v="bird"/>
    <n v="82.9"/>
    <n v="120.9"/>
    <s v="Mon"/>
    <s v="Dec"/>
    <x v="0"/>
  </r>
  <r>
    <s v="2019-12-09"/>
    <s v="emergency"/>
    <s v="dog"/>
    <n v="154.6"/>
    <n v="815.8"/>
    <s v="Mon"/>
    <s v="Dec"/>
    <x v="0"/>
  </r>
  <r>
    <s v="2019-12-09"/>
    <s v="vac"/>
    <s v="dog"/>
    <n v="106.2"/>
    <n v="165.3"/>
    <s v="Mon"/>
    <s v="Dec"/>
    <x v="0"/>
  </r>
  <r>
    <s v="2019-12-09"/>
    <s v="checkup"/>
    <s v="dog"/>
    <n v="32.1"/>
    <n v="40"/>
    <s v="Mon"/>
    <s v="Dec"/>
    <x v="0"/>
  </r>
  <r>
    <s v="2019-12-09"/>
    <s v="checkup"/>
    <s v="dog"/>
    <n v="26.3"/>
    <n v="40.299999999999997"/>
    <s v="Mon"/>
    <s v="Dec"/>
    <x v="0"/>
  </r>
  <r>
    <s v="2019-12-09"/>
    <s v="checkup"/>
    <s v="hamster"/>
    <n v="28"/>
    <n v="55.1"/>
    <s v="Mon"/>
    <s v="Dec"/>
    <x v="0"/>
  </r>
  <r>
    <s v="2019-12-09"/>
    <s v="checkup"/>
    <s v="dog"/>
    <n v="32.299999999999997"/>
    <n v="40.200000000000003"/>
    <s v="Mon"/>
    <s v="Dec"/>
    <x v="0"/>
  </r>
  <r>
    <s v="2019-12-09"/>
    <s v="emergency"/>
    <s v="dog"/>
    <n v="104.8"/>
    <n v="490.6"/>
    <s v="Mon"/>
    <s v="Dec"/>
    <x v="0"/>
  </r>
  <r>
    <s v="2019-12-09"/>
    <s v="checkup"/>
    <s v="hamster"/>
    <n v="30.9"/>
    <n v="55.9"/>
    <s v="Mon"/>
    <s v="Dec"/>
    <x v="0"/>
  </r>
  <r>
    <s v="2019-12-10"/>
    <s v="checkup"/>
    <s v="dog"/>
    <n v="14.6"/>
    <n v="55.8"/>
    <s v="Tue"/>
    <s v="Dec"/>
    <x v="1"/>
  </r>
  <r>
    <s v="2019-12-10"/>
    <s v="vac"/>
    <s v="dog"/>
    <n v="92.2"/>
    <n v="165.3"/>
    <s v="Tue"/>
    <s v="Dec"/>
    <x v="1"/>
  </r>
  <r>
    <s v="2019-12-10"/>
    <s v="vac"/>
    <s v="dog"/>
    <n v="104.1"/>
    <n v="180"/>
    <s v="Tue"/>
    <s v="Dec"/>
    <x v="1"/>
  </r>
  <r>
    <s v="2019-12-10"/>
    <s v="emergency"/>
    <s v="cat"/>
    <n v="146.30000000000001"/>
    <n v="1480.3"/>
    <s v="Tue"/>
    <s v="Dec"/>
    <x v="1"/>
  </r>
  <r>
    <s v="2019-12-10"/>
    <s v="checkup"/>
    <s v="dog"/>
    <n v="16"/>
    <n v="60.1"/>
    <s v="Tue"/>
    <s v="Dec"/>
    <x v="1"/>
  </r>
  <r>
    <s v="2019-12-10"/>
    <s v="other"/>
    <s v="cat"/>
    <n v="120.3"/>
    <n v="205.2"/>
    <s v="Tue"/>
    <s v="Dec"/>
    <x v="1"/>
  </r>
  <r>
    <s v="2019-12-10"/>
    <s v="other"/>
    <s v="dog"/>
    <n v="184.8"/>
    <n v="290.60000000000002"/>
    <s v="Tue"/>
    <s v="Dec"/>
    <x v="1"/>
  </r>
  <r>
    <s v="2019-12-10"/>
    <s v="emergency"/>
    <s v="dog"/>
    <n v="428.9"/>
    <n v="1450.9"/>
    <s v="Tue"/>
    <s v="Dec"/>
    <x v="1"/>
  </r>
  <r>
    <s v="2019-12-10"/>
    <s v="vac"/>
    <s v="rabbit"/>
    <n v="22.6"/>
    <n v="65.8"/>
    <s v="Tue"/>
    <s v="Dec"/>
    <x v="1"/>
  </r>
  <r>
    <s v="2019-12-10"/>
    <s v="checkup"/>
    <s v="dog"/>
    <n v="16.2"/>
    <n v="60.3"/>
    <s v="Tue"/>
    <s v="Dec"/>
    <x v="1"/>
  </r>
  <r>
    <s v="2019-12-11"/>
    <s v="vac"/>
    <s v="dog"/>
    <n v="110.1"/>
    <n v="170"/>
    <s v="Wed"/>
    <s v="Dec"/>
    <x v="0"/>
  </r>
  <r>
    <s v="2019-12-11"/>
    <s v="checkup"/>
    <s v="dog"/>
    <n v="28.3"/>
    <n v="50.3"/>
    <s v="Wed"/>
    <s v="Dec"/>
    <x v="0"/>
  </r>
  <r>
    <s v="2019-12-11"/>
    <s v="other"/>
    <s v="bird"/>
    <n v="78"/>
    <n v="115.1"/>
    <s v="Wed"/>
    <s v="Dec"/>
    <x v="0"/>
  </r>
  <r>
    <s v="2019-12-11"/>
    <s v="other"/>
    <s v="dog"/>
    <n v="212.3"/>
    <n v="320.2"/>
    <s v="Wed"/>
    <s v="Dec"/>
    <x v="0"/>
  </r>
  <r>
    <s v="2019-12-11"/>
    <s v="checkup"/>
    <s v="hamster"/>
    <n v="32.799999999999997"/>
    <n v="55.6"/>
    <s v="Wed"/>
    <s v="Dec"/>
    <x v="0"/>
  </r>
  <r>
    <s v="2019-12-11"/>
    <s v="other"/>
    <s v="dog"/>
    <n v="216.9"/>
    <n v="320.89999999999998"/>
    <s v="Wed"/>
    <s v="Dec"/>
    <x v="0"/>
  </r>
  <r>
    <s v="2019-12-11"/>
    <s v="emergency"/>
    <s v="cat"/>
    <n v="440.6"/>
    <n v="1075.8"/>
    <s v="Wed"/>
    <s v="Dec"/>
    <x v="0"/>
  </r>
  <r>
    <s v="2019-12-11"/>
    <s v="other"/>
    <s v="dog"/>
    <n v="206.2"/>
    <n v="310.3"/>
    <s v="Wed"/>
    <s v="Dec"/>
    <x v="0"/>
  </r>
  <r>
    <s v="2019-12-11"/>
    <s v="emergency"/>
    <s v="hamster"/>
    <n v="200.1"/>
    <n v="720"/>
    <s v="Wed"/>
    <s v="Dec"/>
    <x v="0"/>
  </r>
  <r>
    <s v="2019-12-11"/>
    <s v="checkup"/>
    <s v="bird"/>
    <n v="20.3"/>
    <n v="45.3"/>
    <s v="Wed"/>
    <s v="Dec"/>
    <x v="0"/>
  </r>
  <r>
    <s v="2019-12-11"/>
    <s v="vac"/>
    <s v="dog"/>
    <n v="104"/>
    <n v="170.1"/>
    <s v="Wed"/>
    <s v="Dec"/>
    <x v="0"/>
  </r>
  <r>
    <s v="2019-12-11"/>
    <s v="checkup"/>
    <s v="dog"/>
    <n v="34.299999999999997"/>
    <n v="60.2"/>
    <s v="Wed"/>
    <s v="Dec"/>
    <x v="0"/>
  </r>
  <r>
    <s v="2019-12-11"/>
    <s v="other"/>
    <s v="cat"/>
    <n v="166.8"/>
    <n v="255.6"/>
    <s v="Wed"/>
    <s v="Dec"/>
    <x v="0"/>
  </r>
  <r>
    <s v="2019-12-11"/>
    <s v="other"/>
    <s v="dog"/>
    <n v="210.9"/>
    <n v="310.89999999999998"/>
    <s v="Wed"/>
    <s v="Dec"/>
    <x v="0"/>
  </r>
  <r>
    <s v="2019-12-11"/>
    <s v="vac"/>
    <s v="dog"/>
    <n v="86.6"/>
    <n v="140.80000000000001"/>
    <s v="Wed"/>
    <s v="Dec"/>
    <x v="0"/>
  </r>
  <r>
    <s v="2019-12-12"/>
    <s v="checkup"/>
    <s v="hamster"/>
    <n v="12.2"/>
    <n v="50.3"/>
    <s v="Thu"/>
    <s v="Dec"/>
    <x v="1"/>
  </r>
  <r>
    <s v="2019-12-12"/>
    <s v="other"/>
    <s v="dog"/>
    <n v="54.1"/>
    <n v="105"/>
    <s v="Thu"/>
    <s v="Dec"/>
    <x v="1"/>
  </r>
  <r>
    <s v="2019-12-12"/>
    <s v="other"/>
    <s v="bird"/>
    <n v="34.299999999999997"/>
    <n v="80.3"/>
    <s v="Thu"/>
    <s v="Dec"/>
    <x v="1"/>
  </r>
  <r>
    <s v="2019-12-12"/>
    <s v="other"/>
    <s v="dog"/>
    <n v="46"/>
    <n v="95.1"/>
    <s v="Thu"/>
    <s v="Dec"/>
    <x v="1"/>
  </r>
  <r>
    <s v="2019-12-12"/>
    <s v="checkup"/>
    <s v="hamster"/>
    <n v="14.3"/>
    <n v="55.2"/>
    <s v="Thu"/>
    <s v="Dec"/>
    <x v="1"/>
  </r>
  <r>
    <s v="2019-12-12"/>
    <s v="checkup"/>
    <s v="rabbit"/>
    <n v="14.8"/>
    <n v="55.6"/>
    <s v="Thu"/>
    <s v="Dec"/>
    <x v="1"/>
  </r>
  <r>
    <s v="2019-12-12"/>
    <s v="checkup"/>
    <s v="dog"/>
    <n v="18.899999999999999"/>
    <n v="60.9"/>
    <s v="Thu"/>
    <s v="Dec"/>
    <x v="1"/>
  </r>
  <r>
    <s v="2019-12-12"/>
    <s v="checkup"/>
    <s v="dog"/>
    <n v="12.6"/>
    <n v="50.8"/>
    <s v="Thu"/>
    <s v="Dec"/>
    <x v="1"/>
  </r>
  <r>
    <s v="2019-12-12"/>
    <s v="vac"/>
    <s v="dog"/>
    <n v="84.2"/>
    <n v="155.30000000000001"/>
    <s v="Thu"/>
    <s v="Dec"/>
    <x v="1"/>
  </r>
  <r>
    <s v="2019-12-12"/>
    <s v="emergency"/>
    <s v="bird"/>
    <n v="42.1"/>
    <n v="305"/>
    <s v="Thu"/>
    <s v="Dec"/>
    <x v="1"/>
  </r>
  <r>
    <s v="2019-12-12"/>
    <s v="emergency"/>
    <s v="dog"/>
    <n v="234.3"/>
    <n v="1165.3"/>
    <s v="Thu"/>
    <s v="Dec"/>
    <x v="1"/>
  </r>
  <r>
    <s v="2019-12-12"/>
    <s v="checkup"/>
    <s v="dog"/>
    <n v="24"/>
    <n v="70.099999999999994"/>
    <s v="Thu"/>
    <s v="Dec"/>
    <x v="1"/>
  </r>
  <r>
    <s v="2019-12-12"/>
    <s v="checkup"/>
    <s v="dog"/>
    <n v="12.3"/>
    <n v="55.2"/>
    <s v="Thu"/>
    <s v="Dec"/>
    <x v="1"/>
  </r>
  <r>
    <s v="2019-12-12"/>
    <s v="checkup"/>
    <s v="dog"/>
    <n v="20.8"/>
    <n v="65.599999999999994"/>
    <s v="Thu"/>
    <s v="Dec"/>
    <x v="1"/>
  </r>
  <r>
    <s v="2019-12-12"/>
    <s v="checkup"/>
    <s v="rabbit"/>
    <n v="12.9"/>
    <n v="50.9"/>
    <s v="Thu"/>
    <s v="Dec"/>
    <x v="1"/>
  </r>
  <r>
    <s v="2019-12-12"/>
    <s v="checkup"/>
    <s v="dog"/>
    <n v="18.600000000000001"/>
    <n v="60.8"/>
    <s v="Thu"/>
    <s v="Dec"/>
    <x v="1"/>
  </r>
  <r>
    <s v="2019-12-12"/>
    <s v="other"/>
    <s v="cat"/>
    <n v="196.2"/>
    <n v="310.3"/>
    <s v="Thu"/>
    <s v="Dec"/>
    <x v="1"/>
  </r>
  <r>
    <s v="2019-12-13"/>
    <s v="emergency"/>
    <s v="rabbit"/>
    <n v="96.1"/>
    <n v="485"/>
    <s v="Fri"/>
    <s v="Dec"/>
    <x v="0"/>
  </r>
  <r>
    <s v="2019-12-13"/>
    <s v="vac"/>
    <s v="cat"/>
    <n v="74.3"/>
    <n v="125.3"/>
    <s v="Fri"/>
    <s v="Dec"/>
    <x v="0"/>
  </r>
  <r>
    <s v="2019-12-13"/>
    <s v="checkup"/>
    <s v="cat"/>
    <n v="34"/>
    <n v="65.099999999999994"/>
    <s v="Fri"/>
    <s v="Dec"/>
    <x v="0"/>
  </r>
  <r>
    <s v="2019-12-13"/>
    <s v="checkup"/>
    <s v="hamster"/>
    <n v="28.3"/>
    <n v="55.2"/>
    <s v="Fri"/>
    <s v="Dec"/>
    <x v="0"/>
  </r>
  <r>
    <s v="2019-12-13"/>
    <s v="checkup"/>
    <s v="dog"/>
    <n v="38.799999999999997"/>
    <n v="70.599999999999994"/>
    <s v="Fri"/>
    <s v="Dec"/>
    <x v="0"/>
  </r>
  <r>
    <s v="2019-12-13"/>
    <s v="checkup"/>
    <s v="hamster"/>
    <n v="30.9"/>
    <n v="55.9"/>
    <s v="Fri"/>
    <s v="Dec"/>
    <x v="0"/>
  </r>
  <r>
    <s v="2019-12-13"/>
    <s v="other"/>
    <s v="dog"/>
    <n v="212.6"/>
    <n v="315.8"/>
    <s v="Fri"/>
    <s v="Dec"/>
    <x v="0"/>
  </r>
  <r>
    <s v="2019-12-13"/>
    <s v="other"/>
    <s v="cat"/>
    <n v="86.2"/>
    <n v="135.30000000000001"/>
    <s v="Fri"/>
    <s v="Dec"/>
    <x v="0"/>
  </r>
  <r>
    <s v="2019-12-13"/>
    <s v="other"/>
    <s v="rabbit"/>
    <n v="160.1"/>
    <n v="265"/>
    <s v="Fri"/>
    <s v="Dec"/>
    <x v="0"/>
  </r>
  <r>
    <s v="2019-12-13"/>
    <s v="checkup"/>
    <s v="dog"/>
    <n v="34.299999999999997"/>
    <n v="65.3"/>
    <s v="Fri"/>
    <s v="Dec"/>
    <x v="0"/>
  </r>
  <r>
    <s v="2019-12-13"/>
    <s v="vac"/>
    <s v="dog"/>
    <n v="106"/>
    <n v="165.1"/>
    <s v="Fri"/>
    <s v="Dec"/>
    <x v="0"/>
  </r>
  <r>
    <s v="2019-12-13"/>
    <s v="checkup"/>
    <s v="dog"/>
    <n v="30.3"/>
    <n v="50.2"/>
    <s v="Fri"/>
    <s v="Dec"/>
    <x v="0"/>
  </r>
  <r>
    <s v="2019-12-13"/>
    <s v="emergency"/>
    <s v="rabbit"/>
    <n v="88.8"/>
    <n v="720.6"/>
    <s v="Fri"/>
    <s v="Dec"/>
    <x v="0"/>
  </r>
  <r>
    <s v="2019-12-13"/>
    <s v="vac"/>
    <s v="dog"/>
    <n v="108.9"/>
    <n v="170.9"/>
    <s v="Fri"/>
    <s v="Dec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5">
  <r>
    <s v="2019-07-01"/>
    <x v="0"/>
    <x v="0"/>
    <n v="22.3"/>
    <n v="30.3"/>
    <s v="Jul"/>
    <s v="Mon"/>
  </r>
  <r>
    <s v="2019-07-01"/>
    <x v="0"/>
    <x v="0"/>
    <n v="24"/>
    <n v="30.1"/>
    <s v="Jul"/>
    <s v="Mon"/>
  </r>
  <r>
    <s v="2019-07-01"/>
    <x v="1"/>
    <x v="1"/>
    <n v="180.3"/>
    <n v="185.2"/>
    <s v="Jul"/>
    <s v="Mon"/>
  </r>
  <r>
    <s v="2019-07-01"/>
    <x v="2"/>
    <x v="1"/>
    <n v="86.8"/>
    <n v="95.6"/>
    <s v="Jul"/>
    <s v="Mon"/>
  </r>
  <r>
    <s v="2019-07-01"/>
    <x v="0"/>
    <x v="1"/>
    <n v="36.9"/>
    <n v="45.9"/>
    <s v="Jul"/>
    <s v="Mon"/>
  </r>
  <r>
    <s v="2019-07-01"/>
    <x v="0"/>
    <x v="2"/>
    <n v="24.6"/>
    <n v="35.799999999999997"/>
    <s v="Jul"/>
    <s v="Mon"/>
  </r>
  <r>
    <s v="2019-07-01"/>
    <x v="1"/>
    <x v="2"/>
    <n v="144.19999999999999"/>
    <n v="150.30000000000001"/>
    <s v="Jul"/>
    <s v="Mon"/>
  </r>
  <r>
    <s v="2019-07-01"/>
    <x v="0"/>
    <x v="0"/>
    <n v="20.100000000000001"/>
    <n v="30"/>
    <s v="Jul"/>
    <s v="Mon"/>
  </r>
  <r>
    <s v="2019-07-01"/>
    <x v="3"/>
    <x v="2"/>
    <n v="340.3"/>
    <n v="445.3"/>
    <s v="Jul"/>
    <s v="Mon"/>
  </r>
  <r>
    <s v="2019-07-01"/>
    <x v="3"/>
    <x v="1"/>
    <n v="152"/>
    <n v="480.1"/>
    <s v="Jul"/>
    <s v="Mon"/>
  </r>
  <r>
    <s v="2019-07-01"/>
    <x v="3"/>
    <x v="2"/>
    <n v="176.3"/>
    <n v="555.20000000000005"/>
    <s v="Jul"/>
    <s v="Mon"/>
  </r>
  <r>
    <s v="2019-07-01"/>
    <x v="1"/>
    <x v="1"/>
    <n v="170.8"/>
    <n v="175.6"/>
    <s v="Jul"/>
    <s v="Mon"/>
  </r>
  <r>
    <s v="2019-07-01"/>
    <x v="0"/>
    <x v="1"/>
    <n v="30.9"/>
    <n v="35.9"/>
    <s v="Jul"/>
    <s v="Mon"/>
  </r>
  <r>
    <s v="2019-07-01"/>
    <x v="3"/>
    <x v="1"/>
    <n v="208.6"/>
    <n v="730.8"/>
    <s v="Jul"/>
    <s v="Mon"/>
  </r>
  <r>
    <s v="2019-07-01"/>
    <x v="0"/>
    <x v="3"/>
    <n v="34.200000000000003"/>
    <n v="40.299999999999997"/>
    <s v="Jul"/>
    <s v="Mon"/>
  </r>
  <r>
    <s v="2019-07-01"/>
    <x v="3"/>
    <x v="2"/>
    <n v="248.1"/>
    <n v="410"/>
    <s v="Jul"/>
    <s v="Mon"/>
  </r>
  <r>
    <s v="2019-07-02"/>
    <x v="1"/>
    <x v="1"/>
    <n v="124.3"/>
    <n v="170.3"/>
    <s v="Jul"/>
    <s v="Tue"/>
  </r>
  <r>
    <s v="2019-07-02"/>
    <x v="2"/>
    <x v="1"/>
    <n v="90"/>
    <n v="130.1"/>
    <s v="Jul"/>
    <s v="Tue"/>
  </r>
  <r>
    <s v="2019-07-02"/>
    <x v="1"/>
    <x v="0"/>
    <n v="80.3"/>
    <n v="120.2"/>
    <s v="Jul"/>
    <s v="Tue"/>
  </r>
  <r>
    <s v="2019-07-02"/>
    <x v="0"/>
    <x v="4"/>
    <n v="12.8"/>
    <n v="40.6"/>
    <s v="Jul"/>
    <s v="Tue"/>
  </r>
  <r>
    <s v="2019-07-02"/>
    <x v="3"/>
    <x v="2"/>
    <n v="150.9"/>
    <n v="600.9"/>
    <s v="Jul"/>
    <s v="Tue"/>
  </r>
  <r>
    <s v="2019-07-02"/>
    <x v="0"/>
    <x v="2"/>
    <n v="16.600000000000001"/>
    <n v="50.8"/>
    <s v="Jul"/>
    <s v="Tue"/>
  </r>
  <r>
    <s v="2019-07-02"/>
    <x v="1"/>
    <x v="1"/>
    <n v="58.2"/>
    <n v="95.3"/>
    <s v="Jul"/>
    <s v="Tue"/>
  </r>
  <r>
    <s v="2019-07-02"/>
    <x v="0"/>
    <x v="2"/>
    <n v="24.1"/>
    <n v="60"/>
    <s v="Jul"/>
    <s v="Tue"/>
  </r>
  <r>
    <s v="2019-07-02"/>
    <x v="3"/>
    <x v="3"/>
    <n v="256.3"/>
    <n v="395.3"/>
    <s v="Jul"/>
    <s v="Tue"/>
  </r>
  <r>
    <s v="2019-07-02"/>
    <x v="0"/>
    <x v="1"/>
    <n v="16"/>
    <n v="45.1"/>
    <s v="Jul"/>
    <s v="Tue"/>
  </r>
  <r>
    <s v="2019-07-02"/>
    <x v="0"/>
    <x v="1"/>
    <n v="20.3"/>
    <n v="50.2"/>
    <s v="Jul"/>
    <s v="Tue"/>
  </r>
  <r>
    <s v="2019-07-02"/>
    <x v="1"/>
    <x v="0"/>
    <n v="68.8"/>
    <n v="105.6"/>
    <s v="Jul"/>
    <s v="Tue"/>
  </r>
  <r>
    <s v="2019-07-02"/>
    <x v="1"/>
    <x v="0"/>
    <n v="38.9"/>
    <n v="75.900000000000006"/>
    <s v="Jul"/>
    <s v="Tue"/>
  </r>
  <r>
    <s v="2019-07-02"/>
    <x v="1"/>
    <x v="1"/>
    <n v="64.599999999999994"/>
    <n v="100.8"/>
    <s v="Jul"/>
    <s v="Tue"/>
  </r>
  <r>
    <s v="2019-07-02"/>
    <x v="0"/>
    <x v="2"/>
    <n v="16.2"/>
    <n v="50.3"/>
    <s v="Jul"/>
    <s v="Tue"/>
  </r>
  <r>
    <s v="2019-07-02"/>
    <x v="3"/>
    <x v="0"/>
    <n v="76.099999999999994"/>
    <n v="290"/>
    <s v="Jul"/>
    <s v="Tue"/>
  </r>
  <r>
    <s v="2019-07-02"/>
    <x v="0"/>
    <x v="1"/>
    <n v="20.3"/>
    <n v="50.3"/>
    <s v="Jul"/>
    <s v="Tue"/>
  </r>
  <r>
    <s v="2019-07-03"/>
    <x v="0"/>
    <x v="1"/>
    <n v="38"/>
    <n v="40.1"/>
    <s v="Jul"/>
    <s v="Wed"/>
  </r>
  <r>
    <s v="2019-07-03"/>
    <x v="2"/>
    <x v="1"/>
    <n v="82.3"/>
    <n v="90.2"/>
    <s v="Jul"/>
    <s v="Wed"/>
  </r>
  <r>
    <s v="2019-07-03"/>
    <x v="0"/>
    <x v="1"/>
    <n v="28.8"/>
    <n v="40.6"/>
    <s v="Jul"/>
    <s v="Wed"/>
  </r>
  <r>
    <s v="2019-07-03"/>
    <x v="1"/>
    <x v="1"/>
    <n v="192.9"/>
    <n v="195.9"/>
    <s v="Jul"/>
    <s v="Wed"/>
  </r>
  <r>
    <s v="2019-07-03"/>
    <x v="0"/>
    <x v="2"/>
    <n v="34.6"/>
    <n v="45.8"/>
    <s v="Jul"/>
    <s v="Wed"/>
  </r>
  <r>
    <s v="2019-07-03"/>
    <x v="1"/>
    <x v="2"/>
    <n v="206.2"/>
    <n v="210.3"/>
    <s v="Jul"/>
    <s v="Wed"/>
  </r>
  <r>
    <s v="2019-07-03"/>
    <x v="2"/>
    <x v="2"/>
    <n v="92.1"/>
    <n v="100"/>
    <s v="Jul"/>
    <s v="Wed"/>
  </r>
  <r>
    <s v="2019-07-03"/>
    <x v="0"/>
    <x v="2"/>
    <n v="22.3"/>
    <n v="35.299999999999997"/>
    <s v="Jul"/>
    <s v="Wed"/>
  </r>
  <r>
    <s v="2019-07-03"/>
    <x v="0"/>
    <x v="2"/>
    <n v="34"/>
    <n v="40.1"/>
    <s v="Jul"/>
    <s v="Wed"/>
  </r>
  <r>
    <s v="2019-07-03"/>
    <x v="0"/>
    <x v="2"/>
    <n v="32.299999999999997"/>
    <n v="45.2"/>
    <s v="Jul"/>
    <s v="Wed"/>
  </r>
  <r>
    <s v="2019-07-03"/>
    <x v="0"/>
    <x v="2"/>
    <n v="38.799999999999997"/>
    <n v="50.6"/>
    <s v="Jul"/>
    <s v="Wed"/>
  </r>
  <r>
    <s v="2019-07-03"/>
    <x v="1"/>
    <x v="2"/>
    <n v="136.9"/>
    <n v="140.9"/>
    <s v="Jul"/>
    <s v="Wed"/>
  </r>
  <r>
    <s v="2019-07-03"/>
    <x v="0"/>
    <x v="2"/>
    <n v="26.6"/>
    <n v="35.799999999999997"/>
    <s v="Jul"/>
    <s v="Wed"/>
  </r>
  <r>
    <s v="2019-07-03"/>
    <x v="0"/>
    <x v="2"/>
    <n v="36.200000000000003"/>
    <n v="45.3"/>
    <s v="Jul"/>
    <s v="Wed"/>
  </r>
  <r>
    <s v="2019-07-03"/>
    <x v="0"/>
    <x v="2"/>
    <n v="24.1"/>
    <n v="35"/>
    <s v="Jul"/>
    <s v="Wed"/>
  </r>
  <r>
    <s v="2019-07-04"/>
    <x v="1"/>
    <x v="1"/>
    <n v="22.3"/>
    <n v="55.3"/>
    <s v="Jul"/>
    <s v="Thu"/>
  </r>
  <r>
    <s v="2019-07-04"/>
    <x v="0"/>
    <x v="3"/>
    <n v="12"/>
    <n v="40.1"/>
    <s v="Jul"/>
    <s v="Thu"/>
  </r>
  <r>
    <s v="2019-07-04"/>
    <x v="0"/>
    <x v="4"/>
    <n v="12.3"/>
    <n v="40.200000000000003"/>
    <s v="Jul"/>
    <s v="Thu"/>
  </r>
  <r>
    <s v="2019-07-04"/>
    <x v="2"/>
    <x v="2"/>
    <n v="90.8"/>
    <n v="130.6"/>
    <s v="Jul"/>
    <s v="Thu"/>
  </r>
  <r>
    <s v="2019-07-04"/>
    <x v="0"/>
    <x v="1"/>
    <n v="18.899999999999999"/>
    <n v="45.9"/>
    <s v="Jul"/>
    <s v="Thu"/>
  </r>
  <r>
    <s v="2019-07-04"/>
    <x v="0"/>
    <x v="1"/>
    <n v="22.6"/>
    <n v="50.8"/>
    <s v="Jul"/>
    <s v="Thu"/>
  </r>
  <r>
    <s v="2019-07-04"/>
    <x v="0"/>
    <x v="4"/>
    <n v="14.2"/>
    <n v="45.3"/>
    <s v="Jul"/>
    <s v="Thu"/>
  </r>
  <r>
    <s v="2019-07-04"/>
    <x v="0"/>
    <x v="1"/>
    <n v="24.1"/>
    <n v="55"/>
    <s v="Jul"/>
    <s v="Thu"/>
  </r>
  <r>
    <s v="2019-07-04"/>
    <x v="1"/>
    <x v="2"/>
    <n v="50.3"/>
    <n v="90.3"/>
    <s v="Jul"/>
    <s v="Thu"/>
  </r>
  <r>
    <s v="2019-07-04"/>
    <x v="1"/>
    <x v="2"/>
    <n v="34"/>
    <n v="75.099999999999994"/>
    <s v="Jul"/>
    <s v="Thu"/>
  </r>
  <r>
    <s v="2019-07-04"/>
    <x v="1"/>
    <x v="0"/>
    <n v="26.3"/>
    <n v="60.2"/>
    <s v="Jul"/>
    <s v="Thu"/>
  </r>
  <r>
    <s v="2019-07-04"/>
    <x v="0"/>
    <x v="1"/>
    <n v="24.8"/>
    <n v="55.6"/>
    <s v="Jul"/>
    <s v="Thu"/>
  </r>
  <r>
    <s v="2019-07-04"/>
    <x v="0"/>
    <x v="1"/>
    <n v="24.9"/>
    <n v="55.9"/>
    <s v="Jul"/>
    <s v="Thu"/>
  </r>
  <r>
    <s v="2019-07-04"/>
    <x v="0"/>
    <x v="1"/>
    <n v="12.6"/>
    <n v="40.799999999999997"/>
    <s v="Jul"/>
    <s v="Thu"/>
  </r>
  <r>
    <s v="2019-07-05"/>
    <x v="0"/>
    <x v="1"/>
    <n v="34.200000000000003"/>
    <n v="40.299999999999997"/>
    <s v="Jul"/>
    <s v="Fri"/>
  </r>
  <r>
    <s v="2019-07-05"/>
    <x v="1"/>
    <x v="0"/>
    <n v="50.1"/>
    <n v="55"/>
    <s v="Jul"/>
    <s v="Fri"/>
  </r>
  <r>
    <s v="2019-07-05"/>
    <x v="0"/>
    <x v="1"/>
    <n v="28.3"/>
    <n v="40.299999999999997"/>
    <s v="Jul"/>
    <s v="Fri"/>
  </r>
  <r>
    <s v="2019-07-05"/>
    <x v="0"/>
    <x v="3"/>
    <n v="28"/>
    <n v="40.1"/>
    <s v="Jul"/>
    <s v="Fri"/>
  </r>
  <r>
    <s v="2019-07-05"/>
    <x v="1"/>
    <x v="0"/>
    <n v="56.3"/>
    <n v="60.2"/>
    <s v="Jul"/>
    <s v="Fri"/>
  </r>
  <r>
    <s v="2019-07-05"/>
    <x v="2"/>
    <x v="2"/>
    <n v="82.8"/>
    <n v="90.6"/>
    <s v="Jul"/>
    <s v="Fri"/>
  </r>
  <r>
    <s v="2019-07-05"/>
    <x v="1"/>
    <x v="2"/>
    <n v="202.9"/>
    <n v="210.9"/>
    <s v="Jul"/>
    <s v="Fri"/>
  </r>
  <r>
    <s v="2019-07-05"/>
    <x v="1"/>
    <x v="1"/>
    <n v="106.6"/>
    <n v="115.8"/>
    <s v="Jul"/>
    <s v="Fri"/>
  </r>
  <r>
    <s v="2019-07-05"/>
    <x v="0"/>
    <x v="2"/>
    <n v="30.2"/>
    <n v="40.299999999999997"/>
    <s v="Jul"/>
    <s v="Fri"/>
  </r>
  <r>
    <s v="2019-07-05"/>
    <x v="0"/>
    <x v="4"/>
    <n v="44.1"/>
    <n v="55"/>
    <s v="Jul"/>
    <s v="Fri"/>
  </r>
  <r>
    <s v="2019-07-05"/>
    <x v="0"/>
    <x v="1"/>
    <n v="38.299999999999997"/>
    <n v="45.3"/>
    <s v="Jul"/>
    <s v="Fri"/>
  </r>
  <r>
    <s v="2019-07-05"/>
    <x v="0"/>
    <x v="2"/>
    <n v="36"/>
    <n v="40.1"/>
    <s v="Jul"/>
    <s v="Fri"/>
  </r>
  <r>
    <s v="2019-07-05"/>
    <x v="3"/>
    <x v="2"/>
    <n v="278.3"/>
    <n v="820.2"/>
    <s v="Jul"/>
    <s v="Fri"/>
  </r>
  <r>
    <s v="2019-07-05"/>
    <x v="0"/>
    <x v="0"/>
    <n v="26.8"/>
    <n v="30.6"/>
    <s v="Jul"/>
    <s v="Fri"/>
  </r>
  <r>
    <s v="2019-07-08"/>
    <x v="3"/>
    <x v="1"/>
    <n v="118.9"/>
    <n v="585.9"/>
    <s v="Jul"/>
    <s v="Mon"/>
  </r>
  <r>
    <s v="2019-07-08"/>
    <x v="3"/>
    <x v="2"/>
    <n v="602.6"/>
    <n v="780.8"/>
    <s v="Jul"/>
    <s v="Mon"/>
  </r>
  <r>
    <s v="2019-07-08"/>
    <x v="3"/>
    <x v="0"/>
    <n v="100.2"/>
    <n v="205.3"/>
    <s v="Jul"/>
    <s v="Mon"/>
  </r>
  <r>
    <s v="2019-07-08"/>
    <x v="2"/>
    <x v="1"/>
    <n v="106.1"/>
    <n v="115"/>
    <s v="Jul"/>
    <s v="Mon"/>
  </r>
  <r>
    <s v="2019-07-08"/>
    <x v="1"/>
    <x v="2"/>
    <n v="204.3"/>
    <n v="210.3"/>
    <s v="Jul"/>
    <s v="Mon"/>
  </r>
  <r>
    <s v="2019-07-08"/>
    <x v="0"/>
    <x v="0"/>
    <n v="22"/>
    <n v="30.1"/>
    <s v="Jul"/>
    <s v="Mon"/>
  </r>
  <r>
    <s v="2019-07-08"/>
    <x v="2"/>
    <x v="1"/>
    <n v="102.3"/>
    <n v="110.2"/>
    <s v="Jul"/>
    <s v="Mon"/>
  </r>
  <r>
    <s v="2019-07-08"/>
    <x v="3"/>
    <x v="0"/>
    <n v="108.8"/>
    <n v="180.6"/>
    <s v="Jul"/>
    <s v="Mon"/>
  </r>
  <r>
    <s v="2019-07-08"/>
    <x v="3"/>
    <x v="2"/>
    <n v="200.9"/>
    <n v="400.9"/>
    <s v="Jul"/>
    <s v="Mon"/>
  </r>
  <r>
    <s v="2019-07-08"/>
    <x v="0"/>
    <x v="2"/>
    <n v="42.6"/>
    <n v="50.8"/>
    <s v="Jul"/>
    <s v="Mon"/>
  </r>
  <r>
    <s v="2019-07-08"/>
    <x v="1"/>
    <x v="2"/>
    <n v="108.2"/>
    <n v="115.3"/>
    <s v="Jul"/>
    <s v="Mon"/>
  </r>
  <r>
    <s v="2019-07-08"/>
    <x v="3"/>
    <x v="2"/>
    <n v="182.1"/>
    <n v="670"/>
    <s v="Jul"/>
    <s v="Mon"/>
  </r>
  <r>
    <s v="2019-07-08"/>
    <x v="2"/>
    <x v="2"/>
    <n v="82.3"/>
    <n v="95.3"/>
    <s v="Jul"/>
    <s v="Mon"/>
  </r>
  <r>
    <s v="2019-07-08"/>
    <x v="3"/>
    <x v="2"/>
    <n v="112"/>
    <n v="550.1"/>
    <s v="Jul"/>
    <s v="Mon"/>
  </r>
  <r>
    <s v="2019-07-08"/>
    <x v="1"/>
    <x v="1"/>
    <n v="50.3"/>
    <n v="60.2"/>
    <s v="Jul"/>
    <s v="Mon"/>
  </r>
  <r>
    <s v="2019-07-09"/>
    <x v="0"/>
    <x v="3"/>
    <n v="12.8"/>
    <n v="40.6"/>
    <s v="Jul"/>
    <s v="Tue"/>
  </r>
  <r>
    <s v="2019-07-09"/>
    <x v="1"/>
    <x v="1"/>
    <n v="68.900000000000006"/>
    <n v="105.9"/>
    <s v="Jul"/>
    <s v="Tue"/>
  </r>
  <r>
    <s v="2019-07-09"/>
    <x v="0"/>
    <x v="3"/>
    <n v="10.6"/>
    <n v="40.799999999999997"/>
    <s v="Jul"/>
    <s v="Tue"/>
  </r>
  <r>
    <s v="2019-07-09"/>
    <x v="1"/>
    <x v="0"/>
    <n v="48.2"/>
    <n v="85.3"/>
    <s v="Jul"/>
    <s v="Tue"/>
  </r>
  <r>
    <s v="2019-07-09"/>
    <x v="1"/>
    <x v="2"/>
    <n v="216.1"/>
    <n v="275"/>
    <s v="Jul"/>
    <s v="Tue"/>
  </r>
  <r>
    <s v="2019-07-09"/>
    <x v="0"/>
    <x v="0"/>
    <n v="10.3"/>
    <n v="40.299999999999997"/>
    <s v="Jul"/>
    <s v="Tue"/>
  </r>
  <r>
    <s v="2019-07-09"/>
    <x v="3"/>
    <x v="0"/>
    <n v="60"/>
    <n v="255.1"/>
    <s v="Jul"/>
    <s v="Tue"/>
  </r>
  <r>
    <s v="2019-07-09"/>
    <x v="0"/>
    <x v="1"/>
    <n v="24.3"/>
    <n v="55.2"/>
    <s v="Jul"/>
    <s v="Tue"/>
  </r>
  <r>
    <s v="2019-07-09"/>
    <x v="3"/>
    <x v="2"/>
    <n v="228.8"/>
    <n v="1060.5999999999999"/>
    <s v="Jul"/>
    <s v="Tue"/>
  </r>
  <r>
    <s v="2019-07-09"/>
    <x v="1"/>
    <x v="0"/>
    <n v="60.9"/>
    <n v="100.9"/>
    <s v="Jul"/>
    <s v="Tue"/>
  </r>
  <r>
    <s v="2019-07-09"/>
    <x v="2"/>
    <x v="2"/>
    <n v="102.6"/>
    <n v="145.80000000000001"/>
    <s v="Jul"/>
    <s v="Tue"/>
  </r>
  <r>
    <s v="2019-07-09"/>
    <x v="2"/>
    <x v="1"/>
    <n v="92.2"/>
    <n v="130.30000000000001"/>
    <s v="Jul"/>
    <s v="Tue"/>
  </r>
  <r>
    <s v="2019-07-09"/>
    <x v="0"/>
    <x v="2"/>
    <n v="26.1"/>
    <n v="60"/>
    <s v="Jul"/>
    <s v="Tue"/>
  </r>
  <r>
    <s v="2019-07-10"/>
    <x v="0"/>
    <x v="2"/>
    <n v="22.3"/>
    <n v="35.299999999999997"/>
    <s v="Jul"/>
    <s v="Wed"/>
  </r>
  <r>
    <s v="2019-07-10"/>
    <x v="1"/>
    <x v="2"/>
    <n v="204"/>
    <n v="210.1"/>
    <s v="Jul"/>
    <s v="Wed"/>
  </r>
  <r>
    <s v="2019-07-10"/>
    <x v="1"/>
    <x v="2"/>
    <n v="106.3"/>
    <n v="115.2"/>
    <s v="Jul"/>
    <s v="Wed"/>
  </r>
  <r>
    <s v="2019-07-10"/>
    <x v="0"/>
    <x v="1"/>
    <n v="30.8"/>
    <n v="40.6"/>
    <s v="Jul"/>
    <s v="Wed"/>
  </r>
  <r>
    <s v="2019-07-10"/>
    <x v="1"/>
    <x v="2"/>
    <n v="148.9"/>
    <n v="155.9"/>
    <s v="Jul"/>
    <s v="Wed"/>
  </r>
  <r>
    <s v="2019-07-10"/>
    <x v="2"/>
    <x v="2"/>
    <n v="96.6"/>
    <n v="105.8"/>
    <s v="Jul"/>
    <s v="Wed"/>
  </r>
  <r>
    <s v="2019-07-10"/>
    <x v="0"/>
    <x v="1"/>
    <n v="26.2"/>
    <n v="40.299999999999997"/>
    <s v="Jul"/>
    <s v="Wed"/>
  </r>
  <r>
    <s v="2019-07-10"/>
    <x v="0"/>
    <x v="1"/>
    <n v="34.1"/>
    <n v="45"/>
    <s v="Jul"/>
    <s v="Wed"/>
  </r>
  <r>
    <s v="2019-07-10"/>
    <x v="0"/>
    <x v="1"/>
    <n v="28.3"/>
    <n v="40.299999999999997"/>
    <s v="Jul"/>
    <s v="Wed"/>
  </r>
  <r>
    <s v="2019-07-10"/>
    <x v="2"/>
    <x v="2"/>
    <n v="86"/>
    <n v="90.1"/>
    <s v="Jul"/>
    <s v="Wed"/>
  </r>
  <r>
    <s v="2019-07-10"/>
    <x v="0"/>
    <x v="2"/>
    <n v="34.299999999999997"/>
    <n v="50.2"/>
    <s v="Jul"/>
    <s v="Wed"/>
  </r>
  <r>
    <s v="2019-07-10"/>
    <x v="1"/>
    <x v="2"/>
    <n v="54.8"/>
    <n v="65.599999999999994"/>
    <s v="Jul"/>
    <s v="Wed"/>
  </r>
  <r>
    <s v="2019-07-10"/>
    <x v="0"/>
    <x v="1"/>
    <n v="34.9"/>
    <n v="45.9"/>
    <s v="Jul"/>
    <s v="Wed"/>
  </r>
  <r>
    <s v="2019-07-10"/>
    <x v="0"/>
    <x v="1"/>
    <n v="22.6"/>
    <n v="35.799999999999997"/>
    <s v="Jul"/>
    <s v="Wed"/>
  </r>
  <r>
    <s v="2019-07-11"/>
    <x v="3"/>
    <x v="2"/>
    <n v="114.2"/>
    <n v="750.3"/>
    <s v="Jul"/>
    <s v="Thu"/>
  </r>
  <r>
    <s v="2019-07-11"/>
    <x v="0"/>
    <x v="2"/>
    <n v="22.1"/>
    <n v="55"/>
    <s v="Jul"/>
    <s v="Thu"/>
  </r>
  <r>
    <s v="2019-07-11"/>
    <x v="0"/>
    <x v="3"/>
    <n v="14.3"/>
    <n v="45.3"/>
    <s v="Jul"/>
    <s v="Thu"/>
  </r>
  <r>
    <s v="2019-07-11"/>
    <x v="0"/>
    <x v="2"/>
    <n v="24"/>
    <n v="60.1"/>
    <s v="Jul"/>
    <s v="Thu"/>
  </r>
  <r>
    <s v="2019-07-11"/>
    <x v="2"/>
    <x v="3"/>
    <n v="30.3"/>
    <n v="60.2"/>
    <s v="Jul"/>
    <s v="Thu"/>
  </r>
  <r>
    <s v="2019-07-11"/>
    <x v="0"/>
    <x v="4"/>
    <n v="14.8"/>
    <n v="45.6"/>
    <s v="Jul"/>
    <s v="Thu"/>
  </r>
  <r>
    <s v="2019-07-11"/>
    <x v="1"/>
    <x v="2"/>
    <n v="68.900000000000006"/>
    <n v="110.9"/>
    <s v="Jul"/>
    <s v="Thu"/>
  </r>
  <r>
    <s v="2019-07-11"/>
    <x v="0"/>
    <x v="1"/>
    <n v="20.6"/>
    <n v="50.8"/>
    <s v="Jul"/>
    <s v="Thu"/>
  </r>
  <r>
    <s v="2019-07-11"/>
    <x v="1"/>
    <x v="2"/>
    <n v="230.2"/>
    <n v="290.3"/>
    <s v="Jul"/>
    <s v="Thu"/>
  </r>
  <r>
    <s v="2019-07-11"/>
    <x v="3"/>
    <x v="2"/>
    <n v="352.1"/>
    <n v="895"/>
    <s v="Jul"/>
    <s v="Thu"/>
  </r>
  <r>
    <s v="2019-07-11"/>
    <x v="0"/>
    <x v="2"/>
    <n v="22.3"/>
    <n v="55.3"/>
    <s v="Jul"/>
    <s v="Thu"/>
  </r>
  <r>
    <s v="2019-07-11"/>
    <x v="0"/>
    <x v="1"/>
    <n v="10"/>
    <n v="40.1"/>
    <s v="Jul"/>
    <s v="Thu"/>
  </r>
  <r>
    <s v="2019-07-11"/>
    <x v="0"/>
    <x v="1"/>
    <n v="18.3"/>
    <n v="45.2"/>
    <s v="Jul"/>
    <s v="Thu"/>
  </r>
  <r>
    <s v="2019-07-12"/>
    <x v="0"/>
    <x v="1"/>
    <n v="26.8"/>
    <n v="35.6"/>
    <s v="Jul"/>
    <s v="Fri"/>
  </r>
  <r>
    <s v="2019-07-12"/>
    <x v="2"/>
    <x v="2"/>
    <n v="92.9"/>
    <n v="105.9"/>
    <s v="Jul"/>
    <s v="Fri"/>
  </r>
  <r>
    <s v="2019-07-12"/>
    <x v="0"/>
    <x v="3"/>
    <n v="30.6"/>
    <n v="40.799999999999997"/>
    <s v="Jul"/>
    <s v="Fri"/>
  </r>
  <r>
    <s v="2019-07-12"/>
    <x v="1"/>
    <x v="1"/>
    <n v="58.2"/>
    <n v="65.3"/>
    <s v="Jul"/>
    <s v="Fri"/>
  </r>
  <r>
    <s v="2019-07-12"/>
    <x v="2"/>
    <x v="2"/>
    <n v="72.099999999999994"/>
    <n v="85"/>
    <s v="Jul"/>
    <s v="Fri"/>
  </r>
  <r>
    <s v="2019-07-12"/>
    <x v="0"/>
    <x v="1"/>
    <n v="32.299999999999997"/>
    <n v="40.299999999999997"/>
    <s v="Jul"/>
    <s v="Fri"/>
  </r>
  <r>
    <s v="2019-07-12"/>
    <x v="1"/>
    <x v="4"/>
    <n v="100"/>
    <n v="120.1"/>
    <s v="Jul"/>
    <s v="Fri"/>
  </r>
  <r>
    <s v="2019-07-12"/>
    <x v="1"/>
    <x v="2"/>
    <n v="188.3"/>
    <n v="200.2"/>
    <s v="Jul"/>
    <s v="Fri"/>
  </r>
  <r>
    <s v="2019-07-12"/>
    <x v="0"/>
    <x v="4"/>
    <n v="46.8"/>
    <n v="55.6"/>
    <s v="Jul"/>
    <s v="Fri"/>
  </r>
  <r>
    <s v="2019-07-12"/>
    <x v="0"/>
    <x v="2"/>
    <n v="32.9"/>
    <n v="40.9"/>
    <s v="Jul"/>
    <s v="Fri"/>
  </r>
  <r>
    <s v="2019-07-12"/>
    <x v="0"/>
    <x v="1"/>
    <n v="22.6"/>
    <n v="35.799999999999997"/>
    <s v="Jul"/>
    <s v="Fri"/>
  </r>
  <r>
    <s v="2019-07-12"/>
    <x v="2"/>
    <x v="2"/>
    <n v="94.2"/>
    <n v="105.3"/>
    <s v="Jul"/>
    <s v="Fri"/>
  </r>
  <r>
    <s v="2019-07-12"/>
    <x v="0"/>
    <x v="2"/>
    <n v="38.1"/>
    <n v="50"/>
    <s v="Jul"/>
    <s v="Fri"/>
  </r>
  <r>
    <s v="2019-07-12"/>
    <x v="0"/>
    <x v="1"/>
    <n v="32.299999999999997"/>
    <n v="45.3"/>
    <s v="Jul"/>
    <s v="Fri"/>
  </r>
  <r>
    <s v="2019-07-12"/>
    <x v="3"/>
    <x v="3"/>
    <n v="104"/>
    <n v="335.1"/>
    <s v="Jul"/>
    <s v="Fri"/>
  </r>
  <r>
    <s v="2019-07-15"/>
    <x v="3"/>
    <x v="1"/>
    <n v="334.3"/>
    <n v="885.2"/>
    <s v="Jul"/>
    <s v="Mon"/>
  </r>
  <r>
    <s v="2019-07-15"/>
    <x v="0"/>
    <x v="2"/>
    <n v="26.8"/>
    <n v="35.6"/>
    <s v="Jul"/>
    <s v="Mon"/>
  </r>
  <r>
    <s v="2019-07-15"/>
    <x v="1"/>
    <x v="3"/>
    <n v="144.9"/>
    <n v="170.9"/>
    <s v="Jul"/>
    <s v="Mon"/>
  </r>
  <r>
    <s v="2019-07-15"/>
    <x v="1"/>
    <x v="2"/>
    <n v="210.6"/>
    <n v="220.8"/>
    <s v="Jul"/>
    <s v="Mon"/>
  </r>
  <r>
    <s v="2019-07-15"/>
    <x v="1"/>
    <x v="1"/>
    <n v="110.2"/>
    <n v="120.3"/>
    <s v="Jul"/>
    <s v="Mon"/>
  </r>
  <r>
    <s v="2019-07-15"/>
    <x v="3"/>
    <x v="2"/>
    <n v="206.1"/>
    <n v="335"/>
    <s v="Jul"/>
    <s v="Mon"/>
  </r>
  <r>
    <s v="2019-07-15"/>
    <x v="1"/>
    <x v="1"/>
    <n v="202.3"/>
    <n v="210.3"/>
    <s v="Jul"/>
    <s v="Mon"/>
  </r>
  <r>
    <s v="2019-07-15"/>
    <x v="1"/>
    <x v="1"/>
    <n v="154"/>
    <n v="165.1"/>
    <s v="Jul"/>
    <s v="Mon"/>
  </r>
  <r>
    <s v="2019-07-15"/>
    <x v="1"/>
    <x v="1"/>
    <n v="84.3"/>
    <n v="95.2"/>
    <s v="Jul"/>
    <s v="Mon"/>
  </r>
  <r>
    <s v="2019-07-15"/>
    <x v="0"/>
    <x v="2"/>
    <n v="28.8"/>
    <n v="40.6"/>
    <s v="Jul"/>
    <s v="Mon"/>
  </r>
  <r>
    <s v="2019-07-15"/>
    <x v="1"/>
    <x v="2"/>
    <n v="204.9"/>
    <n v="215.9"/>
    <s v="Jul"/>
    <s v="Mon"/>
  </r>
  <r>
    <s v="2019-07-15"/>
    <x v="1"/>
    <x v="2"/>
    <n v="126.6"/>
    <n v="135.80000000000001"/>
    <s v="Jul"/>
    <s v="Mon"/>
  </r>
  <r>
    <s v="2019-07-15"/>
    <x v="1"/>
    <x v="2"/>
    <n v="88.2"/>
    <n v="105.3"/>
    <s v="Jul"/>
    <s v="Mon"/>
  </r>
  <r>
    <s v="2019-07-15"/>
    <x v="1"/>
    <x v="2"/>
    <n v="140.1"/>
    <n v="155"/>
    <s v="Jul"/>
    <s v="Mon"/>
  </r>
  <r>
    <s v="2019-07-15"/>
    <x v="3"/>
    <x v="2"/>
    <n v="190.3"/>
    <n v="805.3"/>
    <s v="Jul"/>
    <s v="Mon"/>
  </r>
  <r>
    <s v="2019-07-16"/>
    <x v="1"/>
    <x v="2"/>
    <n v="218"/>
    <n v="275.10000000000002"/>
    <s v="Jul"/>
    <s v="Tue"/>
  </r>
  <r>
    <s v="2019-07-16"/>
    <x v="1"/>
    <x v="1"/>
    <n v="100.3"/>
    <n v="140.19999999999999"/>
    <s v="Jul"/>
    <s v="Tue"/>
  </r>
  <r>
    <s v="2019-07-16"/>
    <x v="0"/>
    <x v="2"/>
    <n v="24.8"/>
    <n v="60.6"/>
    <s v="Jul"/>
    <s v="Tue"/>
  </r>
  <r>
    <s v="2019-07-16"/>
    <x v="0"/>
    <x v="2"/>
    <n v="30.9"/>
    <n v="65.900000000000006"/>
    <s v="Jul"/>
    <s v="Tue"/>
  </r>
  <r>
    <s v="2019-07-16"/>
    <x v="0"/>
    <x v="2"/>
    <n v="18.600000000000001"/>
    <n v="55.8"/>
    <s v="Jul"/>
    <s v="Tue"/>
  </r>
  <r>
    <s v="2019-07-16"/>
    <x v="1"/>
    <x v="2"/>
    <n v="62.2"/>
    <n v="105.3"/>
    <s v="Jul"/>
    <s v="Tue"/>
  </r>
  <r>
    <s v="2019-07-16"/>
    <x v="0"/>
    <x v="1"/>
    <n v="22.1"/>
    <n v="50"/>
    <s v="Jul"/>
    <s v="Tue"/>
  </r>
  <r>
    <s v="2019-07-16"/>
    <x v="1"/>
    <x v="2"/>
    <n v="110.3"/>
    <n v="160.30000000000001"/>
    <s v="Jul"/>
    <s v="Tue"/>
  </r>
  <r>
    <s v="2019-07-16"/>
    <x v="3"/>
    <x v="1"/>
    <n v="578"/>
    <n v="1155.0999999999999"/>
    <s v="Jul"/>
    <s v="Tue"/>
  </r>
  <r>
    <s v="2019-07-16"/>
    <x v="1"/>
    <x v="1"/>
    <n v="186.3"/>
    <n v="235.2"/>
    <s v="Jul"/>
    <s v="Tue"/>
  </r>
  <r>
    <s v="2019-07-16"/>
    <x v="2"/>
    <x v="1"/>
    <n v="94.8"/>
    <n v="130.6"/>
    <s v="Jul"/>
    <s v="Tue"/>
  </r>
  <r>
    <s v="2019-07-16"/>
    <x v="2"/>
    <x v="3"/>
    <n v="38.9"/>
    <n v="70.900000000000006"/>
    <s v="Jul"/>
    <s v="Tue"/>
  </r>
  <r>
    <s v="2019-07-16"/>
    <x v="1"/>
    <x v="4"/>
    <n v="66.599999999999994"/>
    <n v="105.8"/>
    <s v="Jul"/>
    <s v="Tue"/>
  </r>
  <r>
    <s v="2019-07-16"/>
    <x v="3"/>
    <x v="1"/>
    <n v="146.19999999999999"/>
    <n v="815.3"/>
    <s v="Jul"/>
    <s v="Tue"/>
  </r>
  <r>
    <s v="2019-07-16"/>
    <x v="1"/>
    <x v="0"/>
    <n v="28.1"/>
    <n v="65"/>
    <s v="Jul"/>
    <s v="Tue"/>
  </r>
  <r>
    <s v="2019-07-17"/>
    <x v="2"/>
    <x v="2"/>
    <n v="102.3"/>
    <n v="110.3"/>
    <s v="Jul"/>
    <s v="Wed"/>
  </r>
  <r>
    <s v="2019-07-17"/>
    <x v="0"/>
    <x v="1"/>
    <n v="36"/>
    <n v="45.1"/>
    <s v="Jul"/>
    <s v="Wed"/>
  </r>
  <r>
    <s v="2019-07-17"/>
    <x v="0"/>
    <x v="2"/>
    <n v="30.3"/>
    <n v="40.200000000000003"/>
    <s v="Jul"/>
    <s v="Wed"/>
  </r>
  <r>
    <s v="2019-07-17"/>
    <x v="3"/>
    <x v="2"/>
    <n v="174.8"/>
    <n v="500.6"/>
    <s v="Jul"/>
    <s v="Wed"/>
  </r>
  <r>
    <s v="2019-07-17"/>
    <x v="1"/>
    <x v="0"/>
    <n v="76.900000000000006"/>
    <n v="80.900000000000006"/>
    <s v="Jul"/>
    <s v="Wed"/>
  </r>
  <r>
    <s v="2019-07-17"/>
    <x v="0"/>
    <x v="3"/>
    <n v="26.6"/>
    <n v="40.799999999999997"/>
    <s v="Jul"/>
    <s v="Wed"/>
  </r>
  <r>
    <s v="2019-07-17"/>
    <x v="0"/>
    <x v="1"/>
    <n v="34.200000000000003"/>
    <n v="40.299999999999997"/>
    <s v="Jul"/>
    <s v="Wed"/>
  </r>
  <r>
    <s v="2019-07-17"/>
    <x v="2"/>
    <x v="2"/>
    <n v="94.1"/>
    <n v="100"/>
    <s v="Jul"/>
    <s v="Wed"/>
  </r>
  <r>
    <s v="2019-07-17"/>
    <x v="0"/>
    <x v="0"/>
    <n v="28.3"/>
    <n v="35.299999999999997"/>
    <s v="Jul"/>
    <s v="Wed"/>
  </r>
  <r>
    <s v="2019-07-17"/>
    <x v="1"/>
    <x v="1"/>
    <n v="206"/>
    <n v="220.1"/>
    <s v="Jul"/>
    <s v="Wed"/>
  </r>
  <r>
    <s v="2019-07-17"/>
    <x v="2"/>
    <x v="2"/>
    <n v="80.3"/>
    <n v="95.2"/>
    <s v="Jul"/>
    <s v="Wed"/>
  </r>
  <r>
    <s v="2019-07-17"/>
    <x v="0"/>
    <x v="2"/>
    <n v="30.8"/>
    <n v="40.6"/>
    <s v="Jul"/>
    <s v="Wed"/>
  </r>
  <r>
    <s v="2019-07-17"/>
    <x v="1"/>
    <x v="4"/>
    <n v="174.9"/>
    <n v="195.9"/>
    <s v="Jul"/>
    <s v="Wed"/>
  </r>
  <r>
    <s v="2019-07-17"/>
    <x v="0"/>
    <x v="1"/>
    <n v="34.6"/>
    <n v="45.8"/>
    <s v="Jul"/>
    <s v="Wed"/>
  </r>
  <r>
    <s v="2019-07-18"/>
    <x v="2"/>
    <x v="1"/>
    <n v="88.2"/>
    <n v="120.3"/>
    <s v="Jul"/>
    <s v="Thu"/>
  </r>
  <r>
    <s v="2019-07-18"/>
    <x v="2"/>
    <x v="1"/>
    <n v="70.099999999999994"/>
    <n v="105"/>
    <s v="Jul"/>
    <s v="Thu"/>
  </r>
  <r>
    <s v="2019-07-18"/>
    <x v="1"/>
    <x v="1"/>
    <n v="100.3"/>
    <n v="140.30000000000001"/>
    <s v="Jul"/>
    <s v="Thu"/>
  </r>
  <r>
    <s v="2019-07-18"/>
    <x v="0"/>
    <x v="2"/>
    <n v="22"/>
    <n v="55.1"/>
    <s v="Jul"/>
    <s v="Thu"/>
  </r>
  <r>
    <s v="2019-07-18"/>
    <x v="2"/>
    <x v="2"/>
    <n v="76.3"/>
    <n v="115.2"/>
    <s v="Jul"/>
    <s v="Thu"/>
  </r>
  <r>
    <s v="2019-07-18"/>
    <x v="0"/>
    <x v="1"/>
    <n v="12.8"/>
    <n v="40.6"/>
    <s v="Jul"/>
    <s v="Thu"/>
  </r>
  <r>
    <s v="2019-07-18"/>
    <x v="1"/>
    <x v="1"/>
    <n v="46.9"/>
    <n v="80.900000000000006"/>
    <s v="Jul"/>
    <s v="Thu"/>
  </r>
  <r>
    <s v="2019-07-18"/>
    <x v="0"/>
    <x v="1"/>
    <n v="22.6"/>
    <n v="50.8"/>
    <s v="Jul"/>
    <s v="Thu"/>
  </r>
  <r>
    <s v="2019-07-18"/>
    <x v="1"/>
    <x v="2"/>
    <n v="182.2"/>
    <n v="235.3"/>
    <s v="Jul"/>
    <s v="Thu"/>
  </r>
  <r>
    <s v="2019-07-18"/>
    <x v="0"/>
    <x v="1"/>
    <n v="24.1"/>
    <n v="55"/>
    <s v="Jul"/>
    <s v="Thu"/>
  </r>
  <r>
    <s v="2019-07-18"/>
    <x v="0"/>
    <x v="1"/>
    <n v="20.3"/>
    <n v="50.3"/>
    <s v="Jul"/>
    <s v="Thu"/>
  </r>
  <r>
    <s v="2019-07-18"/>
    <x v="0"/>
    <x v="1"/>
    <n v="22"/>
    <n v="50.1"/>
    <s v="Jul"/>
    <s v="Thu"/>
  </r>
  <r>
    <s v="2019-07-18"/>
    <x v="3"/>
    <x v="0"/>
    <n v="58.3"/>
    <n v="190.2"/>
    <s v="Jul"/>
    <s v="Thu"/>
  </r>
  <r>
    <s v="2019-07-19"/>
    <x v="1"/>
    <x v="2"/>
    <n v="186.8"/>
    <n v="200.6"/>
    <s v="Jul"/>
    <s v="Fri"/>
  </r>
  <r>
    <s v="2019-07-19"/>
    <x v="0"/>
    <x v="2"/>
    <n v="30.9"/>
    <n v="45.9"/>
    <s v="Jul"/>
    <s v="Fri"/>
  </r>
  <r>
    <s v="2019-07-19"/>
    <x v="0"/>
    <x v="1"/>
    <n v="26.6"/>
    <n v="35.799999999999997"/>
    <s v="Jul"/>
    <s v="Fri"/>
  </r>
  <r>
    <s v="2019-07-19"/>
    <x v="1"/>
    <x v="2"/>
    <n v="36.200000000000003"/>
    <n v="45.3"/>
    <s v="Jul"/>
    <s v="Fri"/>
  </r>
  <r>
    <s v="2019-07-19"/>
    <x v="3"/>
    <x v="3"/>
    <n v="118.1"/>
    <n v="415"/>
    <s v="Jul"/>
    <s v="Fri"/>
  </r>
  <r>
    <s v="2019-07-19"/>
    <x v="0"/>
    <x v="2"/>
    <n v="22.3"/>
    <n v="35.299999999999997"/>
    <s v="Jul"/>
    <s v="Fri"/>
  </r>
  <r>
    <s v="2019-07-19"/>
    <x v="2"/>
    <x v="2"/>
    <n v="96"/>
    <n v="110.1"/>
    <s v="Jul"/>
    <s v="Fri"/>
  </r>
  <r>
    <s v="2019-07-19"/>
    <x v="0"/>
    <x v="1"/>
    <n v="28.3"/>
    <n v="45.2"/>
    <s v="Jul"/>
    <s v="Fri"/>
  </r>
  <r>
    <s v="2019-07-19"/>
    <x v="0"/>
    <x v="2"/>
    <n v="32.799999999999997"/>
    <n v="40.6"/>
    <s v="Jul"/>
    <s v="Fri"/>
  </r>
  <r>
    <s v="2019-07-19"/>
    <x v="3"/>
    <x v="1"/>
    <n v="194.9"/>
    <n v="545.9"/>
    <s v="Jul"/>
    <s v="Fri"/>
  </r>
  <r>
    <s v="2019-07-22"/>
    <x v="0"/>
    <x v="2"/>
    <n v="36.6"/>
    <n v="45.8"/>
    <s v="Jul"/>
    <s v="Mon"/>
  </r>
  <r>
    <s v="2019-07-22"/>
    <x v="0"/>
    <x v="1"/>
    <n v="42.2"/>
    <n v="50.3"/>
    <s v="Jul"/>
    <s v="Mon"/>
  </r>
  <r>
    <s v="2019-07-22"/>
    <x v="0"/>
    <x v="1"/>
    <n v="34.1"/>
    <n v="45"/>
    <s v="Jul"/>
    <s v="Mon"/>
  </r>
  <r>
    <s v="2019-07-22"/>
    <x v="0"/>
    <x v="2"/>
    <n v="38.299999999999997"/>
    <n v="50.3"/>
    <s v="Jul"/>
    <s v="Mon"/>
  </r>
  <r>
    <s v="2019-07-22"/>
    <x v="0"/>
    <x v="2"/>
    <n v="36"/>
    <n v="45.1"/>
    <s v="Jul"/>
    <s v="Mon"/>
  </r>
  <r>
    <s v="2019-07-22"/>
    <x v="2"/>
    <x v="1"/>
    <n v="106.3"/>
    <n v="115.2"/>
    <s v="Jul"/>
    <s v="Mon"/>
  </r>
  <r>
    <s v="2019-07-22"/>
    <x v="1"/>
    <x v="1"/>
    <n v="176.8"/>
    <n v="185.6"/>
    <s v="Jul"/>
    <s v="Mon"/>
  </r>
  <r>
    <s v="2019-07-22"/>
    <x v="1"/>
    <x v="2"/>
    <n v="40.9"/>
    <n v="55.9"/>
    <s v="Jul"/>
    <s v="Mon"/>
  </r>
  <r>
    <s v="2019-07-22"/>
    <x v="3"/>
    <x v="1"/>
    <n v="270.60000000000002"/>
    <n v="535.79999999999995"/>
    <s v="Jul"/>
    <s v="Mon"/>
  </r>
  <r>
    <s v="2019-07-22"/>
    <x v="3"/>
    <x v="1"/>
    <n v="106.2"/>
    <n v="590.29999999999995"/>
    <s v="Jul"/>
    <s v="Mon"/>
  </r>
  <r>
    <s v="2019-07-22"/>
    <x v="1"/>
    <x v="2"/>
    <n v="52.1"/>
    <n v="70"/>
    <s v="Jul"/>
    <s v="Mon"/>
  </r>
  <r>
    <s v="2019-07-22"/>
    <x v="3"/>
    <x v="2"/>
    <n v="136.30000000000001"/>
    <n v="465.3"/>
    <s v="Jul"/>
    <s v="Mon"/>
  </r>
  <r>
    <s v="2019-07-22"/>
    <x v="3"/>
    <x v="2"/>
    <n v="150"/>
    <n v="335.1"/>
    <s v="Jul"/>
    <s v="Mon"/>
  </r>
  <r>
    <s v="2019-07-22"/>
    <x v="3"/>
    <x v="2"/>
    <n v="174.3"/>
    <n v="710.2"/>
    <s v="Jul"/>
    <s v="Mon"/>
  </r>
  <r>
    <s v="2019-07-22"/>
    <x v="0"/>
    <x v="2"/>
    <n v="26.8"/>
    <n v="35.6"/>
    <s v="Jul"/>
    <s v="Mon"/>
  </r>
  <r>
    <s v="2019-07-23"/>
    <x v="1"/>
    <x v="4"/>
    <n v="82.9"/>
    <n v="120.9"/>
    <s v="Jul"/>
    <s v="Tue"/>
  </r>
  <r>
    <s v="2019-07-23"/>
    <x v="1"/>
    <x v="1"/>
    <n v="90.6"/>
    <n v="130.80000000000001"/>
    <s v="Jul"/>
    <s v="Tue"/>
  </r>
  <r>
    <s v="2019-07-23"/>
    <x v="0"/>
    <x v="2"/>
    <n v="28.2"/>
    <n v="65.3"/>
    <s v="Jul"/>
    <s v="Tue"/>
  </r>
  <r>
    <s v="2019-07-23"/>
    <x v="1"/>
    <x v="1"/>
    <n v="66.099999999999994"/>
    <n v="105"/>
    <s v="Jul"/>
    <s v="Tue"/>
  </r>
  <r>
    <s v="2019-07-23"/>
    <x v="0"/>
    <x v="2"/>
    <n v="20.3"/>
    <n v="55.3"/>
    <s v="Jul"/>
    <s v="Tue"/>
  </r>
  <r>
    <s v="2019-07-23"/>
    <x v="0"/>
    <x v="1"/>
    <n v="18"/>
    <n v="45.1"/>
    <s v="Jul"/>
    <s v="Tue"/>
  </r>
  <r>
    <s v="2019-07-23"/>
    <x v="0"/>
    <x v="3"/>
    <n v="12.3"/>
    <n v="40.200000000000003"/>
    <s v="Jul"/>
    <s v="Tue"/>
  </r>
  <r>
    <s v="2019-07-23"/>
    <x v="1"/>
    <x v="1"/>
    <n v="24.8"/>
    <n v="60.6"/>
    <s v="Jul"/>
    <s v="Tue"/>
  </r>
  <r>
    <s v="2019-07-23"/>
    <x v="3"/>
    <x v="2"/>
    <n v="224.9"/>
    <n v="905.9"/>
    <s v="Jul"/>
    <s v="Tue"/>
  </r>
  <r>
    <s v="2019-07-23"/>
    <x v="0"/>
    <x v="2"/>
    <n v="22.6"/>
    <n v="55.8"/>
    <s v="Jul"/>
    <s v="Tue"/>
  </r>
  <r>
    <s v="2019-07-23"/>
    <x v="1"/>
    <x v="3"/>
    <n v="102.2"/>
    <n v="145.30000000000001"/>
    <s v="Jul"/>
    <s v="Tue"/>
  </r>
  <r>
    <s v="2019-07-23"/>
    <x v="3"/>
    <x v="1"/>
    <n v="288.10000000000002"/>
    <n v="640"/>
    <s v="Jul"/>
    <s v="Tue"/>
  </r>
  <r>
    <s v="2019-07-23"/>
    <x v="3"/>
    <x v="1"/>
    <n v="282.3"/>
    <n v="925.3"/>
    <s v="Jul"/>
    <s v="Tue"/>
  </r>
  <r>
    <s v="2019-07-23"/>
    <x v="3"/>
    <x v="2"/>
    <n v="118"/>
    <n v="490.1"/>
    <s v="Jul"/>
    <s v="Tue"/>
  </r>
  <r>
    <s v="2019-07-24"/>
    <x v="2"/>
    <x v="2"/>
    <n v="88.3"/>
    <n v="100.2"/>
    <s v="Jul"/>
    <s v="Wed"/>
  </r>
  <r>
    <s v="2019-07-24"/>
    <x v="0"/>
    <x v="2"/>
    <n v="32.799999999999997"/>
    <n v="45.6"/>
    <s v="Jul"/>
    <s v="Wed"/>
  </r>
  <r>
    <s v="2019-07-24"/>
    <x v="0"/>
    <x v="1"/>
    <n v="28.9"/>
    <n v="45.9"/>
    <s v="Jul"/>
    <s v="Wed"/>
  </r>
  <r>
    <s v="2019-07-24"/>
    <x v="1"/>
    <x v="1"/>
    <n v="38.6"/>
    <n v="50.8"/>
    <s v="Jul"/>
    <s v="Wed"/>
  </r>
  <r>
    <s v="2019-07-24"/>
    <x v="3"/>
    <x v="2"/>
    <n v="168.2"/>
    <n v="650.29999999999995"/>
    <s v="Jul"/>
    <s v="Wed"/>
  </r>
  <r>
    <s v="2019-07-24"/>
    <x v="1"/>
    <x v="2"/>
    <n v="116.1"/>
    <n v="130"/>
    <s v="Jul"/>
    <s v="Wed"/>
  </r>
  <r>
    <s v="2019-07-24"/>
    <x v="0"/>
    <x v="0"/>
    <n v="26.3"/>
    <n v="30.3"/>
    <s v="Jul"/>
    <s v="Wed"/>
  </r>
  <r>
    <s v="2019-07-24"/>
    <x v="1"/>
    <x v="2"/>
    <n v="76"/>
    <n v="90.1"/>
    <s v="Jul"/>
    <s v="Wed"/>
  </r>
  <r>
    <s v="2019-07-24"/>
    <x v="0"/>
    <x v="1"/>
    <n v="30.3"/>
    <n v="45.2"/>
    <s v="Jul"/>
    <s v="Wed"/>
  </r>
  <r>
    <s v="2019-07-24"/>
    <x v="0"/>
    <x v="1"/>
    <n v="26.8"/>
    <n v="35.6"/>
    <s v="Jul"/>
    <s v="Wed"/>
  </r>
  <r>
    <s v="2019-07-24"/>
    <x v="3"/>
    <x v="2"/>
    <n v="570.9"/>
    <n v="640.9"/>
    <s v="Jul"/>
    <s v="Wed"/>
  </r>
  <r>
    <s v="2019-07-24"/>
    <x v="0"/>
    <x v="1"/>
    <n v="34.6"/>
    <n v="40.799999999999997"/>
    <s v="Jul"/>
    <s v="Wed"/>
  </r>
  <r>
    <s v="2019-07-24"/>
    <x v="1"/>
    <x v="1"/>
    <n v="122.2"/>
    <n v="135.30000000000001"/>
    <s v="Jul"/>
    <s v="Wed"/>
  </r>
  <r>
    <s v="2019-07-25"/>
    <x v="0"/>
    <x v="1"/>
    <n v="16.100000000000001"/>
    <n v="45"/>
    <s v="Jul"/>
    <s v="Thu"/>
  </r>
  <r>
    <s v="2019-07-25"/>
    <x v="0"/>
    <x v="4"/>
    <n v="10.3"/>
    <n v="40.299999999999997"/>
    <s v="Jul"/>
    <s v="Thu"/>
  </r>
  <r>
    <s v="2019-07-25"/>
    <x v="0"/>
    <x v="1"/>
    <n v="16"/>
    <n v="45.1"/>
    <s v="Jul"/>
    <s v="Thu"/>
  </r>
  <r>
    <s v="2019-07-25"/>
    <x v="0"/>
    <x v="3"/>
    <n v="10.3"/>
    <n v="40.200000000000003"/>
    <s v="Jul"/>
    <s v="Thu"/>
  </r>
  <r>
    <s v="2019-07-25"/>
    <x v="3"/>
    <x v="2"/>
    <n v="124.8"/>
    <n v="585.6"/>
    <s v="Jul"/>
    <s v="Thu"/>
  </r>
  <r>
    <s v="2019-07-25"/>
    <x v="1"/>
    <x v="1"/>
    <n v="134.9"/>
    <n v="180.9"/>
    <s v="Jul"/>
    <s v="Thu"/>
  </r>
  <r>
    <s v="2019-07-25"/>
    <x v="1"/>
    <x v="1"/>
    <n v="26.6"/>
    <n v="65.8"/>
    <s v="Jul"/>
    <s v="Thu"/>
  </r>
  <r>
    <s v="2019-07-25"/>
    <x v="0"/>
    <x v="2"/>
    <n v="18.2"/>
    <n v="50.3"/>
    <s v="Jul"/>
    <s v="Thu"/>
  </r>
  <r>
    <s v="2019-07-25"/>
    <x v="0"/>
    <x v="1"/>
    <n v="24.1"/>
    <n v="50"/>
    <s v="Jul"/>
    <s v="Thu"/>
  </r>
  <r>
    <s v="2019-07-25"/>
    <x v="0"/>
    <x v="3"/>
    <n v="10.3"/>
    <n v="40.299999999999997"/>
    <s v="Jul"/>
    <s v="Thu"/>
  </r>
  <r>
    <s v="2019-07-25"/>
    <x v="0"/>
    <x v="0"/>
    <n v="10"/>
    <n v="40.1"/>
    <s v="Jul"/>
    <s v="Thu"/>
  </r>
  <r>
    <s v="2019-07-25"/>
    <x v="0"/>
    <x v="1"/>
    <n v="12.3"/>
    <n v="40.200000000000003"/>
    <s v="Jul"/>
    <s v="Thu"/>
  </r>
  <r>
    <s v="2019-07-25"/>
    <x v="2"/>
    <x v="3"/>
    <n v="30.8"/>
    <n v="60.6"/>
    <s v="Jul"/>
    <s v="Thu"/>
  </r>
  <r>
    <s v="2019-07-25"/>
    <x v="0"/>
    <x v="2"/>
    <n v="16.899999999999999"/>
    <n v="50.9"/>
    <s v="Jul"/>
    <s v="Thu"/>
  </r>
  <r>
    <s v="2019-07-26"/>
    <x v="1"/>
    <x v="2"/>
    <n v="36.6"/>
    <n v="50.8"/>
    <s v="Jul"/>
    <s v="Fri"/>
  </r>
  <r>
    <s v="2019-07-26"/>
    <x v="1"/>
    <x v="3"/>
    <n v="92.2"/>
    <n v="115.3"/>
    <s v="Jul"/>
    <s v="Fri"/>
  </r>
  <r>
    <s v="2019-07-26"/>
    <x v="3"/>
    <x v="3"/>
    <n v="110.1"/>
    <n v="385"/>
    <s v="Jul"/>
    <s v="Fri"/>
  </r>
  <r>
    <s v="2019-07-26"/>
    <x v="0"/>
    <x v="1"/>
    <n v="38.299999999999997"/>
    <n v="50.3"/>
    <s v="Jul"/>
    <s v="Fri"/>
  </r>
  <r>
    <s v="2019-07-26"/>
    <x v="2"/>
    <x v="2"/>
    <n v="86"/>
    <n v="100.1"/>
    <s v="Jul"/>
    <s v="Fri"/>
  </r>
  <r>
    <s v="2019-07-26"/>
    <x v="1"/>
    <x v="3"/>
    <n v="68.3"/>
    <n v="90.2"/>
    <s v="Jul"/>
    <s v="Fri"/>
  </r>
  <r>
    <s v="2019-07-26"/>
    <x v="2"/>
    <x v="3"/>
    <n v="36.799999999999997"/>
    <n v="55.6"/>
    <s v="Jul"/>
    <s v="Fri"/>
  </r>
  <r>
    <s v="2019-07-26"/>
    <x v="0"/>
    <x v="3"/>
    <n v="24.9"/>
    <n v="45.9"/>
    <s v="Jul"/>
    <s v="Fri"/>
  </r>
  <r>
    <s v="2019-07-26"/>
    <x v="0"/>
    <x v="2"/>
    <n v="26.6"/>
    <n v="40.799999999999997"/>
    <s v="Jul"/>
    <s v="Fri"/>
  </r>
  <r>
    <s v="2019-07-26"/>
    <x v="0"/>
    <x v="4"/>
    <n v="38.200000000000003"/>
    <n v="60.3"/>
    <s v="Jul"/>
    <s v="Fri"/>
  </r>
  <r>
    <s v="2019-07-29"/>
    <x v="3"/>
    <x v="3"/>
    <n v="176.1"/>
    <n v="415"/>
    <s v="Jul"/>
    <s v="Mon"/>
  </r>
  <r>
    <s v="2019-07-29"/>
    <x v="2"/>
    <x v="1"/>
    <n v="100.3"/>
    <n v="110.3"/>
    <s v="Jul"/>
    <s v="Mon"/>
  </r>
  <r>
    <s v="2019-07-29"/>
    <x v="3"/>
    <x v="2"/>
    <n v="152"/>
    <n v="430.1"/>
    <s v="Jul"/>
    <s v="Mon"/>
  </r>
  <r>
    <s v="2019-07-29"/>
    <x v="1"/>
    <x v="0"/>
    <n v="66.3"/>
    <n v="75.2"/>
    <s v="Jul"/>
    <s v="Mon"/>
  </r>
  <r>
    <s v="2019-07-29"/>
    <x v="0"/>
    <x v="3"/>
    <n v="26.8"/>
    <n v="40.6"/>
    <s v="Jul"/>
    <s v="Mon"/>
  </r>
  <r>
    <s v="2019-07-29"/>
    <x v="0"/>
    <x v="1"/>
    <n v="36.9"/>
    <n v="50.9"/>
    <s v="Jul"/>
    <s v="Mon"/>
  </r>
  <r>
    <s v="2019-07-29"/>
    <x v="0"/>
    <x v="1"/>
    <n v="22.6"/>
    <n v="35.799999999999997"/>
    <s v="Jul"/>
    <s v="Mon"/>
  </r>
  <r>
    <s v="2019-07-29"/>
    <x v="2"/>
    <x v="3"/>
    <n v="38.200000000000003"/>
    <n v="55.3"/>
    <s v="Jul"/>
    <s v="Mon"/>
  </r>
  <r>
    <s v="2019-07-29"/>
    <x v="0"/>
    <x v="2"/>
    <n v="30.1"/>
    <n v="40"/>
    <s v="Jul"/>
    <s v="Mon"/>
  </r>
  <r>
    <s v="2019-07-29"/>
    <x v="3"/>
    <x v="1"/>
    <n v="298.3"/>
    <n v="575.29999999999995"/>
    <s v="Jul"/>
    <s v="Mon"/>
  </r>
  <r>
    <s v="2019-07-29"/>
    <x v="0"/>
    <x v="2"/>
    <n v="28"/>
    <n v="40.1"/>
    <s v="Jul"/>
    <s v="Mon"/>
  </r>
  <r>
    <s v="2019-07-29"/>
    <x v="3"/>
    <x v="1"/>
    <n v="152.30000000000001"/>
    <n v="445.2"/>
    <s v="Jul"/>
    <s v="Mon"/>
  </r>
  <r>
    <s v="2019-07-29"/>
    <x v="3"/>
    <x v="1"/>
    <n v="328.8"/>
    <n v="715.6"/>
    <s v="Jul"/>
    <s v="Mon"/>
  </r>
  <r>
    <s v="2019-07-29"/>
    <x v="0"/>
    <x v="2"/>
    <n v="28.9"/>
    <n v="40.9"/>
    <s v="Jul"/>
    <s v="Mon"/>
  </r>
  <r>
    <s v="2019-07-29"/>
    <x v="3"/>
    <x v="1"/>
    <n v="124.6"/>
    <n v="330.8"/>
    <s v="Jul"/>
    <s v="Mon"/>
  </r>
  <r>
    <s v="2019-07-30"/>
    <x v="1"/>
    <x v="2"/>
    <n v="220.2"/>
    <n v="280.3"/>
    <s v="Jul"/>
    <s v="Tue"/>
  </r>
  <r>
    <s v="2019-07-30"/>
    <x v="0"/>
    <x v="2"/>
    <n v="14.1"/>
    <n v="50"/>
    <s v="Jul"/>
    <s v="Tue"/>
  </r>
  <r>
    <s v="2019-07-30"/>
    <x v="2"/>
    <x v="0"/>
    <n v="30.3"/>
    <n v="60.3"/>
    <s v="Jul"/>
    <s v="Tue"/>
  </r>
  <r>
    <s v="2019-07-30"/>
    <x v="0"/>
    <x v="2"/>
    <n v="26"/>
    <n v="60.1"/>
    <s v="Jul"/>
    <s v="Tue"/>
  </r>
  <r>
    <s v="2019-07-30"/>
    <x v="0"/>
    <x v="1"/>
    <n v="18.3"/>
    <n v="45.2"/>
    <s v="Jul"/>
    <s v="Tue"/>
  </r>
  <r>
    <s v="2019-07-30"/>
    <x v="3"/>
    <x v="3"/>
    <n v="74.8"/>
    <n v="525.6"/>
    <s v="Jul"/>
    <s v="Tue"/>
  </r>
  <r>
    <s v="2019-07-30"/>
    <x v="1"/>
    <x v="1"/>
    <n v="172.9"/>
    <n v="220.9"/>
    <s v="Jul"/>
    <s v="Tue"/>
  </r>
  <r>
    <s v="2019-07-30"/>
    <x v="3"/>
    <x v="3"/>
    <n v="190.6"/>
    <n v="545.79999999999995"/>
    <s v="Jul"/>
    <s v="Tue"/>
  </r>
  <r>
    <s v="2019-07-30"/>
    <x v="0"/>
    <x v="2"/>
    <n v="24.2"/>
    <n v="60.3"/>
    <s v="Jul"/>
    <s v="Tue"/>
  </r>
  <r>
    <s v="2019-07-30"/>
    <x v="2"/>
    <x v="1"/>
    <n v="86.1"/>
    <n v="120"/>
    <s v="Jul"/>
    <s v="Tue"/>
  </r>
  <r>
    <s v="2019-07-30"/>
    <x v="1"/>
    <x v="2"/>
    <n v="186.3"/>
    <n v="240.3"/>
    <s v="Jul"/>
    <s v="Tue"/>
  </r>
  <r>
    <s v="2019-07-30"/>
    <x v="1"/>
    <x v="1"/>
    <n v="26"/>
    <n v="65.099999999999994"/>
    <s v="Jul"/>
    <s v="Tue"/>
  </r>
  <r>
    <s v="2019-07-30"/>
    <x v="0"/>
    <x v="0"/>
    <n v="10.3"/>
    <n v="40.200000000000003"/>
    <s v="Jul"/>
    <s v="Tue"/>
  </r>
  <r>
    <s v="2019-07-30"/>
    <x v="1"/>
    <x v="2"/>
    <n v="160.80000000000001"/>
    <n v="215.6"/>
    <s v="Jul"/>
    <s v="Tue"/>
  </r>
  <r>
    <s v="2019-07-31"/>
    <x v="1"/>
    <x v="2"/>
    <n v="72.900000000000006"/>
    <n v="90.9"/>
    <s v="Jul"/>
    <s v="Wed"/>
  </r>
  <r>
    <s v="2019-07-31"/>
    <x v="1"/>
    <x v="2"/>
    <n v="134.6"/>
    <n v="155.80000000000001"/>
    <s v="Jul"/>
    <s v="Wed"/>
  </r>
  <r>
    <s v="2019-07-31"/>
    <x v="0"/>
    <x v="3"/>
    <n v="24.2"/>
    <n v="40.299999999999997"/>
    <s v="Jul"/>
    <s v="Wed"/>
  </r>
  <r>
    <s v="2019-07-31"/>
    <x v="0"/>
    <x v="1"/>
    <n v="38.1"/>
    <n v="50"/>
    <s v="Jul"/>
    <s v="Wed"/>
  </r>
  <r>
    <s v="2019-07-31"/>
    <x v="1"/>
    <x v="0"/>
    <n v="36.299999999999997"/>
    <n v="50.3"/>
    <s v="Jul"/>
    <s v="Wed"/>
  </r>
  <r>
    <s v="2019-07-31"/>
    <x v="3"/>
    <x v="1"/>
    <n v="184"/>
    <n v="465.1"/>
    <s v="Jul"/>
    <s v="Wed"/>
  </r>
  <r>
    <s v="2019-07-31"/>
    <x v="0"/>
    <x v="1"/>
    <n v="38.299999999999997"/>
    <n v="45.2"/>
    <s v="Jul"/>
    <s v="Wed"/>
  </r>
  <r>
    <s v="2019-07-31"/>
    <x v="2"/>
    <x v="2"/>
    <n v="76.8"/>
    <n v="90.6"/>
    <s v="Jul"/>
    <s v="Wed"/>
  </r>
  <r>
    <s v="2019-07-31"/>
    <x v="0"/>
    <x v="2"/>
    <n v="34.9"/>
    <n v="45.9"/>
    <s v="Jul"/>
    <s v="Wed"/>
  </r>
  <r>
    <s v="2019-07-31"/>
    <x v="1"/>
    <x v="1"/>
    <n v="200.6"/>
    <n v="220.8"/>
    <s v="Jul"/>
    <s v="Wed"/>
  </r>
  <r>
    <s v="2019-07-31"/>
    <x v="2"/>
    <x v="2"/>
    <n v="102.2"/>
    <n v="110.3"/>
    <s v="Jul"/>
    <s v="Wed"/>
  </r>
  <r>
    <s v="2019-07-31"/>
    <x v="0"/>
    <x v="4"/>
    <n v="44.1"/>
    <n v="55"/>
    <s v="Jul"/>
    <s v="Wed"/>
  </r>
  <r>
    <s v="2019-07-31"/>
    <x v="2"/>
    <x v="2"/>
    <n v="80.3"/>
    <n v="95.3"/>
    <s v="Jul"/>
    <s v="Wed"/>
  </r>
  <r>
    <s v="2019-07-31"/>
    <x v="2"/>
    <x v="1"/>
    <n v="122"/>
    <n v="135.1"/>
    <s v="Jul"/>
    <s v="Wed"/>
  </r>
  <r>
    <s v="2019-07-31"/>
    <x v="0"/>
    <x v="2"/>
    <n v="30.3"/>
    <n v="40.200000000000003"/>
    <s v="Jul"/>
    <s v="Wed"/>
  </r>
  <r>
    <s v="2019-08-01"/>
    <x v="0"/>
    <x v="2"/>
    <n v="18.8"/>
    <n v="55.6"/>
    <s v="Aug"/>
    <s v="Thu"/>
  </r>
  <r>
    <s v="2019-08-01"/>
    <x v="1"/>
    <x v="1"/>
    <n v="48.9"/>
    <n v="90.9"/>
    <s v="Aug"/>
    <s v="Thu"/>
  </r>
  <r>
    <s v="2019-08-01"/>
    <x v="2"/>
    <x v="1"/>
    <n v="92.6"/>
    <n v="125.8"/>
    <s v="Aug"/>
    <s v="Thu"/>
  </r>
  <r>
    <s v="2019-08-01"/>
    <x v="2"/>
    <x v="3"/>
    <n v="34.200000000000003"/>
    <n v="65.3"/>
    <s v="Aug"/>
    <s v="Thu"/>
  </r>
  <r>
    <s v="2019-08-01"/>
    <x v="2"/>
    <x v="1"/>
    <n v="104.1"/>
    <n v="140"/>
    <s v="Aug"/>
    <s v="Thu"/>
  </r>
  <r>
    <s v="2019-08-01"/>
    <x v="1"/>
    <x v="1"/>
    <n v="110.3"/>
    <n v="155.30000000000001"/>
    <s v="Aug"/>
    <s v="Thu"/>
  </r>
  <r>
    <s v="2019-08-01"/>
    <x v="0"/>
    <x v="2"/>
    <n v="18"/>
    <n v="50.1"/>
    <s v="Aug"/>
    <s v="Thu"/>
  </r>
  <r>
    <s v="2019-08-01"/>
    <x v="0"/>
    <x v="2"/>
    <n v="18.3"/>
    <n v="55.2"/>
    <s v="Aug"/>
    <s v="Thu"/>
  </r>
  <r>
    <s v="2019-08-01"/>
    <x v="0"/>
    <x v="1"/>
    <n v="20.8"/>
    <n v="50.6"/>
    <s v="Aug"/>
    <s v="Thu"/>
  </r>
  <r>
    <s v="2019-08-01"/>
    <x v="1"/>
    <x v="4"/>
    <n v="106.9"/>
    <n v="150.9"/>
    <s v="Aug"/>
    <s v="Thu"/>
  </r>
  <r>
    <s v="2019-08-01"/>
    <x v="3"/>
    <x v="2"/>
    <n v="158.6"/>
    <n v="730.8"/>
    <s v="Aug"/>
    <s v="Thu"/>
  </r>
  <r>
    <s v="2019-08-01"/>
    <x v="1"/>
    <x v="1"/>
    <n v="62.2"/>
    <n v="105.3"/>
    <s v="Aug"/>
    <s v="Thu"/>
  </r>
  <r>
    <s v="2019-08-01"/>
    <x v="1"/>
    <x v="2"/>
    <n v="196.1"/>
    <n v="255"/>
    <s v="Aug"/>
    <s v="Thu"/>
  </r>
  <r>
    <s v="2019-08-01"/>
    <x v="0"/>
    <x v="0"/>
    <n v="10.3"/>
    <n v="40.299999999999997"/>
    <s v="Aug"/>
    <s v="Thu"/>
  </r>
  <r>
    <s v="2019-08-01"/>
    <x v="1"/>
    <x v="1"/>
    <n v="178"/>
    <n v="230.1"/>
    <s v="Aug"/>
    <s v="Thu"/>
  </r>
  <r>
    <s v="2019-08-02"/>
    <x v="3"/>
    <x v="2"/>
    <n v="116.3"/>
    <n v="525.20000000000005"/>
    <s v="Aug"/>
    <s v="Fri"/>
  </r>
  <r>
    <s v="2019-08-02"/>
    <x v="2"/>
    <x v="2"/>
    <n v="72.8"/>
    <n v="90.6"/>
    <s v="Aug"/>
    <s v="Fri"/>
  </r>
  <r>
    <s v="2019-08-02"/>
    <x v="0"/>
    <x v="2"/>
    <n v="22.9"/>
    <n v="40.9"/>
    <s v="Aug"/>
    <s v="Fri"/>
  </r>
  <r>
    <s v="2019-08-02"/>
    <x v="0"/>
    <x v="2"/>
    <n v="24.6"/>
    <n v="40.799999999999997"/>
    <s v="Aug"/>
    <s v="Fri"/>
  </r>
  <r>
    <s v="2019-08-02"/>
    <x v="2"/>
    <x v="1"/>
    <n v="98.2"/>
    <n v="115.3"/>
    <s v="Aug"/>
    <s v="Fri"/>
  </r>
  <r>
    <s v="2019-08-02"/>
    <x v="2"/>
    <x v="2"/>
    <n v="82.1"/>
    <n v="95"/>
    <s v="Aug"/>
    <s v="Fri"/>
  </r>
  <r>
    <s v="2019-08-02"/>
    <x v="0"/>
    <x v="2"/>
    <n v="30.3"/>
    <n v="40.299999999999997"/>
    <s v="Aug"/>
    <s v="Fri"/>
  </r>
  <r>
    <s v="2019-08-02"/>
    <x v="0"/>
    <x v="1"/>
    <n v="32"/>
    <n v="50.1"/>
    <s v="Aug"/>
    <s v="Fri"/>
  </r>
  <r>
    <s v="2019-08-02"/>
    <x v="3"/>
    <x v="1"/>
    <n v="246.3"/>
    <n v="865.2"/>
    <s v="Aug"/>
    <s v="Fri"/>
  </r>
  <r>
    <s v="2019-08-02"/>
    <x v="2"/>
    <x v="3"/>
    <n v="40.799999999999997"/>
    <n v="55.6"/>
    <s v="Aug"/>
    <s v="Fri"/>
  </r>
  <r>
    <s v="2019-08-02"/>
    <x v="0"/>
    <x v="0"/>
    <n v="26.9"/>
    <n v="35.9"/>
    <s v="Aug"/>
    <s v="Fri"/>
  </r>
  <r>
    <s v="2019-08-02"/>
    <x v="1"/>
    <x v="1"/>
    <n v="152.6"/>
    <n v="175.8"/>
    <s v="Aug"/>
    <s v="Fri"/>
  </r>
  <r>
    <s v="2019-08-02"/>
    <x v="1"/>
    <x v="1"/>
    <n v="78.2"/>
    <n v="90.3"/>
    <s v="Aug"/>
    <s v="Fri"/>
  </r>
  <r>
    <s v="2019-08-02"/>
    <x v="3"/>
    <x v="1"/>
    <n v="190.1"/>
    <n v="530"/>
    <s v="Aug"/>
    <s v="Fri"/>
  </r>
  <r>
    <s v="2019-08-02"/>
    <x v="2"/>
    <x v="1"/>
    <n v="110.3"/>
    <n v="130.30000000000001"/>
    <s v="Aug"/>
    <s v="Fri"/>
  </r>
  <r>
    <s v="2019-08-05"/>
    <x v="1"/>
    <x v="1"/>
    <n v="42"/>
    <n v="50.1"/>
    <s v="Aug"/>
    <s v="Mon"/>
  </r>
  <r>
    <s v="2019-08-05"/>
    <x v="0"/>
    <x v="2"/>
    <n v="30.3"/>
    <n v="40.200000000000003"/>
    <s v="Aug"/>
    <s v="Mon"/>
  </r>
  <r>
    <s v="2019-08-05"/>
    <x v="3"/>
    <x v="1"/>
    <n v="470.8"/>
    <n v="1080.5999999999999"/>
    <s v="Aug"/>
    <s v="Mon"/>
  </r>
  <r>
    <s v="2019-08-05"/>
    <x v="1"/>
    <x v="2"/>
    <n v="212.9"/>
    <n v="235.9"/>
    <s v="Aug"/>
    <s v="Mon"/>
  </r>
  <r>
    <s v="2019-08-05"/>
    <x v="1"/>
    <x v="2"/>
    <n v="116.6"/>
    <n v="130.80000000000001"/>
    <s v="Aug"/>
    <s v="Mon"/>
  </r>
  <r>
    <s v="2019-08-05"/>
    <x v="0"/>
    <x v="0"/>
    <n v="24.2"/>
    <n v="35.299999999999997"/>
    <s v="Aug"/>
    <s v="Mon"/>
  </r>
  <r>
    <s v="2019-08-05"/>
    <x v="0"/>
    <x v="2"/>
    <n v="32.1"/>
    <n v="50"/>
    <s v="Aug"/>
    <s v="Mon"/>
  </r>
  <r>
    <s v="2019-08-05"/>
    <x v="2"/>
    <x v="1"/>
    <n v="118.3"/>
    <n v="140.30000000000001"/>
    <s v="Aug"/>
    <s v="Mon"/>
  </r>
  <r>
    <s v="2019-08-05"/>
    <x v="3"/>
    <x v="1"/>
    <n v="156"/>
    <n v="715.1"/>
    <s v="Aug"/>
    <s v="Mon"/>
  </r>
  <r>
    <s v="2019-08-05"/>
    <x v="2"/>
    <x v="1"/>
    <n v="118.3"/>
    <n v="135.19999999999999"/>
    <s v="Aug"/>
    <s v="Mon"/>
  </r>
  <r>
    <s v="2019-08-05"/>
    <x v="3"/>
    <x v="1"/>
    <n v="208.8"/>
    <n v="475.6"/>
    <s v="Aug"/>
    <s v="Mon"/>
  </r>
  <r>
    <s v="2019-08-05"/>
    <x v="3"/>
    <x v="1"/>
    <n v="488.9"/>
    <n v="1040.9000000000001"/>
    <s v="Aug"/>
    <s v="Mon"/>
  </r>
  <r>
    <s v="2019-08-05"/>
    <x v="1"/>
    <x v="0"/>
    <n v="36.6"/>
    <n v="50.8"/>
    <s v="Aug"/>
    <s v="Mon"/>
  </r>
  <r>
    <s v="2019-08-05"/>
    <x v="3"/>
    <x v="3"/>
    <n v="142.19999999999999"/>
    <n v="575.29999999999995"/>
    <s v="Aug"/>
    <s v="Mon"/>
  </r>
  <r>
    <s v="2019-08-05"/>
    <x v="1"/>
    <x v="1"/>
    <n v="162.1"/>
    <n v="185"/>
    <s v="Aug"/>
    <s v="Mon"/>
  </r>
  <r>
    <s v="2019-08-06"/>
    <x v="0"/>
    <x v="1"/>
    <n v="24.3"/>
    <n v="50.3"/>
    <s v="Aug"/>
    <s v="Tue"/>
  </r>
  <r>
    <s v="2019-08-06"/>
    <x v="1"/>
    <x v="0"/>
    <n v="72"/>
    <n v="115.1"/>
    <s v="Aug"/>
    <s v="Tue"/>
  </r>
  <r>
    <s v="2019-08-06"/>
    <x v="3"/>
    <x v="1"/>
    <n v="460.3"/>
    <n v="1140.2"/>
    <s v="Aug"/>
    <s v="Tue"/>
  </r>
  <r>
    <s v="2019-08-06"/>
    <x v="0"/>
    <x v="1"/>
    <n v="18.8"/>
    <n v="45.6"/>
    <s v="Aug"/>
    <s v="Tue"/>
  </r>
  <r>
    <s v="2019-08-06"/>
    <x v="1"/>
    <x v="2"/>
    <n v="80.900000000000006"/>
    <n v="130.9"/>
    <s v="Aug"/>
    <s v="Tue"/>
  </r>
  <r>
    <s v="2019-08-06"/>
    <x v="1"/>
    <x v="2"/>
    <n v="174.6"/>
    <n v="230.8"/>
    <s v="Aug"/>
    <s v="Tue"/>
  </r>
  <r>
    <s v="2019-08-06"/>
    <x v="0"/>
    <x v="1"/>
    <n v="16.2"/>
    <n v="45.3"/>
    <s v="Aug"/>
    <s v="Tue"/>
  </r>
  <r>
    <s v="2019-08-06"/>
    <x v="0"/>
    <x v="1"/>
    <n v="22.1"/>
    <n v="50"/>
    <s v="Aug"/>
    <s v="Tue"/>
  </r>
  <r>
    <s v="2019-08-06"/>
    <x v="0"/>
    <x v="1"/>
    <n v="14.3"/>
    <n v="40.299999999999997"/>
    <s v="Aug"/>
    <s v="Tue"/>
  </r>
  <r>
    <s v="2019-08-06"/>
    <x v="3"/>
    <x v="0"/>
    <n v="74"/>
    <n v="235.1"/>
    <s v="Aug"/>
    <s v="Tue"/>
  </r>
  <r>
    <s v="2019-08-06"/>
    <x v="3"/>
    <x v="1"/>
    <n v="300.3"/>
    <n v="710.2"/>
    <s v="Aug"/>
    <s v="Tue"/>
  </r>
  <r>
    <s v="2019-08-06"/>
    <x v="3"/>
    <x v="0"/>
    <n v="56.8"/>
    <n v="200.6"/>
    <s v="Aug"/>
    <s v="Tue"/>
  </r>
  <r>
    <s v="2019-08-06"/>
    <x v="0"/>
    <x v="1"/>
    <n v="14.9"/>
    <n v="40.9"/>
    <s v="Aug"/>
    <s v="Tue"/>
  </r>
  <r>
    <s v="2019-08-06"/>
    <x v="3"/>
    <x v="1"/>
    <n v="146.6"/>
    <n v="485.8"/>
    <s v="Aug"/>
    <s v="Tue"/>
  </r>
  <r>
    <s v="2019-08-06"/>
    <x v="0"/>
    <x v="2"/>
    <n v="22.2"/>
    <n v="55.3"/>
    <s v="Aug"/>
    <s v="Tue"/>
  </r>
  <r>
    <s v="2019-08-06"/>
    <x v="1"/>
    <x v="2"/>
    <n v="100.1"/>
    <n v="150"/>
    <s v="Aug"/>
    <s v="Tue"/>
  </r>
  <r>
    <s v="2019-08-07"/>
    <x v="2"/>
    <x v="1"/>
    <n v="100.3"/>
    <n v="120.3"/>
    <s v="Aug"/>
    <s v="Wed"/>
  </r>
  <r>
    <s v="2019-08-07"/>
    <x v="2"/>
    <x v="1"/>
    <n v="104"/>
    <n v="120.1"/>
    <s v="Aug"/>
    <s v="Wed"/>
  </r>
  <r>
    <s v="2019-08-07"/>
    <x v="2"/>
    <x v="1"/>
    <n v="96.3"/>
    <n v="110.2"/>
    <s v="Aug"/>
    <s v="Wed"/>
  </r>
  <r>
    <s v="2019-08-07"/>
    <x v="0"/>
    <x v="1"/>
    <n v="34.799999999999997"/>
    <n v="45.6"/>
    <s v="Aug"/>
    <s v="Wed"/>
  </r>
  <r>
    <s v="2019-08-07"/>
    <x v="1"/>
    <x v="2"/>
    <n v="160.9"/>
    <n v="185.9"/>
    <s v="Aug"/>
    <s v="Wed"/>
  </r>
  <r>
    <s v="2019-08-07"/>
    <x v="0"/>
    <x v="2"/>
    <n v="24.6"/>
    <n v="40.799999999999997"/>
    <s v="Aug"/>
    <s v="Wed"/>
  </r>
  <r>
    <s v="2019-08-07"/>
    <x v="1"/>
    <x v="2"/>
    <n v="164.2"/>
    <n v="190.3"/>
    <s v="Aug"/>
    <s v="Wed"/>
  </r>
  <r>
    <s v="2019-08-07"/>
    <x v="1"/>
    <x v="1"/>
    <n v="124.1"/>
    <n v="145"/>
    <s v="Aug"/>
    <s v="Wed"/>
  </r>
  <r>
    <s v="2019-08-07"/>
    <x v="0"/>
    <x v="2"/>
    <n v="32.299999999999997"/>
    <n v="45.3"/>
    <s v="Aug"/>
    <s v="Wed"/>
  </r>
  <r>
    <s v="2019-08-07"/>
    <x v="1"/>
    <x v="2"/>
    <n v="94"/>
    <n v="110.1"/>
    <s v="Aug"/>
    <s v="Wed"/>
  </r>
  <r>
    <s v="2019-08-07"/>
    <x v="1"/>
    <x v="1"/>
    <n v="110.3"/>
    <n v="125.2"/>
    <s v="Aug"/>
    <s v="Wed"/>
  </r>
  <r>
    <s v="2019-08-07"/>
    <x v="3"/>
    <x v="2"/>
    <n v="290.8"/>
    <n v="435.6"/>
    <s v="Aug"/>
    <s v="Wed"/>
  </r>
  <r>
    <s v="2019-08-07"/>
    <x v="0"/>
    <x v="4"/>
    <n v="44.9"/>
    <n v="60.9"/>
    <s v="Aug"/>
    <s v="Wed"/>
  </r>
  <r>
    <s v="2019-08-07"/>
    <x v="0"/>
    <x v="2"/>
    <n v="40.6"/>
    <n v="50.8"/>
    <s v="Aug"/>
    <s v="Wed"/>
  </r>
  <r>
    <s v="2019-08-07"/>
    <x v="0"/>
    <x v="2"/>
    <n v="44.2"/>
    <n v="55.3"/>
    <s v="Aug"/>
    <s v="Wed"/>
  </r>
  <r>
    <s v="2019-08-08"/>
    <x v="0"/>
    <x v="2"/>
    <n v="28.1"/>
    <n v="65"/>
    <s v="Aug"/>
    <s v="Thu"/>
  </r>
  <r>
    <s v="2019-08-08"/>
    <x v="0"/>
    <x v="2"/>
    <n v="18.3"/>
    <n v="50.3"/>
    <s v="Aug"/>
    <s v="Thu"/>
  </r>
  <r>
    <s v="2019-08-08"/>
    <x v="0"/>
    <x v="1"/>
    <n v="22"/>
    <n v="50.1"/>
    <s v="Aug"/>
    <s v="Thu"/>
  </r>
  <r>
    <s v="2019-08-08"/>
    <x v="2"/>
    <x v="1"/>
    <n v="74.3"/>
    <n v="105.2"/>
    <s v="Aug"/>
    <s v="Thu"/>
  </r>
  <r>
    <s v="2019-08-08"/>
    <x v="0"/>
    <x v="1"/>
    <n v="16.8"/>
    <n v="45.6"/>
    <s v="Aug"/>
    <s v="Thu"/>
  </r>
  <r>
    <s v="2019-08-08"/>
    <x v="0"/>
    <x v="3"/>
    <n v="12.9"/>
    <n v="40.9"/>
    <s v="Aug"/>
    <s v="Thu"/>
  </r>
  <r>
    <s v="2019-08-08"/>
    <x v="0"/>
    <x v="1"/>
    <n v="12.6"/>
    <n v="40.799999999999997"/>
    <s v="Aug"/>
    <s v="Thu"/>
  </r>
  <r>
    <s v="2019-08-08"/>
    <x v="1"/>
    <x v="1"/>
    <n v="196.2"/>
    <n v="250.3"/>
    <s v="Aug"/>
    <s v="Thu"/>
  </r>
  <r>
    <s v="2019-08-08"/>
    <x v="0"/>
    <x v="1"/>
    <n v="24.1"/>
    <n v="50"/>
    <s v="Aug"/>
    <s v="Thu"/>
  </r>
  <r>
    <s v="2019-08-08"/>
    <x v="1"/>
    <x v="2"/>
    <n v="240.3"/>
    <n v="300.3"/>
    <s v="Aug"/>
    <s v="Thu"/>
  </r>
  <r>
    <s v="2019-08-08"/>
    <x v="1"/>
    <x v="1"/>
    <n v="40"/>
    <n v="80.099999999999994"/>
    <s v="Aug"/>
    <s v="Thu"/>
  </r>
  <r>
    <s v="2019-08-08"/>
    <x v="2"/>
    <x v="2"/>
    <n v="100.3"/>
    <n v="140.19999999999999"/>
    <s v="Aug"/>
    <s v="Thu"/>
  </r>
  <r>
    <s v="2019-08-08"/>
    <x v="2"/>
    <x v="0"/>
    <n v="16.8"/>
    <n v="45.6"/>
    <s v="Aug"/>
    <s v="Thu"/>
  </r>
  <r>
    <s v="2019-08-08"/>
    <x v="1"/>
    <x v="0"/>
    <n v="74.900000000000006"/>
    <n v="115.9"/>
    <s v="Aug"/>
    <s v="Thu"/>
  </r>
  <r>
    <s v="2019-08-08"/>
    <x v="1"/>
    <x v="2"/>
    <n v="150.6"/>
    <n v="205.8"/>
    <s v="Aug"/>
    <s v="Thu"/>
  </r>
  <r>
    <s v="2019-08-09"/>
    <x v="0"/>
    <x v="2"/>
    <n v="30.2"/>
    <n v="50.3"/>
    <s v="Aug"/>
    <s v="Fri"/>
  </r>
  <r>
    <s v="2019-08-09"/>
    <x v="1"/>
    <x v="0"/>
    <n v="46.1"/>
    <n v="60"/>
    <s v="Aug"/>
    <s v="Fri"/>
  </r>
  <r>
    <s v="2019-08-09"/>
    <x v="2"/>
    <x v="4"/>
    <n v="36.299999999999997"/>
    <n v="55.3"/>
    <s v="Aug"/>
    <s v="Fri"/>
  </r>
  <r>
    <s v="2019-08-09"/>
    <x v="1"/>
    <x v="4"/>
    <n v="58"/>
    <n v="85.1"/>
    <s v="Aug"/>
    <s v="Fri"/>
  </r>
  <r>
    <s v="2019-08-09"/>
    <x v="0"/>
    <x v="4"/>
    <n v="36.299999999999997"/>
    <n v="55.2"/>
    <s v="Aug"/>
    <s v="Fri"/>
  </r>
  <r>
    <s v="2019-08-09"/>
    <x v="0"/>
    <x v="0"/>
    <n v="28.8"/>
    <n v="35.6"/>
    <s v="Aug"/>
    <s v="Fri"/>
  </r>
  <r>
    <s v="2019-08-09"/>
    <x v="0"/>
    <x v="4"/>
    <n v="42.9"/>
    <n v="60.9"/>
    <s v="Aug"/>
    <s v="Fri"/>
  </r>
  <r>
    <s v="2019-08-09"/>
    <x v="0"/>
    <x v="1"/>
    <n v="28.6"/>
    <n v="45.8"/>
    <s v="Aug"/>
    <s v="Fri"/>
  </r>
  <r>
    <s v="2019-08-09"/>
    <x v="0"/>
    <x v="2"/>
    <n v="40.200000000000003"/>
    <n v="50.3"/>
    <s v="Aug"/>
    <s v="Fri"/>
  </r>
  <r>
    <s v="2019-08-09"/>
    <x v="0"/>
    <x v="2"/>
    <n v="36.1"/>
    <n v="50"/>
    <s v="Aug"/>
    <s v="Fri"/>
  </r>
  <r>
    <s v="2019-08-09"/>
    <x v="0"/>
    <x v="1"/>
    <n v="38.299999999999997"/>
    <n v="50.3"/>
    <s v="Aug"/>
    <s v="Fri"/>
  </r>
  <r>
    <s v="2019-08-09"/>
    <x v="2"/>
    <x v="2"/>
    <n v="84"/>
    <n v="95.1"/>
    <s v="Aug"/>
    <s v="Fri"/>
  </r>
  <r>
    <s v="2019-08-09"/>
    <x v="1"/>
    <x v="1"/>
    <n v="92.3"/>
    <n v="110.2"/>
    <s v="Aug"/>
    <s v="Fri"/>
  </r>
  <r>
    <s v="2019-08-09"/>
    <x v="1"/>
    <x v="1"/>
    <n v="202.8"/>
    <n v="225.6"/>
    <s v="Aug"/>
    <s v="Fri"/>
  </r>
  <r>
    <s v="2019-08-09"/>
    <x v="2"/>
    <x v="0"/>
    <n v="40.9"/>
    <n v="45.9"/>
    <s v="Aug"/>
    <s v="Fri"/>
  </r>
  <r>
    <s v="2019-08-12"/>
    <x v="1"/>
    <x v="1"/>
    <n v="110.6"/>
    <n v="125.8"/>
    <s v="Aug"/>
    <s v="Mon"/>
  </r>
  <r>
    <s v="2019-08-12"/>
    <x v="0"/>
    <x v="0"/>
    <n v="24.2"/>
    <n v="35.299999999999997"/>
    <s v="Aug"/>
    <s v="Mon"/>
  </r>
  <r>
    <s v="2019-08-12"/>
    <x v="2"/>
    <x v="1"/>
    <n v="90.1"/>
    <n v="105"/>
    <s v="Aug"/>
    <s v="Mon"/>
  </r>
  <r>
    <s v="2019-08-12"/>
    <x v="1"/>
    <x v="0"/>
    <n v="58.3"/>
    <n v="70.3"/>
    <s v="Aug"/>
    <s v="Mon"/>
  </r>
  <r>
    <s v="2019-08-12"/>
    <x v="2"/>
    <x v="2"/>
    <n v="94"/>
    <n v="115.1"/>
    <s v="Aug"/>
    <s v="Mon"/>
  </r>
  <r>
    <s v="2019-08-12"/>
    <x v="1"/>
    <x v="1"/>
    <n v="82.3"/>
    <n v="100.2"/>
    <s v="Aug"/>
    <s v="Mon"/>
  </r>
  <r>
    <s v="2019-08-12"/>
    <x v="3"/>
    <x v="1"/>
    <n v="278.8"/>
    <n v="635.6"/>
    <s v="Aug"/>
    <s v="Mon"/>
  </r>
  <r>
    <s v="2019-08-12"/>
    <x v="0"/>
    <x v="1"/>
    <n v="30.9"/>
    <n v="40.9"/>
    <s v="Aug"/>
    <s v="Mon"/>
  </r>
  <r>
    <s v="2019-08-12"/>
    <x v="3"/>
    <x v="1"/>
    <n v="148.6"/>
    <n v="785.8"/>
    <s v="Aug"/>
    <s v="Mon"/>
  </r>
  <r>
    <s v="2019-08-12"/>
    <x v="0"/>
    <x v="2"/>
    <n v="32.200000000000003"/>
    <n v="40.299999999999997"/>
    <s v="Aug"/>
    <s v="Mon"/>
  </r>
  <r>
    <s v="2019-08-12"/>
    <x v="0"/>
    <x v="2"/>
    <n v="24.1"/>
    <n v="40"/>
    <s v="Aug"/>
    <s v="Mon"/>
  </r>
  <r>
    <s v="2019-08-12"/>
    <x v="3"/>
    <x v="2"/>
    <n v="178.3"/>
    <n v="650.29999999999995"/>
    <s v="Aug"/>
    <s v="Mon"/>
  </r>
  <r>
    <s v="2019-08-12"/>
    <x v="1"/>
    <x v="0"/>
    <n v="96"/>
    <n v="100.1"/>
    <s v="Aug"/>
    <s v="Mon"/>
  </r>
  <r>
    <s v="2019-08-12"/>
    <x v="3"/>
    <x v="1"/>
    <n v="206.3"/>
    <n v="360.2"/>
    <s v="Aug"/>
    <s v="Mon"/>
  </r>
  <r>
    <s v="2019-08-13"/>
    <x v="0"/>
    <x v="2"/>
    <n v="16.8"/>
    <n v="50.6"/>
    <s v="Aug"/>
    <s v="Tue"/>
  </r>
  <r>
    <s v="2019-08-13"/>
    <x v="3"/>
    <x v="0"/>
    <n v="104.9"/>
    <n v="245.9"/>
    <s v="Aug"/>
    <s v="Tue"/>
  </r>
  <r>
    <s v="2019-08-13"/>
    <x v="2"/>
    <x v="2"/>
    <n v="98.6"/>
    <n v="140.80000000000001"/>
    <s v="Aug"/>
    <s v="Tue"/>
  </r>
  <r>
    <s v="2019-08-13"/>
    <x v="0"/>
    <x v="1"/>
    <n v="12.2"/>
    <n v="40.299999999999997"/>
    <s v="Aug"/>
    <s v="Tue"/>
  </r>
  <r>
    <s v="2019-08-13"/>
    <x v="0"/>
    <x v="2"/>
    <n v="14.1"/>
    <n v="50"/>
    <s v="Aug"/>
    <s v="Tue"/>
  </r>
  <r>
    <s v="2019-08-13"/>
    <x v="0"/>
    <x v="0"/>
    <n v="10.3"/>
    <n v="40.299999999999997"/>
    <s v="Aug"/>
    <s v="Tue"/>
  </r>
  <r>
    <s v="2019-08-13"/>
    <x v="2"/>
    <x v="2"/>
    <n v="76"/>
    <n v="115.1"/>
    <s v="Aug"/>
    <s v="Tue"/>
  </r>
  <r>
    <s v="2019-08-13"/>
    <x v="0"/>
    <x v="4"/>
    <n v="14.3"/>
    <n v="40.200000000000003"/>
    <s v="Aug"/>
    <s v="Tue"/>
  </r>
  <r>
    <s v="2019-08-13"/>
    <x v="3"/>
    <x v="4"/>
    <n v="258.8"/>
    <n v="585.6"/>
    <s v="Aug"/>
    <s v="Tue"/>
  </r>
  <r>
    <s v="2019-08-13"/>
    <x v="1"/>
    <x v="2"/>
    <n v="190.9"/>
    <n v="250.9"/>
    <s v="Aug"/>
    <s v="Tue"/>
  </r>
  <r>
    <s v="2019-08-13"/>
    <x v="2"/>
    <x v="0"/>
    <n v="16.600000000000001"/>
    <n v="45.8"/>
    <s v="Aug"/>
    <s v="Tue"/>
  </r>
  <r>
    <s v="2019-08-13"/>
    <x v="2"/>
    <x v="3"/>
    <n v="32.200000000000003"/>
    <n v="65.3"/>
    <s v="Aug"/>
    <s v="Tue"/>
  </r>
  <r>
    <s v="2019-08-13"/>
    <x v="0"/>
    <x v="4"/>
    <n v="14.1"/>
    <n v="45"/>
    <s v="Aug"/>
    <s v="Tue"/>
  </r>
  <r>
    <s v="2019-08-13"/>
    <x v="2"/>
    <x v="1"/>
    <n v="80.3"/>
    <n v="115.3"/>
    <s v="Aug"/>
    <s v="Tue"/>
  </r>
  <r>
    <s v="2019-08-14"/>
    <x v="3"/>
    <x v="2"/>
    <n v="670"/>
    <n v="1210.0999999999999"/>
    <s v="Aug"/>
    <s v="Wed"/>
  </r>
  <r>
    <s v="2019-08-14"/>
    <x v="0"/>
    <x v="1"/>
    <n v="32.299999999999997"/>
    <n v="45.2"/>
    <s v="Aug"/>
    <s v="Wed"/>
  </r>
  <r>
    <s v="2019-08-14"/>
    <x v="1"/>
    <x v="2"/>
    <n v="178.8"/>
    <n v="205.6"/>
    <s v="Aug"/>
    <s v="Wed"/>
  </r>
  <r>
    <s v="2019-08-14"/>
    <x v="1"/>
    <x v="4"/>
    <n v="132.9"/>
    <n v="160.9"/>
    <s v="Aug"/>
    <s v="Wed"/>
  </r>
  <r>
    <s v="2019-08-14"/>
    <x v="1"/>
    <x v="2"/>
    <n v="98.6"/>
    <n v="125.8"/>
    <s v="Aug"/>
    <s v="Wed"/>
  </r>
  <r>
    <s v="2019-08-14"/>
    <x v="3"/>
    <x v="1"/>
    <n v="152.19999999999999"/>
    <n v="845.3"/>
    <s v="Aug"/>
    <s v="Wed"/>
  </r>
  <r>
    <s v="2019-08-14"/>
    <x v="0"/>
    <x v="1"/>
    <n v="26.1"/>
    <n v="40"/>
    <s v="Aug"/>
    <s v="Wed"/>
  </r>
  <r>
    <s v="2019-08-14"/>
    <x v="0"/>
    <x v="2"/>
    <n v="22.3"/>
    <n v="40.299999999999997"/>
    <s v="Aug"/>
    <s v="Wed"/>
  </r>
  <r>
    <s v="2019-08-14"/>
    <x v="1"/>
    <x v="2"/>
    <n v="114"/>
    <n v="140.1"/>
    <s v="Aug"/>
    <s v="Wed"/>
  </r>
  <r>
    <s v="2019-08-14"/>
    <x v="0"/>
    <x v="1"/>
    <n v="34.299999999999997"/>
    <n v="45.2"/>
    <s v="Aug"/>
    <s v="Wed"/>
  </r>
  <r>
    <s v="2019-08-14"/>
    <x v="1"/>
    <x v="2"/>
    <n v="130.80000000000001"/>
    <n v="155.6"/>
    <s v="Aug"/>
    <s v="Wed"/>
  </r>
  <r>
    <s v="2019-08-14"/>
    <x v="2"/>
    <x v="1"/>
    <n v="122.9"/>
    <n v="140.9"/>
    <s v="Aug"/>
    <s v="Wed"/>
  </r>
  <r>
    <s v="2019-08-14"/>
    <x v="0"/>
    <x v="1"/>
    <n v="28.6"/>
    <n v="40.799999999999997"/>
    <s v="Aug"/>
    <s v="Wed"/>
  </r>
  <r>
    <s v="2019-08-14"/>
    <x v="0"/>
    <x v="2"/>
    <n v="36.200000000000003"/>
    <n v="50.3"/>
    <s v="Aug"/>
    <s v="Wed"/>
  </r>
  <r>
    <s v="2019-08-14"/>
    <x v="0"/>
    <x v="2"/>
    <n v="42.1"/>
    <n v="55"/>
    <s v="Aug"/>
    <s v="Wed"/>
  </r>
  <r>
    <s v="2019-08-14"/>
    <x v="1"/>
    <x v="2"/>
    <n v="100.3"/>
    <n v="115.3"/>
    <s v="Aug"/>
    <s v="Wed"/>
  </r>
  <r>
    <s v="2019-08-14"/>
    <x v="3"/>
    <x v="2"/>
    <n v="180"/>
    <n v="390.1"/>
    <s v="Aug"/>
    <s v="Wed"/>
  </r>
  <r>
    <s v="2019-08-15"/>
    <x v="0"/>
    <x v="4"/>
    <n v="12.3"/>
    <n v="40.200000000000003"/>
    <s v="Aug"/>
    <s v="Thu"/>
  </r>
  <r>
    <s v="2019-08-15"/>
    <x v="0"/>
    <x v="1"/>
    <n v="12.8"/>
    <n v="40.6"/>
    <s v="Aug"/>
    <s v="Thu"/>
  </r>
  <r>
    <s v="2019-08-15"/>
    <x v="0"/>
    <x v="1"/>
    <n v="20.9"/>
    <n v="50.9"/>
    <s v="Aug"/>
    <s v="Thu"/>
  </r>
  <r>
    <s v="2019-08-15"/>
    <x v="2"/>
    <x v="1"/>
    <n v="86.6"/>
    <n v="120.8"/>
    <s v="Aug"/>
    <s v="Thu"/>
  </r>
  <r>
    <s v="2019-08-15"/>
    <x v="1"/>
    <x v="2"/>
    <n v="240.2"/>
    <n v="305.3"/>
    <s v="Aug"/>
    <s v="Thu"/>
  </r>
  <r>
    <s v="2019-08-15"/>
    <x v="3"/>
    <x v="2"/>
    <n v="482.1"/>
    <n v="1320"/>
    <s v="Aug"/>
    <s v="Thu"/>
  </r>
  <r>
    <s v="2019-08-15"/>
    <x v="0"/>
    <x v="1"/>
    <n v="12.3"/>
    <n v="40.299999999999997"/>
    <s v="Aug"/>
    <s v="Thu"/>
  </r>
  <r>
    <s v="2019-08-15"/>
    <x v="0"/>
    <x v="2"/>
    <n v="26"/>
    <n v="60.1"/>
    <s v="Aug"/>
    <s v="Thu"/>
  </r>
  <r>
    <s v="2019-08-15"/>
    <x v="0"/>
    <x v="1"/>
    <n v="20.3"/>
    <n v="50.2"/>
    <s v="Aug"/>
    <s v="Thu"/>
  </r>
  <r>
    <s v="2019-08-15"/>
    <x v="0"/>
    <x v="2"/>
    <n v="22.8"/>
    <n v="55.6"/>
    <s v="Aug"/>
    <s v="Thu"/>
  </r>
  <r>
    <s v="2019-08-15"/>
    <x v="1"/>
    <x v="1"/>
    <n v="90.9"/>
    <n v="135.9"/>
    <s v="Aug"/>
    <s v="Thu"/>
  </r>
  <r>
    <s v="2019-08-15"/>
    <x v="2"/>
    <x v="1"/>
    <n v="96.6"/>
    <n v="130.80000000000001"/>
    <s v="Aug"/>
    <s v="Thu"/>
  </r>
  <r>
    <s v="2019-08-15"/>
    <x v="2"/>
    <x v="1"/>
    <n v="78.2"/>
    <n v="115.3"/>
    <s v="Aug"/>
    <s v="Thu"/>
  </r>
  <r>
    <s v="2019-08-15"/>
    <x v="0"/>
    <x v="1"/>
    <n v="20.100000000000001"/>
    <n v="50"/>
    <s v="Aug"/>
    <s v="Thu"/>
  </r>
  <r>
    <s v="2019-08-16"/>
    <x v="0"/>
    <x v="1"/>
    <n v="32.299999999999997"/>
    <n v="45.3"/>
    <s v="Aug"/>
    <s v="Fri"/>
  </r>
  <r>
    <s v="2019-08-16"/>
    <x v="2"/>
    <x v="2"/>
    <n v="90"/>
    <n v="110.1"/>
    <s v="Aug"/>
    <s v="Fri"/>
  </r>
  <r>
    <s v="2019-08-16"/>
    <x v="0"/>
    <x v="2"/>
    <n v="32.299999999999997"/>
    <n v="45.2"/>
    <s v="Aug"/>
    <s v="Fri"/>
  </r>
  <r>
    <s v="2019-08-16"/>
    <x v="2"/>
    <x v="2"/>
    <n v="76.8"/>
    <n v="100.6"/>
    <s v="Aug"/>
    <s v="Fri"/>
  </r>
  <r>
    <s v="2019-08-16"/>
    <x v="1"/>
    <x v="4"/>
    <n v="224.9"/>
    <n v="260.89999999999998"/>
    <s v="Aug"/>
    <s v="Fri"/>
  </r>
  <r>
    <s v="2019-08-16"/>
    <x v="0"/>
    <x v="2"/>
    <n v="38.6"/>
    <n v="50.8"/>
    <s v="Aug"/>
    <s v="Fri"/>
  </r>
  <r>
    <s v="2019-08-16"/>
    <x v="1"/>
    <x v="1"/>
    <n v="200.2"/>
    <n v="235.3"/>
    <s v="Aug"/>
    <s v="Fri"/>
  </r>
  <r>
    <s v="2019-08-16"/>
    <x v="1"/>
    <x v="4"/>
    <n v="172.1"/>
    <n v="205"/>
    <s v="Aug"/>
    <s v="Fri"/>
  </r>
  <r>
    <s v="2019-08-16"/>
    <x v="0"/>
    <x v="1"/>
    <n v="28.3"/>
    <n v="40.299999999999997"/>
    <s v="Aug"/>
    <s v="Fri"/>
  </r>
  <r>
    <s v="2019-08-16"/>
    <x v="1"/>
    <x v="1"/>
    <n v="198"/>
    <n v="225.1"/>
    <s v="Aug"/>
    <s v="Fri"/>
  </r>
  <r>
    <s v="2019-08-16"/>
    <x v="1"/>
    <x v="2"/>
    <n v="62.3"/>
    <n v="80.2"/>
    <s v="Aug"/>
    <s v="Fri"/>
  </r>
  <r>
    <s v="2019-08-16"/>
    <x v="1"/>
    <x v="3"/>
    <n v="150.80000000000001"/>
    <n v="200.6"/>
    <s v="Aug"/>
    <s v="Fri"/>
  </r>
  <r>
    <s v="2019-08-16"/>
    <x v="2"/>
    <x v="0"/>
    <n v="40.9"/>
    <n v="50.9"/>
    <s v="Aug"/>
    <s v="Fri"/>
  </r>
  <r>
    <s v="2019-08-16"/>
    <x v="1"/>
    <x v="1"/>
    <n v="180.6"/>
    <n v="205.8"/>
    <s v="Aug"/>
    <s v="Fri"/>
  </r>
  <r>
    <s v="2019-08-16"/>
    <x v="1"/>
    <x v="3"/>
    <n v="84.2"/>
    <n v="110.3"/>
    <s v="Aug"/>
    <s v="Fri"/>
  </r>
  <r>
    <s v="2019-08-19"/>
    <x v="0"/>
    <x v="0"/>
    <n v="30.1"/>
    <n v="35"/>
    <s v="Aug"/>
    <s v="Mon"/>
  </r>
  <r>
    <s v="2019-08-19"/>
    <x v="0"/>
    <x v="2"/>
    <n v="36.299999999999997"/>
    <n v="55.3"/>
    <s v="Aug"/>
    <s v="Mon"/>
  </r>
  <r>
    <s v="2019-08-19"/>
    <x v="2"/>
    <x v="1"/>
    <n v="112"/>
    <n v="135.1"/>
    <s v="Aug"/>
    <s v="Mon"/>
  </r>
  <r>
    <s v="2019-08-19"/>
    <x v="1"/>
    <x v="2"/>
    <n v="84.3"/>
    <n v="100.2"/>
    <s v="Aug"/>
    <s v="Mon"/>
  </r>
  <r>
    <s v="2019-08-19"/>
    <x v="0"/>
    <x v="0"/>
    <n v="22.8"/>
    <n v="35.6"/>
    <s v="Aug"/>
    <s v="Mon"/>
  </r>
  <r>
    <s v="2019-08-19"/>
    <x v="2"/>
    <x v="2"/>
    <n v="74.900000000000006"/>
    <n v="95.9"/>
    <s v="Aug"/>
    <s v="Mon"/>
  </r>
  <r>
    <s v="2019-08-19"/>
    <x v="3"/>
    <x v="1"/>
    <n v="108.6"/>
    <n v="685.8"/>
    <s v="Aug"/>
    <s v="Mon"/>
  </r>
  <r>
    <s v="2019-08-19"/>
    <x v="0"/>
    <x v="0"/>
    <n v="28.2"/>
    <n v="35.299999999999997"/>
    <s v="Aug"/>
    <s v="Mon"/>
  </r>
  <r>
    <s v="2019-08-19"/>
    <x v="0"/>
    <x v="4"/>
    <n v="44.1"/>
    <n v="60"/>
    <s v="Aug"/>
    <s v="Mon"/>
  </r>
  <r>
    <s v="2019-08-19"/>
    <x v="1"/>
    <x v="3"/>
    <n v="104.3"/>
    <n v="145.30000000000001"/>
    <s v="Aug"/>
    <s v="Mon"/>
  </r>
  <r>
    <s v="2019-08-19"/>
    <x v="3"/>
    <x v="0"/>
    <n v="140"/>
    <n v="280.10000000000002"/>
    <s v="Aug"/>
    <s v="Mon"/>
  </r>
  <r>
    <s v="2019-08-19"/>
    <x v="0"/>
    <x v="1"/>
    <n v="30.3"/>
    <n v="50.2"/>
    <s v="Aug"/>
    <s v="Mon"/>
  </r>
  <r>
    <s v="2019-08-19"/>
    <x v="1"/>
    <x v="1"/>
    <n v="196.8"/>
    <n v="230.6"/>
    <s v="Aug"/>
    <s v="Mon"/>
  </r>
  <r>
    <s v="2019-08-19"/>
    <x v="0"/>
    <x v="1"/>
    <n v="34.9"/>
    <n v="45.9"/>
    <s v="Aug"/>
    <s v="Mon"/>
  </r>
  <r>
    <s v="2019-08-19"/>
    <x v="3"/>
    <x v="3"/>
    <n v="138.6"/>
    <n v="360.8"/>
    <s v="Aug"/>
    <s v="Mon"/>
  </r>
  <r>
    <s v="2019-08-19"/>
    <x v="2"/>
    <x v="1"/>
    <n v="112.2"/>
    <n v="135.30000000000001"/>
    <s v="Aug"/>
    <s v="Mon"/>
  </r>
  <r>
    <s v="2019-08-20"/>
    <x v="0"/>
    <x v="1"/>
    <n v="20.100000000000001"/>
    <n v="50"/>
    <s v="Aug"/>
    <s v="Tue"/>
  </r>
  <r>
    <s v="2019-08-20"/>
    <x v="3"/>
    <x v="2"/>
    <n v="668.3"/>
    <n v="1205.3"/>
    <s v="Aug"/>
    <s v="Tue"/>
  </r>
  <r>
    <s v="2019-08-20"/>
    <x v="1"/>
    <x v="0"/>
    <n v="64"/>
    <n v="105.1"/>
    <s v="Aug"/>
    <s v="Tue"/>
  </r>
  <r>
    <s v="2019-08-20"/>
    <x v="1"/>
    <x v="4"/>
    <n v="58.3"/>
    <n v="100.2"/>
    <s v="Aug"/>
    <s v="Tue"/>
  </r>
  <r>
    <s v="2019-08-20"/>
    <x v="0"/>
    <x v="2"/>
    <n v="18.8"/>
    <n v="55.6"/>
    <s v="Aug"/>
    <s v="Tue"/>
  </r>
  <r>
    <s v="2019-08-20"/>
    <x v="0"/>
    <x v="1"/>
    <n v="18.899999999999999"/>
    <n v="45.9"/>
    <s v="Aug"/>
    <s v="Tue"/>
  </r>
  <r>
    <s v="2019-08-20"/>
    <x v="3"/>
    <x v="1"/>
    <n v="194.6"/>
    <n v="760.8"/>
    <s v="Aug"/>
    <s v="Tue"/>
  </r>
  <r>
    <s v="2019-08-20"/>
    <x v="3"/>
    <x v="1"/>
    <n v="462.2"/>
    <n v="900.3"/>
    <s v="Aug"/>
    <s v="Tue"/>
  </r>
  <r>
    <s v="2019-08-20"/>
    <x v="0"/>
    <x v="2"/>
    <n v="20.100000000000001"/>
    <n v="55"/>
    <s v="Aug"/>
    <s v="Tue"/>
  </r>
  <r>
    <s v="2019-08-20"/>
    <x v="0"/>
    <x v="1"/>
    <n v="20.3"/>
    <n v="50.3"/>
    <s v="Aug"/>
    <s v="Tue"/>
  </r>
  <r>
    <s v="2019-08-20"/>
    <x v="0"/>
    <x v="3"/>
    <n v="12"/>
    <n v="40.1"/>
    <s v="Aug"/>
    <s v="Tue"/>
  </r>
  <r>
    <s v="2019-08-20"/>
    <x v="3"/>
    <x v="1"/>
    <n v="104.3"/>
    <n v="575.20000000000005"/>
    <s v="Aug"/>
    <s v="Tue"/>
  </r>
  <r>
    <s v="2019-08-20"/>
    <x v="0"/>
    <x v="3"/>
    <n v="10.8"/>
    <n v="40.6"/>
    <s v="Aug"/>
    <s v="Tue"/>
  </r>
  <r>
    <s v="2019-08-20"/>
    <x v="0"/>
    <x v="1"/>
    <n v="22.9"/>
    <n v="50.9"/>
    <s v="Aug"/>
    <s v="Tue"/>
  </r>
  <r>
    <s v="2019-08-20"/>
    <x v="2"/>
    <x v="1"/>
    <n v="82.6"/>
    <n v="115.8"/>
    <s v="Aug"/>
    <s v="Tue"/>
  </r>
  <r>
    <s v="2019-08-20"/>
    <x v="1"/>
    <x v="2"/>
    <n v="62.2"/>
    <n v="110.3"/>
    <s v="Aug"/>
    <s v="Tue"/>
  </r>
  <r>
    <s v="2019-08-20"/>
    <x v="1"/>
    <x v="0"/>
    <n v="38.1"/>
    <n v="80"/>
    <s v="Aug"/>
    <s v="Tue"/>
  </r>
  <r>
    <s v="2019-08-21"/>
    <x v="0"/>
    <x v="2"/>
    <n v="40.299999999999997"/>
    <n v="55.3"/>
    <s v="Aug"/>
    <s v="Wed"/>
  </r>
  <r>
    <s v="2019-08-21"/>
    <x v="3"/>
    <x v="1"/>
    <n v="180"/>
    <n v="700.1"/>
    <s v="Aug"/>
    <s v="Wed"/>
  </r>
  <r>
    <s v="2019-08-21"/>
    <x v="1"/>
    <x v="2"/>
    <n v="166.3"/>
    <n v="195.2"/>
    <s v="Aug"/>
    <s v="Wed"/>
  </r>
  <r>
    <s v="2019-08-21"/>
    <x v="0"/>
    <x v="1"/>
    <n v="26.8"/>
    <n v="45.6"/>
    <s v="Aug"/>
    <s v="Wed"/>
  </r>
  <r>
    <s v="2019-08-21"/>
    <x v="0"/>
    <x v="1"/>
    <n v="36.9"/>
    <n v="55.9"/>
    <s v="Aug"/>
    <s v="Wed"/>
  </r>
  <r>
    <s v="2019-08-21"/>
    <x v="1"/>
    <x v="1"/>
    <n v="80.599999999999994"/>
    <n v="100.8"/>
    <s v="Aug"/>
    <s v="Wed"/>
  </r>
  <r>
    <s v="2019-08-21"/>
    <x v="0"/>
    <x v="0"/>
    <n v="24.2"/>
    <n v="35.299999999999997"/>
    <s v="Aug"/>
    <s v="Wed"/>
  </r>
  <r>
    <s v="2019-08-21"/>
    <x v="1"/>
    <x v="1"/>
    <n v="100.1"/>
    <n v="120"/>
    <s v="Aug"/>
    <s v="Wed"/>
  </r>
  <r>
    <s v="2019-08-21"/>
    <x v="3"/>
    <x v="2"/>
    <n v="156.30000000000001"/>
    <n v="530.29999999999995"/>
    <s v="Aug"/>
    <s v="Wed"/>
  </r>
  <r>
    <s v="2019-08-21"/>
    <x v="1"/>
    <x v="2"/>
    <n v="196"/>
    <n v="225.1"/>
    <s v="Aug"/>
    <s v="Wed"/>
  </r>
  <r>
    <s v="2019-08-21"/>
    <x v="0"/>
    <x v="0"/>
    <n v="30.3"/>
    <n v="35.200000000000003"/>
    <s v="Aug"/>
    <s v="Wed"/>
  </r>
  <r>
    <s v="2019-08-21"/>
    <x v="2"/>
    <x v="2"/>
    <n v="88.8"/>
    <n v="105.6"/>
    <s v="Aug"/>
    <s v="Wed"/>
  </r>
  <r>
    <s v="2019-08-21"/>
    <x v="2"/>
    <x v="2"/>
    <n v="98.9"/>
    <n v="120.9"/>
    <s v="Aug"/>
    <s v="Wed"/>
  </r>
  <r>
    <s v="2019-08-21"/>
    <x v="1"/>
    <x v="2"/>
    <n v="70.599999999999994"/>
    <n v="90.8"/>
    <s v="Aug"/>
    <s v="Wed"/>
  </r>
  <r>
    <s v="2019-08-21"/>
    <x v="0"/>
    <x v="2"/>
    <n v="36.200000000000003"/>
    <n v="55.3"/>
    <s v="Aug"/>
    <s v="Wed"/>
  </r>
  <r>
    <s v="2019-08-22"/>
    <x v="0"/>
    <x v="1"/>
    <n v="14.1"/>
    <n v="45"/>
    <s v="Aug"/>
    <s v="Thu"/>
  </r>
  <r>
    <s v="2019-08-22"/>
    <x v="1"/>
    <x v="1"/>
    <n v="36.299999999999997"/>
    <n v="75.3"/>
    <s v="Aug"/>
    <s v="Thu"/>
  </r>
  <r>
    <s v="2019-08-22"/>
    <x v="0"/>
    <x v="2"/>
    <n v="28"/>
    <n v="65.099999999999994"/>
    <s v="Aug"/>
    <s v="Thu"/>
  </r>
  <r>
    <s v="2019-08-22"/>
    <x v="2"/>
    <x v="1"/>
    <n v="86.3"/>
    <n v="120.2"/>
    <s v="Aug"/>
    <s v="Thu"/>
  </r>
  <r>
    <s v="2019-08-22"/>
    <x v="1"/>
    <x v="1"/>
    <n v="124.8"/>
    <n v="175.6"/>
    <s v="Aug"/>
    <s v="Thu"/>
  </r>
  <r>
    <s v="2019-08-22"/>
    <x v="1"/>
    <x v="3"/>
    <n v="74.900000000000006"/>
    <n v="120.9"/>
    <s v="Aug"/>
    <s v="Thu"/>
  </r>
  <r>
    <s v="2019-08-22"/>
    <x v="1"/>
    <x v="1"/>
    <n v="164.6"/>
    <n v="215.8"/>
    <s v="Aug"/>
    <s v="Thu"/>
  </r>
  <r>
    <s v="2019-08-22"/>
    <x v="0"/>
    <x v="1"/>
    <n v="24.2"/>
    <n v="55.3"/>
    <s v="Aug"/>
    <s v="Thu"/>
  </r>
  <r>
    <s v="2019-08-22"/>
    <x v="1"/>
    <x v="0"/>
    <n v="60.1"/>
    <n v="105"/>
    <s v="Aug"/>
    <s v="Thu"/>
  </r>
  <r>
    <s v="2019-08-22"/>
    <x v="2"/>
    <x v="1"/>
    <n v="92.3"/>
    <n v="130.30000000000001"/>
    <s v="Aug"/>
    <s v="Thu"/>
  </r>
  <r>
    <s v="2019-08-22"/>
    <x v="2"/>
    <x v="3"/>
    <n v="40"/>
    <n v="70.099999999999994"/>
    <s v="Aug"/>
    <s v="Thu"/>
  </r>
  <r>
    <s v="2019-08-22"/>
    <x v="1"/>
    <x v="3"/>
    <n v="132.30000000000001"/>
    <n v="185.2"/>
    <s v="Aug"/>
    <s v="Thu"/>
  </r>
  <r>
    <s v="2019-08-22"/>
    <x v="0"/>
    <x v="3"/>
    <n v="12.8"/>
    <n v="40.6"/>
    <s v="Aug"/>
    <s v="Thu"/>
  </r>
  <r>
    <s v="2019-08-22"/>
    <x v="0"/>
    <x v="2"/>
    <n v="26.9"/>
    <n v="60.9"/>
    <s v="Aug"/>
    <s v="Thu"/>
  </r>
  <r>
    <s v="2019-08-22"/>
    <x v="0"/>
    <x v="2"/>
    <n v="28.6"/>
    <n v="65.8"/>
    <s v="Aug"/>
    <s v="Thu"/>
  </r>
  <r>
    <s v="2019-08-22"/>
    <x v="1"/>
    <x v="1"/>
    <n v="144.19999999999999"/>
    <n v="195.3"/>
    <s v="Aug"/>
    <s v="Thu"/>
  </r>
  <r>
    <s v="2019-08-22"/>
    <x v="1"/>
    <x v="1"/>
    <n v="34.1"/>
    <n v="75"/>
    <s v="Aug"/>
    <s v="Thu"/>
  </r>
  <r>
    <s v="2019-08-23"/>
    <x v="0"/>
    <x v="1"/>
    <n v="28.3"/>
    <n v="45.3"/>
    <s v="Aug"/>
    <s v="Fri"/>
  </r>
  <r>
    <s v="2019-08-23"/>
    <x v="0"/>
    <x v="1"/>
    <n v="30"/>
    <n v="45.1"/>
    <s v="Aug"/>
    <s v="Fri"/>
  </r>
  <r>
    <s v="2019-08-23"/>
    <x v="0"/>
    <x v="1"/>
    <n v="32.299999999999997"/>
    <n v="45.2"/>
    <s v="Aug"/>
    <s v="Fri"/>
  </r>
  <r>
    <s v="2019-08-23"/>
    <x v="0"/>
    <x v="1"/>
    <n v="36.799999999999997"/>
    <n v="55.6"/>
    <s v="Aug"/>
    <s v="Fri"/>
  </r>
  <r>
    <s v="2019-08-23"/>
    <x v="0"/>
    <x v="2"/>
    <n v="24.9"/>
    <n v="40.9"/>
    <s v="Aug"/>
    <s v="Fri"/>
  </r>
  <r>
    <s v="2019-08-23"/>
    <x v="3"/>
    <x v="2"/>
    <n v="368.6"/>
    <n v="640.79999999999995"/>
    <s v="Aug"/>
    <s v="Fri"/>
  </r>
  <r>
    <s v="2019-08-23"/>
    <x v="0"/>
    <x v="3"/>
    <n v="30.2"/>
    <n v="50.3"/>
    <s v="Aug"/>
    <s v="Fri"/>
  </r>
  <r>
    <s v="2019-08-23"/>
    <x v="0"/>
    <x v="1"/>
    <n v="32.1"/>
    <n v="45"/>
    <s v="Aug"/>
    <s v="Fri"/>
  </r>
  <r>
    <s v="2019-08-23"/>
    <x v="0"/>
    <x v="1"/>
    <n v="32.299999999999997"/>
    <n v="40.299999999999997"/>
    <s v="Aug"/>
    <s v="Fri"/>
  </r>
  <r>
    <s v="2019-08-23"/>
    <x v="2"/>
    <x v="1"/>
    <n v="108"/>
    <n v="130.1"/>
    <s v="Aug"/>
    <s v="Fri"/>
  </r>
  <r>
    <s v="2019-08-23"/>
    <x v="3"/>
    <x v="2"/>
    <n v="102.3"/>
    <n v="630.20000000000005"/>
    <s v="Aug"/>
    <s v="Fri"/>
  </r>
  <r>
    <s v="2019-08-23"/>
    <x v="3"/>
    <x v="1"/>
    <n v="196.8"/>
    <n v="405.6"/>
    <s v="Aug"/>
    <s v="Fri"/>
  </r>
  <r>
    <s v="2019-08-23"/>
    <x v="2"/>
    <x v="0"/>
    <n v="44.9"/>
    <n v="50.9"/>
    <s v="Aug"/>
    <s v="Fri"/>
  </r>
  <r>
    <s v="2019-08-23"/>
    <x v="0"/>
    <x v="1"/>
    <n v="36.6"/>
    <n v="55.8"/>
    <s v="Aug"/>
    <s v="Fri"/>
  </r>
  <r>
    <s v="2019-08-23"/>
    <x v="0"/>
    <x v="2"/>
    <n v="34.200000000000003"/>
    <n v="50.3"/>
    <s v="Aug"/>
    <s v="Fri"/>
  </r>
  <r>
    <s v="2019-08-26"/>
    <x v="2"/>
    <x v="1"/>
    <n v="108.1"/>
    <n v="130"/>
    <s v="Aug"/>
    <s v="Mon"/>
  </r>
  <r>
    <s v="2019-08-26"/>
    <x v="1"/>
    <x v="2"/>
    <n v="200.3"/>
    <n v="230.3"/>
    <s v="Aug"/>
    <s v="Mon"/>
  </r>
  <r>
    <s v="2019-08-26"/>
    <x v="2"/>
    <x v="4"/>
    <n v="50"/>
    <n v="65.099999999999994"/>
    <s v="Aug"/>
    <s v="Mon"/>
  </r>
  <r>
    <s v="2019-08-26"/>
    <x v="1"/>
    <x v="1"/>
    <n v="48.3"/>
    <n v="65.2"/>
    <s v="Aug"/>
    <s v="Mon"/>
  </r>
  <r>
    <s v="2019-08-26"/>
    <x v="1"/>
    <x v="2"/>
    <n v="114.8"/>
    <n v="135.6"/>
    <s v="Aug"/>
    <s v="Mon"/>
  </r>
  <r>
    <s v="2019-08-26"/>
    <x v="2"/>
    <x v="2"/>
    <n v="74.900000000000006"/>
    <n v="95.9"/>
    <s v="Aug"/>
    <s v="Mon"/>
  </r>
  <r>
    <s v="2019-08-26"/>
    <x v="2"/>
    <x v="2"/>
    <n v="92.6"/>
    <n v="110.8"/>
    <s v="Aug"/>
    <s v="Mon"/>
  </r>
  <r>
    <s v="2019-08-26"/>
    <x v="1"/>
    <x v="1"/>
    <n v="116.2"/>
    <n v="145.30000000000001"/>
    <s v="Aug"/>
    <s v="Mon"/>
  </r>
  <r>
    <s v="2019-08-26"/>
    <x v="0"/>
    <x v="2"/>
    <n v="26.1"/>
    <n v="40"/>
    <s v="Aug"/>
    <s v="Mon"/>
  </r>
  <r>
    <s v="2019-08-26"/>
    <x v="0"/>
    <x v="1"/>
    <n v="28.3"/>
    <n v="40.299999999999997"/>
    <s v="Aug"/>
    <s v="Mon"/>
  </r>
  <r>
    <s v="2019-08-26"/>
    <x v="0"/>
    <x v="1"/>
    <n v="32"/>
    <n v="50.1"/>
    <s v="Aug"/>
    <s v="Mon"/>
  </r>
  <r>
    <s v="2019-08-27"/>
    <x v="3"/>
    <x v="1"/>
    <n v="114.3"/>
    <n v="480.2"/>
    <s v="Aug"/>
    <s v="Tue"/>
  </r>
  <r>
    <s v="2019-08-27"/>
    <x v="1"/>
    <x v="1"/>
    <n v="130.80000000000001"/>
    <n v="180.6"/>
    <s v="Aug"/>
    <s v="Tue"/>
  </r>
  <r>
    <s v="2019-08-27"/>
    <x v="2"/>
    <x v="2"/>
    <n v="96.9"/>
    <n v="140.9"/>
    <s v="Aug"/>
    <s v="Tue"/>
  </r>
  <r>
    <s v="2019-08-27"/>
    <x v="0"/>
    <x v="2"/>
    <n v="16.600000000000001"/>
    <n v="50.8"/>
    <s v="Aug"/>
    <s v="Tue"/>
  </r>
  <r>
    <s v="2019-08-27"/>
    <x v="2"/>
    <x v="1"/>
    <n v="94.2"/>
    <n v="130.30000000000001"/>
    <s v="Aug"/>
    <s v="Tue"/>
  </r>
  <r>
    <s v="2019-08-27"/>
    <x v="0"/>
    <x v="2"/>
    <n v="28.1"/>
    <n v="65"/>
    <s v="Aug"/>
    <s v="Tue"/>
  </r>
  <r>
    <s v="2019-08-27"/>
    <x v="2"/>
    <x v="1"/>
    <n v="78.3"/>
    <n v="115.3"/>
    <s v="Aug"/>
    <s v="Tue"/>
  </r>
  <r>
    <s v="2019-08-27"/>
    <x v="0"/>
    <x v="2"/>
    <n v="24"/>
    <n v="60.1"/>
    <s v="Aug"/>
    <s v="Tue"/>
  </r>
  <r>
    <s v="2019-08-27"/>
    <x v="0"/>
    <x v="0"/>
    <n v="10.3"/>
    <n v="40.200000000000003"/>
    <s v="Aug"/>
    <s v="Tue"/>
  </r>
  <r>
    <s v="2019-08-27"/>
    <x v="1"/>
    <x v="0"/>
    <n v="46.8"/>
    <n v="90.6"/>
    <s v="Aug"/>
    <s v="Tue"/>
  </r>
  <r>
    <s v="2019-08-27"/>
    <x v="3"/>
    <x v="1"/>
    <n v="338.9"/>
    <n v="625.9"/>
    <s v="Aug"/>
    <s v="Tue"/>
  </r>
  <r>
    <s v="2019-08-27"/>
    <x v="0"/>
    <x v="1"/>
    <n v="24.6"/>
    <n v="55.8"/>
    <s v="Aug"/>
    <s v="Tue"/>
  </r>
  <r>
    <s v="2019-08-27"/>
    <x v="1"/>
    <x v="1"/>
    <n v="92.2"/>
    <n v="140.30000000000001"/>
    <s v="Aug"/>
    <s v="Tue"/>
  </r>
  <r>
    <s v="2019-08-27"/>
    <x v="1"/>
    <x v="1"/>
    <n v="154.1"/>
    <n v="205"/>
    <s v="Aug"/>
    <s v="Tue"/>
  </r>
  <r>
    <s v="2019-08-27"/>
    <x v="2"/>
    <x v="1"/>
    <n v="84.3"/>
    <n v="120.3"/>
    <s v="Aug"/>
    <s v="Tue"/>
  </r>
  <r>
    <s v="2019-08-28"/>
    <x v="1"/>
    <x v="1"/>
    <n v="144"/>
    <n v="170.1"/>
    <s v="Aug"/>
    <s v="Wed"/>
  </r>
  <r>
    <s v="2019-08-28"/>
    <x v="2"/>
    <x v="2"/>
    <n v="92.3"/>
    <n v="120.2"/>
    <s v="Aug"/>
    <s v="Wed"/>
  </r>
  <r>
    <s v="2019-08-28"/>
    <x v="1"/>
    <x v="2"/>
    <n v="100.8"/>
    <n v="125.6"/>
    <s v="Aug"/>
    <s v="Wed"/>
  </r>
  <r>
    <s v="2019-08-28"/>
    <x v="2"/>
    <x v="1"/>
    <n v="116.9"/>
    <n v="145.9"/>
    <s v="Aug"/>
    <s v="Wed"/>
  </r>
  <r>
    <s v="2019-08-28"/>
    <x v="1"/>
    <x v="2"/>
    <n v="144.6"/>
    <n v="180.8"/>
    <s v="Aug"/>
    <s v="Wed"/>
  </r>
  <r>
    <s v="2019-08-28"/>
    <x v="1"/>
    <x v="3"/>
    <n v="158.19999999999999"/>
    <n v="205.3"/>
    <s v="Aug"/>
    <s v="Wed"/>
  </r>
  <r>
    <s v="2019-08-28"/>
    <x v="3"/>
    <x v="2"/>
    <n v="126.1"/>
    <n v="670"/>
    <s v="Aug"/>
    <s v="Wed"/>
  </r>
  <r>
    <s v="2019-08-28"/>
    <x v="2"/>
    <x v="1"/>
    <n v="94.3"/>
    <n v="120.3"/>
    <s v="Aug"/>
    <s v="Wed"/>
  </r>
  <r>
    <s v="2019-08-28"/>
    <x v="1"/>
    <x v="3"/>
    <n v="150"/>
    <n v="200.1"/>
    <s v="Aug"/>
    <s v="Wed"/>
  </r>
  <r>
    <s v="2019-08-28"/>
    <x v="0"/>
    <x v="2"/>
    <n v="30.3"/>
    <n v="40.200000000000003"/>
    <s v="Aug"/>
    <s v="Wed"/>
  </r>
  <r>
    <s v="2019-08-28"/>
    <x v="0"/>
    <x v="2"/>
    <n v="30.8"/>
    <n v="45.6"/>
    <s v="Aug"/>
    <s v="Wed"/>
  </r>
  <r>
    <s v="2019-08-28"/>
    <x v="1"/>
    <x v="2"/>
    <n v="178.9"/>
    <n v="210.9"/>
    <s v="Aug"/>
    <s v="Wed"/>
  </r>
  <r>
    <s v="2019-08-28"/>
    <x v="0"/>
    <x v="1"/>
    <n v="42.6"/>
    <n v="55.8"/>
    <s v="Aug"/>
    <s v="Wed"/>
  </r>
  <r>
    <s v="2019-08-28"/>
    <x v="1"/>
    <x v="1"/>
    <n v="148.19999999999999"/>
    <n v="175.3"/>
    <s v="Aug"/>
    <s v="Wed"/>
  </r>
  <r>
    <s v="2019-08-28"/>
    <x v="2"/>
    <x v="4"/>
    <n v="46.1"/>
    <n v="60"/>
    <s v="Aug"/>
    <s v="Wed"/>
  </r>
  <r>
    <s v="2019-08-29"/>
    <x v="0"/>
    <x v="1"/>
    <n v="20.3"/>
    <n v="50.3"/>
    <s v="Aug"/>
    <s v="Thu"/>
  </r>
  <r>
    <s v="2019-08-29"/>
    <x v="0"/>
    <x v="1"/>
    <n v="12"/>
    <n v="40.1"/>
    <s v="Aug"/>
    <s v="Thu"/>
  </r>
  <r>
    <s v="2019-08-29"/>
    <x v="3"/>
    <x v="1"/>
    <n v="266.3"/>
    <n v="505.2"/>
    <s v="Aug"/>
    <s v="Thu"/>
  </r>
  <r>
    <s v="2019-08-29"/>
    <x v="0"/>
    <x v="2"/>
    <n v="20.8"/>
    <n v="55.6"/>
    <s v="Aug"/>
    <s v="Thu"/>
  </r>
  <r>
    <s v="2019-08-29"/>
    <x v="1"/>
    <x v="3"/>
    <n v="120.9"/>
    <n v="170.9"/>
    <s v="Aug"/>
    <s v="Thu"/>
  </r>
  <r>
    <s v="2019-08-29"/>
    <x v="0"/>
    <x v="2"/>
    <n v="14.6"/>
    <n v="50.8"/>
    <s v="Aug"/>
    <s v="Thu"/>
  </r>
  <r>
    <s v="2019-08-29"/>
    <x v="0"/>
    <x v="1"/>
    <n v="12.2"/>
    <n v="40.299999999999997"/>
    <s v="Aug"/>
    <s v="Thu"/>
  </r>
  <r>
    <s v="2019-08-29"/>
    <x v="3"/>
    <x v="1"/>
    <n v="104.1"/>
    <n v="565"/>
    <s v="Aug"/>
    <s v="Thu"/>
  </r>
  <r>
    <s v="2019-08-29"/>
    <x v="0"/>
    <x v="0"/>
    <n v="10.3"/>
    <n v="40.299999999999997"/>
    <s v="Aug"/>
    <s v="Thu"/>
  </r>
  <r>
    <s v="2019-08-29"/>
    <x v="0"/>
    <x v="2"/>
    <n v="18"/>
    <n v="55.1"/>
    <s v="Aug"/>
    <s v="Thu"/>
  </r>
  <r>
    <s v="2019-08-29"/>
    <x v="2"/>
    <x v="1"/>
    <n v="72.3"/>
    <n v="110.2"/>
    <s v="Aug"/>
    <s v="Thu"/>
  </r>
  <r>
    <s v="2019-08-29"/>
    <x v="0"/>
    <x v="1"/>
    <n v="10.8"/>
    <n v="40.6"/>
    <s v="Aug"/>
    <s v="Thu"/>
  </r>
  <r>
    <s v="2019-08-29"/>
    <x v="0"/>
    <x v="1"/>
    <n v="18.899999999999999"/>
    <n v="45.9"/>
    <s v="Aug"/>
    <s v="Thu"/>
  </r>
  <r>
    <s v="2019-08-29"/>
    <x v="0"/>
    <x v="1"/>
    <n v="18.600000000000001"/>
    <n v="50.8"/>
    <s v="Aug"/>
    <s v="Thu"/>
  </r>
  <r>
    <s v="2019-08-30"/>
    <x v="2"/>
    <x v="1"/>
    <n v="104.2"/>
    <n v="135.30000000000001"/>
    <s v="Aug"/>
    <s v="Fri"/>
  </r>
  <r>
    <s v="2019-08-30"/>
    <x v="0"/>
    <x v="1"/>
    <n v="32.1"/>
    <n v="45"/>
    <s v="Aug"/>
    <s v="Fri"/>
  </r>
  <r>
    <s v="2019-08-30"/>
    <x v="2"/>
    <x v="2"/>
    <n v="92.3"/>
    <n v="110.3"/>
    <s v="Aug"/>
    <s v="Fri"/>
  </r>
  <r>
    <s v="2019-08-30"/>
    <x v="2"/>
    <x v="1"/>
    <n v="102"/>
    <n v="125.1"/>
    <s v="Aug"/>
    <s v="Fri"/>
  </r>
  <r>
    <s v="2019-08-30"/>
    <x v="0"/>
    <x v="2"/>
    <n v="36.299999999999997"/>
    <n v="45.2"/>
    <s v="Aug"/>
    <s v="Fri"/>
  </r>
  <r>
    <s v="2019-08-30"/>
    <x v="0"/>
    <x v="1"/>
    <n v="34.799999999999997"/>
    <n v="45.6"/>
    <s v="Aug"/>
    <s v="Fri"/>
  </r>
  <r>
    <s v="2019-08-30"/>
    <x v="2"/>
    <x v="0"/>
    <n v="32.9"/>
    <n v="45.9"/>
    <s v="Aug"/>
    <s v="Fri"/>
  </r>
  <r>
    <s v="2019-08-30"/>
    <x v="0"/>
    <x v="1"/>
    <n v="30.6"/>
    <n v="50.8"/>
    <s v="Aug"/>
    <s v="Fri"/>
  </r>
  <r>
    <s v="2019-08-30"/>
    <x v="1"/>
    <x v="1"/>
    <n v="66.2"/>
    <n v="90.3"/>
    <s v="Aug"/>
    <s v="Fri"/>
  </r>
  <r>
    <s v="2019-08-30"/>
    <x v="0"/>
    <x v="1"/>
    <n v="36.1"/>
    <n v="50"/>
    <s v="Aug"/>
    <s v="Fri"/>
  </r>
  <r>
    <s v="2019-08-30"/>
    <x v="0"/>
    <x v="0"/>
    <n v="26.3"/>
    <n v="35.299999999999997"/>
    <s v="Aug"/>
    <s v="Fri"/>
  </r>
  <r>
    <s v="2019-08-30"/>
    <x v="0"/>
    <x v="0"/>
    <n v="26"/>
    <n v="35.1"/>
    <s v="Aug"/>
    <s v="Fri"/>
  </r>
  <r>
    <s v="2019-08-30"/>
    <x v="2"/>
    <x v="4"/>
    <n v="40.299999999999997"/>
    <n v="65.2"/>
    <s v="Aug"/>
    <s v="Fri"/>
  </r>
  <r>
    <s v="2019-09-02"/>
    <x v="0"/>
    <x v="2"/>
    <n v="26.8"/>
    <n v="40.6"/>
    <s v="Sep"/>
    <s v="Mon"/>
  </r>
  <r>
    <s v="2019-09-02"/>
    <x v="3"/>
    <x v="1"/>
    <n v="614.9"/>
    <n v="905.9"/>
    <s v="Sep"/>
    <s v="Mon"/>
  </r>
  <r>
    <s v="2019-09-02"/>
    <x v="2"/>
    <x v="1"/>
    <n v="112.6"/>
    <n v="140.80000000000001"/>
    <s v="Sep"/>
    <s v="Mon"/>
  </r>
  <r>
    <s v="2019-09-02"/>
    <x v="3"/>
    <x v="1"/>
    <n v="620.20000000000005"/>
    <n v="1125.3"/>
    <s v="Sep"/>
    <s v="Mon"/>
  </r>
  <r>
    <s v="2019-09-02"/>
    <x v="3"/>
    <x v="1"/>
    <n v="120.1"/>
    <n v="300"/>
    <s v="Sep"/>
    <s v="Mon"/>
  </r>
  <r>
    <s v="2019-09-02"/>
    <x v="1"/>
    <x v="1"/>
    <n v="116.3"/>
    <n v="145.30000000000001"/>
    <s v="Sep"/>
    <s v="Mon"/>
  </r>
  <r>
    <s v="2019-09-02"/>
    <x v="0"/>
    <x v="2"/>
    <n v="38"/>
    <n v="55.1"/>
    <s v="Sep"/>
    <s v="Mon"/>
  </r>
  <r>
    <s v="2019-09-02"/>
    <x v="3"/>
    <x v="2"/>
    <n v="144.30000000000001"/>
    <n v="340.2"/>
    <s v="Sep"/>
    <s v="Mon"/>
  </r>
  <r>
    <s v="2019-09-02"/>
    <x v="0"/>
    <x v="2"/>
    <n v="40.799999999999997"/>
    <n v="55.6"/>
    <s v="Sep"/>
    <s v="Mon"/>
  </r>
  <r>
    <s v="2019-09-02"/>
    <x v="3"/>
    <x v="2"/>
    <n v="352.9"/>
    <n v="975.9"/>
    <s v="Sep"/>
    <s v="Mon"/>
  </r>
  <r>
    <s v="2019-09-02"/>
    <x v="3"/>
    <x v="1"/>
    <n v="538.6"/>
    <n v="735.8"/>
    <s v="Sep"/>
    <s v="Mon"/>
  </r>
  <r>
    <s v="2019-09-02"/>
    <x v="0"/>
    <x v="2"/>
    <n v="38.200000000000003"/>
    <n v="55.3"/>
    <s v="Sep"/>
    <s v="Mon"/>
  </r>
  <r>
    <s v="2019-09-02"/>
    <x v="0"/>
    <x v="1"/>
    <n v="34.1"/>
    <n v="45"/>
    <s v="Sep"/>
    <s v="Mon"/>
  </r>
  <r>
    <s v="2019-09-02"/>
    <x v="3"/>
    <x v="2"/>
    <n v="414.3"/>
    <n v="635.29999999999995"/>
    <s v="Sep"/>
    <s v="Mon"/>
  </r>
  <r>
    <s v="2019-09-03"/>
    <x v="3"/>
    <x v="4"/>
    <n v="298"/>
    <n v="550.1"/>
    <s v="Sep"/>
    <s v="Tue"/>
  </r>
  <r>
    <s v="2019-09-03"/>
    <x v="3"/>
    <x v="2"/>
    <n v="294.3"/>
    <n v="600.20000000000005"/>
    <s v="Sep"/>
    <s v="Tue"/>
  </r>
  <r>
    <s v="2019-09-03"/>
    <x v="1"/>
    <x v="1"/>
    <n v="136.80000000000001"/>
    <n v="190.6"/>
    <s v="Sep"/>
    <s v="Tue"/>
  </r>
  <r>
    <s v="2019-09-03"/>
    <x v="1"/>
    <x v="3"/>
    <n v="58.9"/>
    <n v="105.9"/>
    <s v="Sep"/>
    <s v="Tue"/>
  </r>
  <r>
    <s v="2019-09-03"/>
    <x v="2"/>
    <x v="1"/>
    <n v="98.6"/>
    <n v="135.80000000000001"/>
    <s v="Sep"/>
    <s v="Tue"/>
  </r>
  <r>
    <s v="2019-09-03"/>
    <x v="1"/>
    <x v="0"/>
    <n v="80.2"/>
    <n v="125.3"/>
    <s v="Sep"/>
    <s v="Tue"/>
  </r>
  <r>
    <s v="2019-09-03"/>
    <x v="1"/>
    <x v="3"/>
    <n v="42.1"/>
    <n v="85"/>
    <s v="Sep"/>
    <s v="Tue"/>
  </r>
  <r>
    <s v="2019-09-03"/>
    <x v="1"/>
    <x v="2"/>
    <n v="188.3"/>
    <n v="255.3"/>
    <s v="Sep"/>
    <s v="Tue"/>
  </r>
  <r>
    <s v="2019-09-03"/>
    <x v="0"/>
    <x v="1"/>
    <n v="14"/>
    <n v="45.1"/>
    <s v="Sep"/>
    <s v="Tue"/>
  </r>
  <r>
    <s v="2019-09-03"/>
    <x v="0"/>
    <x v="1"/>
    <n v="22.3"/>
    <n v="50.2"/>
    <s v="Sep"/>
    <s v="Tue"/>
  </r>
  <r>
    <s v="2019-09-03"/>
    <x v="0"/>
    <x v="1"/>
    <n v="10.8"/>
    <n v="40.6"/>
    <s v="Sep"/>
    <s v="Tue"/>
  </r>
  <r>
    <s v="2019-09-03"/>
    <x v="3"/>
    <x v="2"/>
    <n v="170.9"/>
    <n v="715.9"/>
    <s v="Sep"/>
    <s v="Tue"/>
  </r>
  <r>
    <s v="2019-09-03"/>
    <x v="3"/>
    <x v="1"/>
    <n v="94.6"/>
    <n v="810.8"/>
    <s v="Sep"/>
    <s v="Tue"/>
  </r>
  <r>
    <s v="2019-09-03"/>
    <x v="0"/>
    <x v="1"/>
    <n v="12.2"/>
    <n v="40.299999999999997"/>
    <s v="Sep"/>
    <s v="Tue"/>
  </r>
  <r>
    <s v="2019-09-03"/>
    <x v="1"/>
    <x v="1"/>
    <n v="190.1"/>
    <n v="250"/>
    <s v="Sep"/>
    <s v="Tue"/>
  </r>
  <r>
    <s v="2019-09-04"/>
    <x v="0"/>
    <x v="0"/>
    <n v="26.3"/>
    <n v="35.299999999999997"/>
    <s v="Sep"/>
    <s v="Wed"/>
  </r>
  <r>
    <s v="2019-09-04"/>
    <x v="1"/>
    <x v="0"/>
    <n v="82"/>
    <n v="95.1"/>
    <s v="Sep"/>
    <s v="Wed"/>
  </r>
  <r>
    <s v="2019-09-04"/>
    <x v="1"/>
    <x v="2"/>
    <n v="212.3"/>
    <n v="250.2"/>
    <s v="Sep"/>
    <s v="Wed"/>
  </r>
  <r>
    <s v="2019-09-04"/>
    <x v="0"/>
    <x v="1"/>
    <n v="26.8"/>
    <n v="45.6"/>
    <s v="Sep"/>
    <s v="Wed"/>
  </r>
  <r>
    <s v="2019-09-04"/>
    <x v="0"/>
    <x v="1"/>
    <n v="28.9"/>
    <n v="45.9"/>
    <s v="Sep"/>
    <s v="Wed"/>
  </r>
  <r>
    <s v="2019-09-04"/>
    <x v="0"/>
    <x v="2"/>
    <n v="30.6"/>
    <n v="45.8"/>
    <s v="Sep"/>
    <s v="Wed"/>
  </r>
  <r>
    <s v="2019-09-04"/>
    <x v="1"/>
    <x v="1"/>
    <n v="136.19999999999999"/>
    <n v="170.3"/>
    <s v="Sep"/>
    <s v="Wed"/>
  </r>
  <r>
    <s v="2019-09-04"/>
    <x v="0"/>
    <x v="1"/>
    <n v="30.1"/>
    <n v="50"/>
    <s v="Sep"/>
    <s v="Wed"/>
  </r>
  <r>
    <s v="2019-09-04"/>
    <x v="1"/>
    <x v="1"/>
    <n v="46.3"/>
    <n v="60.3"/>
    <s v="Sep"/>
    <s v="Wed"/>
  </r>
  <r>
    <s v="2019-09-04"/>
    <x v="1"/>
    <x v="2"/>
    <n v="100"/>
    <n v="120.1"/>
    <s v="Sep"/>
    <s v="Wed"/>
  </r>
  <r>
    <s v="2019-09-04"/>
    <x v="0"/>
    <x v="2"/>
    <n v="36.299999999999997"/>
    <n v="55.2"/>
    <s v="Sep"/>
    <s v="Wed"/>
  </r>
  <r>
    <s v="2019-09-04"/>
    <x v="1"/>
    <x v="1"/>
    <n v="160.80000000000001"/>
    <n v="200.6"/>
    <s v="Sep"/>
    <s v="Wed"/>
  </r>
  <r>
    <s v="2019-09-04"/>
    <x v="0"/>
    <x v="1"/>
    <n v="34.9"/>
    <n v="55.9"/>
    <s v="Sep"/>
    <s v="Wed"/>
  </r>
  <r>
    <s v="2019-09-04"/>
    <x v="1"/>
    <x v="0"/>
    <n v="56.6"/>
    <n v="70.8"/>
    <s v="Sep"/>
    <s v="Wed"/>
  </r>
  <r>
    <s v="2019-09-04"/>
    <x v="0"/>
    <x v="1"/>
    <n v="32.200000000000003"/>
    <n v="50.3"/>
    <s v="Sep"/>
    <s v="Wed"/>
  </r>
  <r>
    <s v="2019-09-04"/>
    <x v="1"/>
    <x v="1"/>
    <n v="50.1"/>
    <n v="65"/>
    <s v="Sep"/>
    <s v="Wed"/>
  </r>
  <r>
    <s v="2019-09-04"/>
    <x v="0"/>
    <x v="2"/>
    <n v="38.299999999999997"/>
    <n v="55.3"/>
    <s v="Sep"/>
    <s v="Wed"/>
  </r>
  <r>
    <s v="2019-09-05"/>
    <x v="3"/>
    <x v="1"/>
    <n v="608"/>
    <n v="1280.0999999999999"/>
    <s v="Sep"/>
    <s v="Thu"/>
  </r>
  <r>
    <s v="2019-09-05"/>
    <x v="2"/>
    <x v="4"/>
    <n v="12.3"/>
    <n v="40.200000000000003"/>
    <s v="Sep"/>
    <s v="Thu"/>
  </r>
  <r>
    <s v="2019-09-05"/>
    <x v="1"/>
    <x v="2"/>
    <n v="26.8"/>
    <n v="70.599999999999994"/>
    <s v="Sep"/>
    <s v="Thu"/>
  </r>
  <r>
    <s v="2019-09-05"/>
    <x v="1"/>
    <x v="1"/>
    <n v="82.9"/>
    <n v="130.9"/>
    <s v="Sep"/>
    <s v="Thu"/>
  </r>
  <r>
    <s v="2019-09-05"/>
    <x v="0"/>
    <x v="2"/>
    <n v="30.6"/>
    <n v="65.8"/>
    <s v="Sep"/>
    <s v="Thu"/>
  </r>
  <r>
    <s v="2019-09-05"/>
    <x v="0"/>
    <x v="3"/>
    <n v="12.2"/>
    <n v="40.299999999999997"/>
    <s v="Sep"/>
    <s v="Thu"/>
  </r>
  <r>
    <s v="2019-09-05"/>
    <x v="0"/>
    <x v="2"/>
    <n v="16.100000000000001"/>
    <n v="50"/>
    <s v="Sep"/>
    <s v="Thu"/>
  </r>
  <r>
    <s v="2019-09-05"/>
    <x v="1"/>
    <x v="1"/>
    <n v="144.30000000000001"/>
    <n v="200.3"/>
    <s v="Sep"/>
    <s v="Thu"/>
  </r>
  <r>
    <s v="2019-09-05"/>
    <x v="2"/>
    <x v="1"/>
    <n v="90"/>
    <n v="130.1"/>
    <s v="Sep"/>
    <s v="Thu"/>
  </r>
  <r>
    <s v="2019-09-05"/>
    <x v="1"/>
    <x v="1"/>
    <n v="104.3"/>
    <n v="155.19999999999999"/>
    <s v="Sep"/>
    <s v="Thu"/>
  </r>
  <r>
    <s v="2019-09-05"/>
    <x v="2"/>
    <x v="1"/>
    <n v="78.8"/>
    <n v="115.6"/>
    <s v="Sep"/>
    <s v="Thu"/>
  </r>
  <r>
    <s v="2019-09-05"/>
    <x v="2"/>
    <x v="1"/>
    <n v="78.900000000000006"/>
    <n v="115.9"/>
    <s v="Sep"/>
    <s v="Thu"/>
  </r>
  <r>
    <s v="2019-09-05"/>
    <x v="1"/>
    <x v="1"/>
    <n v="168.6"/>
    <n v="225.8"/>
    <s v="Sep"/>
    <s v="Thu"/>
  </r>
  <r>
    <s v="2019-09-05"/>
    <x v="1"/>
    <x v="2"/>
    <n v="72.2"/>
    <n v="125.3"/>
    <s v="Sep"/>
    <s v="Thu"/>
  </r>
  <r>
    <s v="2019-09-05"/>
    <x v="1"/>
    <x v="4"/>
    <n v="78.099999999999994"/>
    <n v="125"/>
    <s v="Sep"/>
    <s v="Thu"/>
  </r>
  <r>
    <s v="2019-09-06"/>
    <x v="2"/>
    <x v="1"/>
    <n v="118.3"/>
    <n v="145.30000000000001"/>
    <s v="Sep"/>
    <s v="Fri"/>
  </r>
  <r>
    <s v="2019-09-06"/>
    <x v="1"/>
    <x v="0"/>
    <n v="108"/>
    <n v="120.1"/>
    <s v="Sep"/>
    <s v="Fri"/>
  </r>
  <r>
    <s v="2019-09-06"/>
    <x v="3"/>
    <x v="3"/>
    <n v="114.3"/>
    <n v="655.20000000000005"/>
    <s v="Sep"/>
    <s v="Fri"/>
  </r>
  <r>
    <s v="2019-09-06"/>
    <x v="2"/>
    <x v="3"/>
    <n v="38.799999999999997"/>
    <n v="60.6"/>
    <s v="Sep"/>
    <s v="Fri"/>
  </r>
  <r>
    <s v="2019-09-06"/>
    <x v="0"/>
    <x v="1"/>
    <n v="30.9"/>
    <n v="40.9"/>
    <s v="Sep"/>
    <s v="Fri"/>
  </r>
  <r>
    <s v="2019-09-06"/>
    <x v="1"/>
    <x v="1"/>
    <n v="94.6"/>
    <n v="125.8"/>
    <s v="Sep"/>
    <s v="Fri"/>
  </r>
  <r>
    <s v="2019-09-06"/>
    <x v="0"/>
    <x v="3"/>
    <n v="26.2"/>
    <n v="50.3"/>
    <s v="Sep"/>
    <s v="Fri"/>
  </r>
  <r>
    <s v="2019-09-06"/>
    <x v="0"/>
    <x v="1"/>
    <n v="42.1"/>
    <n v="55"/>
    <s v="Sep"/>
    <s v="Fri"/>
  </r>
  <r>
    <s v="2019-09-06"/>
    <x v="0"/>
    <x v="1"/>
    <n v="30.3"/>
    <n v="45.3"/>
    <s v="Sep"/>
    <s v="Fri"/>
  </r>
  <r>
    <s v="2019-09-06"/>
    <x v="1"/>
    <x v="3"/>
    <n v="94"/>
    <n v="130.1"/>
    <s v="Sep"/>
    <s v="Fri"/>
  </r>
  <r>
    <s v="2019-09-06"/>
    <x v="1"/>
    <x v="1"/>
    <n v="88.3"/>
    <n v="110.2"/>
    <s v="Sep"/>
    <s v="Fri"/>
  </r>
  <r>
    <s v="2019-09-06"/>
    <x v="1"/>
    <x v="2"/>
    <n v="132.80000000000001"/>
    <n v="165.6"/>
    <s v="Sep"/>
    <s v="Fri"/>
  </r>
  <r>
    <s v="2019-09-06"/>
    <x v="1"/>
    <x v="2"/>
    <n v="174.9"/>
    <n v="215.9"/>
    <s v="Sep"/>
    <s v="Fri"/>
  </r>
  <r>
    <s v="2019-09-06"/>
    <x v="0"/>
    <x v="2"/>
    <n v="38.6"/>
    <n v="50.8"/>
    <s v="Sep"/>
    <s v="Fri"/>
  </r>
  <r>
    <s v="2019-09-06"/>
    <x v="0"/>
    <x v="1"/>
    <n v="40.200000000000003"/>
    <n v="55.3"/>
    <s v="Sep"/>
    <s v="Fri"/>
  </r>
  <r>
    <s v="2019-09-06"/>
    <x v="1"/>
    <x v="1"/>
    <n v="136.1"/>
    <n v="165"/>
    <s v="Sep"/>
    <s v="Fri"/>
  </r>
  <r>
    <s v="2019-09-06"/>
    <x v="1"/>
    <x v="2"/>
    <n v="72.3"/>
    <n v="90.3"/>
    <s v="Sep"/>
    <s v="Fri"/>
  </r>
  <r>
    <s v="2019-09-09"/>
    <x v="3"/>
    <x v="4"/>
    <n v="232"/>
    <n v="460.1"/>
    <s v="Sep"/>
    <s v="Mon"/>
  </r>
  <r>
    <s v="2019-09-09"/>
    <x v="0"/>
    <x v="2"/>
    <n v="42.3"/>
    <n v="55.2"/>
    <s v="Sep"/>
    <s v="Mon"/>
  </r>
  <r>
    <s v="2019-09-09"/>
    <x v="0"/>
    <x v="1"/>
    <n v="40.799999999999997"/>
    <n v="55.6"/>
    <s v="Sep"/>
    <s v="Mon"/>
  </r>
  <r>
    <s v="2019-09-09"/>
    <x v="1"/>
    <x v="1"/>
    <n v="126.9"/>
    <n v="155.9"/>
    <s v="Sep"/>
    <s v="Mon"/>
  </r>
  <r>
    <s v="2019-09-09"/>
    <x v="0"/>
    <x v="2"/>
    <n v="36.6"/>
    <n v="55.8"/>
    <s v="Sep"/>
    <s v="Mon"/>
  </r>
  <r>
    <s v="2019-09-09"/>
    <x v="2"/>
    <x v="1"/>
    <n v="86.2"/>
    <n v="110.3"/>
    <s v="Sep"/>
    <s v="Mon"/>
  </r>
  <r>
    <s v="2019-09-09"/>
    <x v="3"/>
    <x v="4"/>
    <n v="162.1"/>
    <n v="410"/>
    <s v="Sep"/>
    <s v="Mon"/>
  </r>
  <r>
    <s v="2019-09-09"/>
    <x v="3"/>
    <x v="1"/>
    <n v="282.3"/>
    <n v="655.29999999999995"/>
    <s v="Sep"/>
    <s v="Mon"/>
  </r>
  <r>
    <s v="2019-09-09"/>
    <x v="0"/>
    <x v="1"/>
    <n v="28"/>
    <n v="45.1"/>
    <s v="Sep"/>
    <s v="Mon"/>
  </r>
  <r>
    <s v="2019-09-09"/>
    <x v="0"/>
    <x v="2"/>
    <n v="34.299999999999997"/>
    <n v="50.2"/>
    <s v="Sep"/>
    <s v="Mon"/>
  </r>
  <r>
    <s v="2019-09-09"/>
    <x v="1"/>
    <x v="2"/>
    <n v="102.8"/>
    <n v="130.6"/>
    <s v="Sep"/>
    <s v="Mon"/>
  </r>
  <r>
    <s v="2019-09-09"/>
    <x v="0"/>
    <x v="1"/>
    <n v="38.9"/>
    <n v="55.9"/>
    <s v="Sep"/>
    <s v="Mon"/>
  </r>
  <r>
    <s v="2019-09-09"/>
    <x v="2"/>
    <x v="2"/>
    <n v="102.6"/>
    <n v="125.8"/>
    <s v="Sep"/>
    <s v="Mon"/>
  </r>
  <r>
    <s v="2019-09-10"/>
    <x v="0"/>
    <x v="4"/>
    <n v="12.2"/>
    <n v="40.299999999999997"/>
    <s v="Sep"/>
    <s v="Tue"/>
  </r>
  <r>
    <s v="2019-09-10"/>
    <x v="1"/>
    <x v="2"/>
    <n v="28.1"/>
    <n v="75"/>
    <s v="Sep"/>
    <s v="Tue"/>
  </r>
  <r>
    <s v="2019-09-10"/>
    <x v="0"/>
    <x v="2"/>
    <n v="24.3"/>
    <n v="60.3"/>
    <s v="Sep"/>
    <s v="Tue"/>
  </r>
  <r>
    <s v="2019-09-10"/>
    <x v="3"/>
    <x v="2"/>
    <n v="532"/>
    <n v="1370.1"/>
    <s v="Sep"/>
    <s v="Tue"/>
  </r>
  <r>
    <s v="2019-09-10"/>
    <x v="3"/>
    <x v="1"/>
    <n v="116.3"/>
    <n v="915.2"/>
    <s v="Sep"/>
    <s v="Tue"/>
  </r>
  <r>
    <s v="2019-09-10"/>
    <x v="1"/>
    <x v="3"/>
    <n v="42.8"/>
    <n v="85.6"/>
    <s v="Sep"/>
    <s v="Tue"/>
  </r>
  <r>
    <s v="2019-09-10"/>
    <x v="3"/>
    <x v="2"/>
    <n v="170.9"/>
    <n v="760.9"/>
    <s v="Sep"/>
    <s v="Tue"/>
  </r>
  <r>
    <s v="2019-09-10"/>
    <x v="3"/>
    <x v="1"/>
    <n v="308.60000000000002"/>
    <n v="990.8"/>
    <s v="Sep"/>
    <s v="Tue"/>
  </r>
  <r>
    <s v="2019-09-10"/>
    <x v="0"/>
    <x v="1"/>
    <n v="24.2"/>
    <n v="55.3"/>
    <s v="Sep"/>
    <s v="Tue"/>
  </r>
  <r>
    <s v="2019-09-10"/>
    <x v="0"/>
    <x v="1"/>
    <n v="14.1"/>
    <n v="45"/>
    <s v="Sep"/>
    <s v="Tue"/>
  </r>
  <r>
    <s v="2019-09-10"/>
    <x v="3"/>
    <x v="2"/>
    <n v="702.3"/>
    <n v="1120.3"/>
    <s v="Sep"/>
    <s v="Tue"/>
  </r>
  <r>
    <s v="2019-09-10"/>
    <x v="0"/>
    <x v="0"/>
    <n v="10"/>
    <n v="40.1"/>
    <s v="Sep"/>
    <s v="Tue"/>
  </r>
  <r>
    <s v="2019-09-10"/>
    <x v="0"/>
    <x v="1"/>
    <n v="18.3"/>
    <n v="50.2"/>
    <s v="Sep"/>
    <s v="Tue"/>
  </r>
  <r>
    <s v="2019-09-10"/>
    <x v="2"/>
    <x v="1"/>
    <n v="102.8"/>
    <n v="145.6"/>
    <s v="Sep"/>
    <s v="Tue"/>
  </r>
  <r>
    <s v="2019-09-10"/>
    <x v="3"/>
    <x v="1"/>
    <n v="470.9"/>
    <n v="905.9"/>
    <s v="Sep"/>
    <s v="Tue"/>
  </r>
  <r>
    <s v="2019-09-11"/>
    <x v="1"/>
    <x v="1"/>
    <n v="194.6"/>
    <n v="235.8"/>
    <s v="Sep"/>
    <s v="Wed"/>
  </r>
  <r>
    <s v="2019-09-11"/>
    <x v="0"/>
    <x v="1"/>
    <n v="36.200000000000003"/>
    <n v="50.3"/>
    <s v="Sep"/>
    <s v="Wed"/>
  </r>
  <r>
    <s v="2019-09-11"/>
    <x v="0"/>
    <x v="2"/>
    <n v="36.1"/>
    <n v="50"/>
    <s v="Sep"/>
    <s v="Wed"/>
  </r>
  <r>
    <s v="2019-09-11"/>
    <x v="0"/>
    <x v="1"/>
    <n v="32.299999999999997"/>
    <n v="50.3"/>
    <s v="Sep"/>
    <s v="Wed"/>
  </r>
  <r>
    <s v="2019-09-11"/>
    <x v="2"/>
    <x v="2"/>
    <n v="86"/>
    <n v="115.1"/>
    <s v="Sep"/>
    <s v="Wed"/>
  </r>
  <r>
    <s v="2019-09-11"/>
    <x v="2"/>
    <x v="2"/>
    <n v="82.3"/>
    <n v="105.2"/>
    <s v="Sep"/>
    <s v="Wed"/>
  </r>
  <r>
    <s v="2019-09-11"/>
    <x v="0"/>
    <x v="2"/>
    <n v="36.799999999999997"/>
    <n v="55.6"/>
    <s v="Sep"/>
    <s v="Wed"/>
  </r>
  <r>
    <s v="2019-09-11"/>
    <x v="1"/>
    <x v="1"/>
    <n v="178.9"/>
    <n v="220.9"/>
    <s v="Sep"/>
    <s v="Wed"/>
  </r>
  <r>
    <s v="2019-09-11"/>
    <x v="2"/>
    <x v="1"/>
    <n v="106.6"/>
    <n v="140.80000000000001"/>
    <s v="Sep"/>
    <s v="Wed"/>
  </r>
  <r>
    <s v="2019-09-11"/>
    <x v="0"/>
    <x v="2"/>
    <n v="32.200000000000003"/>
    <n v="50.3"/>
    <s v="Sep"/>
    <s v="Wed"/>
  </r>
  <r>
    <s v="2019-09-11"/>
    <x v="1"/>
    <x v="0"/>
    <n v="96.1"/>
    <n v="115"/>
    <s v="Sep"/>
    <s v="Wed"/>
  </r>
  <r>
    <s v="2019-09-11"/>
    <x v="3"/>
    <x v="2"/>
    <n v="672.3"/>
    <n v="1415.3"/>
    <s v="Sep"/>
    <s v="Wed"/>
  </r>
  <r>
    <s v="2019-09-11"/>
    <x v="0"/>
    <x v="1"/>
    <n v="30"/>
    <n v="50.1"/>
    <s v="Sep"/>
    <s v="Wed"/>
  </r>
  <r>
    <s v="2019-09-11"/>
    <x v="0"/>
    <x v="2"/>
    <n v="40.299999999999997"/>
    <n v="55.2"/>
    <s v="Sep"/>
    <s v="Wed"/>
  </r>
  <r>
    <s v="2019-09-11"/>
    <x v="2"/>
    <x v="1"/>
    <n v="100.8"/>
    <n v="125.6"/>
    <s v="Sep"/>
    <s v="Wed"/>
  </r>
  <r>
    <s v="2019-09-11"/>
    <x v="0"/>
    <x v="1"/>
    <n v="32.9"/>
    <n v="55.9"/>
    <s v="Sep"/>
    <s v="Wed"/>
  </r>
  <r>
    <s v="2019-09-11"/>
    <x v="1"/>
    <x v="1"/>
    <n v="80.599999999999994"/>
    <n v="100.8"/>
    <s v="Sep"/>
    <s v="Wed"/>
  </r>
  <r>
    <s v="2019-09-12"/>
    <x v="0"/>
    <x v="1"/>
    <n v="16.2"/>
    <n v="45.3"/>
    <s v="Sep"/>
    <s v="Thu"/>
  </r>
  <r>
    <s v="2019-09-12"/>
    <x v="2"/>
    <x v="4"/>
    <n v="20.100000000000001"/>
    <n v="50"/>
    <s v="Sep"/>
    <s v="Thu"/>
  </r>
  <r>
    <s v="2019-09-12"/>
    <x v="2"/>
    <x v="3"/>
    <n v="20.3"/>
    <n v="50.3"/>
    <s v="Sep"/>
    <s v="Thu"/>
  </r>
  <r>
    <s v="2019-09-12"/>
    <x v="1"/>
    <x v="2"/>
    <n v="172"/>
    <n v="240.1"/>
    <s v="Sep"/>
    <s v="Thu"/>
  </r>
  <r>
    <s v="2019-09-12"/>
    <x v="2"/>
    <x v="1"/>
    <n v="76.3"/>
    <n v="115.2"/>
    <s v="Sep"/>
    <s v="Thu"/>
  </r>
  <r>
    <s v="2019-09-12"/>
    <x v="0"/>
    <x v="1"/>
    <n v="12.8"/>
    <n v="40.6"/>
    <s v="Sep"/>
    <s v="Thu"/>
  </r>
  <r>
    <s v="2019-09-12"/>
    <x v="0"/>
    <x v="1"/>
    <n v="22.9"/>
    <n v="50.9"/>
    <s v="Sep"/>
    <s v="Thu"/>
  </r>
  <r>
    <s v="2019-09-12"/>
    <x v="0"/>
    <x v="2"/>
    <n v="20.6"/>
    <n v="55.8"/>
    <s v="Sep"/>
    <s v="Thu"/>
  </r>
  <r>
    <s v="2019-09-12"/>
    <x v="2"/>
    <x v="2"/>
    <n v="80.2"/>
    <n v="125.3"/>
    <s v="Sep"/>
    <s v="Thu"/>
  </r>
  <r>
    <s v="2019-09-12"/>
    <x v="1"/>
    <x v="4"/>
    <n v="118.1"/>
    <n v="170"/>
    <s v="Sep"/>
    <s v="Thu"/>
  </r>
  <r>
    <s v="2019-09-12"/>
    <x v="0"/>
    <x v="2"/>
    <n v="30.3"/>
    <n v="65.3"/>
    <s v="Sep"/>
    <s v="Thu"/>
  </r>
  <r>
    <s v="2019-09-12"/>
    <x v="0"/>
    <x v="2"/>
    <n v="24"/>
    <n v="60.1"/>
    <s v="Sep"/>
    <s v="Thu"/>
  </r>
  <r>
    <s v="2019-09-12"/>
    <x v="0"/>
    <x v="1"/>
    <n v="12.3"/>
    <n v="45.2"/>
    <s v="Sep"/>
    <s v="Thu"/>
  </r>
  <r>
    <s v="2019-09-12"/>
    <x v="0"/>
    <x v="0"/>
    <n v="10.8"/>
    <n v="40.6"/>
    <s v="Sep"/>
    <s v="Thu"/>
  </r>
  <r>
    <s v="2019-09-12"/>
    <x v="2"/>
    <x v="1"/>
    <n v="94.9"/>
    <n v="135.9"/>
    <s v="Sep"/>
    <s v="Thu"/>
  </r>
  <r>
    <s v="2019-09-13"/>
    <x v="0"/>
    <x v="1"/>
    <n v="34.6"/>
    <n v="55.8"/>
    <s v="Sep"/>
    <s v="Fri"/>
  </r>
  <r>
    <s v="2019-09-13"/>
    <x v="0"/>
    <x v="2"/>
    <n v="34.200000000000003"/>
    <n v="55.3"/>
    <s v="Sep"/>
    <s v="Fri"/>
  </r>
  <r>
    <s v="2019-09-13"/>
    <x v="0"/>
    <x v="2"/>
    <n v="26.1"/>
    <n v="45"/>
    <s v="Sep"/>
    <s v="Fri"/>
  </r>
  <r>
    <s v="2019-09-13"/>
    <x v="1"/>
    <x v="2"/>
    <n v="188.3"/>
    <n v="240.3"/>
    <s v="Sep"/>
    <s v="Fri"/>
  </r>
  <r>
    <s v="2019-09-13"/>
    <x v="3"/>
    <x v="1"/>
    <n v="126"/>
    <n v="705.1"/>
    <s v="Sep"/>
    <s v="Fri"/>
  </r>
  <r>
    <s v="2019-09-13"/>
    <x v="1"/>
    <x v="1"/>
    <n v="86.3"/>
    <n v="110.2"/>
    <s v="Sep"/>
    <s v="Fri"/>
  </r>
  <r>
    <s v="2019-09-13"/>
    <x v="0"/>
    <x v="2"/>
    <n v="32.799999999999997"/>
    <n v="50.6"/>
    <s v="Sep"/>
    <s v="Fri"/>
  </r>
  <r>
    <s v="2019-09-13"/>
    <x v="0"/>
    <x v="1"/>
    <n v="32.9"/>
    <n v="45.9"/>
    <s v="Sep"/>
    <s v="Fri"/>
  </r>
  <r>
    <s v="2019-09-13"/>
    <x v="1"/>
    <x v="1"/>
    <n v="178.6"/>
    <n v="215.8"/>
    <s v="Sep"/>
    <s v="Fri"/>
  </r>
  <r>
    <s v="2019-09-13"/>
    <x v="1"/>
    <x v="1"/>
    <n v="166.2"/>
    <n v="205.3"/>
    <s v="Sep"/>
    <s v="Fri"/>
  </r>
  <r>
    <s v="2019-09-13"/>
    <x v="0"/>
    <x v="1"/>
    <n v="36.1"/>
    <n v="55"/>
    <s v="Sep"/>
    <s v="Fri"/>
  </r>
  <r>
    <s v="2019-09-16"/>
    <x v="3"/>
    <x v="2"/>
    <n v="146.30000000000001"/>
    <n v="580.29999999999995"/>
    <s v="Sep"/>
    <s v="Mon"/>
  </r>
  <r>
    <s v="2019-09-16"/>
    <x v="3"/>
    <x v="2"/>
    <n v="140"/>
    <n v="320.10000000000002"/>
    <s v="Sep"/>
    <s v="Mon"/>
  </r>
  <r>
    <s v="2019-09-16"/>
    <x v="0"/>
    <x v="1"/>
    <n v="24.3"/>
    <n v="30.2"/>
    <s v="Sep"/>
    <s v="Mon"/>
  </r>
  <r>
    <s v="2019-09-16"/>
    <x v="1"/>
    <x v="1"/>
    <n v="160.80000000000001"/>
    <n v="205.6"/>
    <s v="Sep"/>
    <s v="Mon"/>
  </r>
  <r>
    <s v="2019-09-16"/>
    <x v="2"/>
    <x v="0"/>
    <n v="38.9"/>
    <n v="50.9"/>
    <s v="Sep"/>
    <s v="Mon"/>
  </r>
  <r>
    <s v="2019-09-16"/>
    <x v="2"/>
    <x v="4"/>
    <n v="42.6"/>
    <n v="65.8"/>
    <s v="Sep"/>
    <s v="Mon"/>
  </r>
  <r>
    <s v="2019-09-16"/>
    <x v="3"/>
    <x v="0"/>
    <n v="134.19999999999999"/>
    <n v="275.3"/>
    <s v="Sep"/>
    <s v="Mon"/>
  </r>
  <r>
    <s v="2019-09-16"/>
    <x v="3"/>
    <x v="1"/>
    <n v="392.1"/>
    <n v="910"/>
    <s v="Sep"/>
    <s v="Mon"/>
  </r>
  <r>
    <s v="2019-09-16"/>
    <x v="1"/>
    <x v="1"/>
    <n v="164.3"/>
    <n v="205.3"/>
    <s v="Sep"/>
    <s v="Mon"/>
  </r>
  <r>
    <s v="2019-09-16"/>
    <x v="0"/>
    <x v="2"/>
    <n v="34"/>
    <n v="50.1"/>
    <s v="Sep"/>
    <s v="Mon"/>
  </r>
  <r>
    <s v="2019-09-16"/>
    <x v="2"/>
    <x v="1"/>
    <n v="102.3"/>
    <n v="130.19999999999999"/>
    <s v="Sep"/>
    <s v="Mon"/>
  </r>
  <r>
    <s v="2019-09-16"/>
    <x v="0"/>
    <x v="1"/>
    <n v="42.8"/>
    <n v="45.6"/>
    <s v="Sep"/>
    <s v="Mon"/>
  </r>
  <r>
    <s v="2019-09-16"/>
    <x v="0"/>
    <x v="0"/>
    <n v="26.9"/>
    <n v="35.9"/>
    <s v="Sep"/>
    <s v="Mon"/>
  </r>
  <r>
    <s v="2019-09-16"/>
    <x v="2"/>
    <x v="3"/>
    <n v="48.6"/>
    <n v="80.8"/>
    <s v="Sep"/>
    <s v="Mon"/>
  </r>
  <r>
    <s v="2019-09-16"/>
    <x v="1"/>
    <x v="4"/>
    <n v="84.2"/>
    <n v="110.3"/>
    <s v="Sep"/>
    <s v="Mon"/>
  </r>
  <r>
    <s v="2019-09-16"/>
    <x v="3"/>
    <x v="2"/>
    <n v="366.1"/>
    <n v="545"/>
    <s v="Sep"/>
    <s v="Mon"/>
  </r>
  <r>
    <s v="2019-09-16"/>
    <x v="1"/>
    <x v="2"/>
    <n v="160.30000000000001"/>
    <n v="200.3"/>
    <s v="Sep"/>
    <s v="Mon"/>
  </r>
  <r>
    <s v="2019-09-17"/>
    <x v="3"/>
    <x v="1"/>
    <n v="552"/>
    <n v="1330.1"/>
    <s v="Sep"/>
    <s v="Tue"/>
  </r>
  <r>
    <s v="2019-09-17"/>
    <x v="1"/>
    <x v="1"/>
    <n v="176.3"/>
    <n v="240.2"/>
    <s v="Sep"/>
    <s v="Tue"/>
  </r>
  <r>
    <s v="2019-09-17"/>
    <x v="0"/>
    <x v="1"/>
    <n v="18.8"/>
    <n v="50.6"/>
    <s v="Sep"/>
    <s v="Tue"/>
  </r>
  <r>
    <s v="2019-09-17"/>
    <x v="3"/>
    <x v="3"/>
    <n v="308.89999999999998"/>
    <n v="585.9"/>
    <s v="Sep"/>
    <s v="Tue"/>
  </r>
  <r>
    <s v="2019-09-17"/>
    <x v="0"/>
    <x v="2"/>
    <n v="16.600000000000001"/>
    <n v="50.8"/>
    <s v="Sep"/>
    <s v="Tue"/>
  </r>
  <r>
    <s v="2019-09-17"/>
    <x v="0"/>
    <x v="1"/>
    <n v="16.2"/>
    <n v="50.3"/>
    <s v="Sep"/>
    <s v="Tue"/>
  </r>
  <r>
    <s v="2019-09-17"/>
    <x v="1"/>
    <x v="1"/>
    <n v="98.1"/>
    <n v="150"/>
    <s v="Sep"/>
    <s v="Tue"/>
  </r>
  <r>
    <s v="2019-09-17"/>
    <x v="1"/>
    <x v="2"/>
    <n v="70.3"/>
    <n v="125.3"/>
    <s v="Sep"/>
    <s v="Tue"/>
  </r>
  <r>
    <s v="2019-09-17"/>
    <x v="0"/>
    <x v="1"/>
    <n v="20"/>
    <n v="50.1"/>
    <s v="Sep"/>
    <s v="Tue"/>
  </r>
  <r>
    <s v="2019-09-17"/>
    <x v="3"/>
    <x v="1"/>
    <n v="312.3"/>
    <n v="875.2"/>
    <s v="Sep"/>
    <s v="Tue"/>
  </r>
  <r>
    <s v="2019-09-17"/>
    <x v="3"/>
    <x v="1"/>
    <n v="164.8"/>
    <n v="625.6"/>
    <s v="Sep"/>
    <s v="Tue"/>
  </r>
  <r>
    <s v="2019-09-17"/>
    <x v="2"/>
    <x v="2"/>
    <n v="98.9"/>
    <n v="145.9"/>
    <s v="Sep"/>
    <s v="Tue"/>
  </r>
  <r>
    <s v="2019-09-18"/>
    <x v="1"/>
    <x v="1"/>
    <n v="130.6"/>
    <n v="165.8"/>
    <s v="Sep"/>
    <s v="Wed"/>
  </r>
  <r>
    <s v="2019-09-18"/>
    <x v="0"/>
    <x v="1"/>
    <n v="40.200000000000003"/>
    <n v="60.3"/>
    <s v="Sep"/>
    <s v="Wed"/>
  </r>
  <r>
    <s v="2019-09-18"/>
    <x v="2"/>
    <x v="1"/>
    <n v="94.1"/>
    <n v="120"/>
    <s v="Sep"/>
    <s v="Wed"/>
  </r>
  <r>
    <s v="2019-09-18"/>
    <x v="0"/>
    <x v="1"/>
    <n v="30.3"/>
    <n v="50.3"/>
    <s v="Sep"/>
    <s v="Wed"/>
  </r>
  <r>
    <s v="2019-09-18"/>
    <x v="0"/>
    <x v="1"/>
    <n v="30"/>
    <n v="45.1"/>
    <s v="Sep"/>
    <s v="Wed"/>
  </r>
  <r>
    <s v="2019-09-18"/>
    <x v="1"/>
    <x v="2"/>
    <n v="142.30000000000001"/>
    <n v="180.2"/>
    <s v="Sep"/>
    <s v="Wed"/>
  </r>
  <r>
    <s v="2019-09-18"/>
    <x v="0"/>
    <x v="2"/>
    <n v="34.799999999999997"/>
    <n v="50.6"/>
    <s v="Sep"/>
    <s v="Wed"/>
  </r>
  <r>
    <s v="2019-09-18"/>
    <x v="1"/>
    <x v="2"/>
    <n v="202.9"/>
    <n v="255.9"/>
    <s v="Sep"/>
    <s v="Wed"/>
  </r>
  <r>
    <s v="2019-09-18"/>
    <x v="0"/>
    <x v="1"/>
    <n v="36.6"/>
    <n v="55.8"/>
    <s v="Sep"/>
    <s v="Wed"/>
  </r>
  <r>
    <s v="2019-09-18"/>
    <x v="0"/>
    <x v="0"/>
    <n v="20.2"/>
    <n v="35.299999999999997"/>
    <s v="Sep"/>
    <s v="Wed"/>
  </r>
  <r>
    <s v="2019-09-18"/>
    <x v="2"/>
    <x v="1"/>
    <n v="112.1"/>
    <n v="140"/>
    <s v="Sep"/>
    <s v="Wed"/>
  </r>
  <r>
    <s v="2019-09-18"/>
    <x v="0"/>
    <x v="2"/>
    <n v="32.299999999999997"/>
    <n v="50.3"/>
    <s v="Sep"/>
    <s v="Wed"/>
  </r>
  <r>
    <s v="2019-09-18"/>
    <x v="1"/>
    <x v="1"/>
    <n v="112"/>
    <n v="150.1"/>
    <s v="Sep"/>
    <s v="Wed"/>
  </r>
  <r>
    <s v="2019-09-18"/>
    <x v="0"/>
    <x v="1"/>
    <n v="34.299999999999997"/>
    <n v="50.2"/>
    <s v="Sep"/>
    <s v="Wed"/>
  </r>
  <r>
    <s v="2019-09-18"/>
    <x v="1"/>
    <x v="4"/>
    <n v="204.8"/>
    <n v="255.6"/>
    <s v="Sep"/>
    <s v="Wed"/>
  </r>
  <r>
    <s v="2019-09-19"/>
    <x v="2"/>
    <x v="2"/>
    <n v="98.9"/>
    <n v="145.9"/>
    <s v="Sep"/>
    <s v="Thu"/>
  </r>
  <r>
    <s v="2019-09-19"/>
    <x v="0"/>
    <x v="2"/>
    <n v="20.6"/>
    <n v="55.8"/>
    <s v="Sep"/>
    <s v="Thu"/>
  </r>
  <r>
    <s v="2019-09-19"/>
    <x v="2"/>
    <x v="3"/>
    <n v="38.200000000000003"/>
    <n v="75.3"/>
    <s v="Sep"/>
    <s v="Thu"/>
  </r>
  <r>
    <s v="2019-09-19"/>
    <x v="2"/>
    <x v="1"/>
    <n v="102.1"/>
    <n v="150"/>
    <s v="Sep"/>
    <s v="Thu"/>
  </r>
  <r>
    <s v="2019-09-19"/>
    <x v="0"/>
    <x v="1"/>
    <n v="16.3"/>
    <n v="50.3"/>
    <s v="Sep"/>
    <s v="Thu"/>
  </r>
  <r>
    <s v="2019-09-19"/>
    <x v="1"/>
    <x v="1"/>
    <n v="198"/>
    <n v="265.10000000000002"/>
    <s v="Sep"/>
    <s v="Thu"/>
  </r>
  <r>
    <s v="2019-09-19"/>
    <x v="1"/>
    <x v="1"/>
    <n v="62.3"/>
    <n v="110.2"/>
    <s v="Sep"/>
    <s v="Thu"/>
  </r>
  <r>
    <s v="2019-09-19"/>
    <x v="0"/>
    <x v="1"/>
    <n v="24.8"/>
    <n v="60.6"/>
    <s v="Sep"/>
    <s v="Thu"/>
  </r>
  <r>
    <s v="2019-09-19"/>
    <x v="2"/>
    <x v="1"/>
    <n v="96.9"/>
    <n v="140.9"/>
    <s v="Sep"/>
    <s v="Thu"/>
  </r>
  <r>
    <s v="2019-09-19"/>
    <x v="2"/>
    <x v="4"/>
    <n v="16.600000000000001"/>
    <n v="50.8"/>
    <s v="Sep"/>
    <s v="Thu"/>
  </r>
  <r>
    <s v="2019-09-19"/>
    <x v="0"/>
    <x v="1"/>
    <n v="16.2"/>
    <n v="50.3"/>
    <s v="Sep"/>
    <s v="Thu"/>
  </r>
  <r>
    <s v="2019-09-19"/>
    <x v="0"/>
    <x v="4"/>
    <n v="14.1"/>
    <n v="45"/>
    <s v="Sep"/>
    <s v="Thu"/>
  </r>
  <r>
    <s v="2019-09-19"/>
    <x v="0"/>
    <x v="4"/>
    <n v="14.3"/>
    <n v="45.3"/>
    <s v="Sep"/>
    <s v="Thu"/>
  </r>
  <r>
    <s v="2019-09-19"/>
    <x v="1"/>
    <x v="2"/>
    <n v="68"/>
    <n v="120.1"/>
    <s v="Sep"/>
    <s v="Thu"/>
  </r>
  <r>
    <s v="2019-09-19"/>
    <x v="1"/>
    <x v="1"/>
    <n v="70.3"/>
    <n v="115.2"/>
    <s v="Sep"/>
    <s v="Thu"/>
  </r>
  <r>
    <s v="2019-09-19"/>
    <x v="0"/>
    <x v="3"/>
    <n v="12.8"/>
    <n v="45.6"/>
    <s v="Sep"/>
    <s v="Thu"/>
  </r>
  <r>
    <s v="2019-09-20"/>
    <x v="0"/>
    <x v="4"/>
    <n v="48.9"/>
    <n v="65.900000000000006"/>
    <s v="Sep"/>
    <s v="Fri"/>
  </r>
  <r>
    <s v="2019-09-20"/>
    <x v="0"/>
    <x v="4"/>
    <n v="38.6"/>
    <n v="60.8"/>
    <s v="Sep"/>
    <s v="Fri"/>
  </r>
  <r>
    <s v="2019-09-20"/>
    <x v="1"/>
    <x v="2"/>
    <n v="158.19999999999999"/>
    <n v="200.3"/>
    <s v="Sep"/>
    <s v="Fri"/>
  </r>
  <r>
    <s v="2019-09-20"/>
    <x v="0"/>
    <x v="1"/>
    <n v="26.1"/>
    <n v="45"/>
    <s v="Sep"/>
    <s v="Fri"/>
  </r>
  <r>
    <s v="2019-09-20"/>
    <x v="0"/>
    <x v="2"/>
    <n v="34.299999999999997"/>
    <n v="60.3"/>
    <s v="Sep"/>
    <s v="Fri"/>
  </r>
  <r>
    <s v="2019-09-20"/>
    <x v="1"/>
    <x v="1"/>
    <n v="152"/>
    <n v="200.1"/>
    <s v="Sep"/>
    <s v="Fri"/>
  </r>
  <r>
    <s v="2019-09-20"/>
    <x v="0"/>
    <x v="1"/>
    <n v="28.3"/>
    <n v="45.2"/>
    <s v="Sep"/>
    <s v="Fri"/>
  </r>
  <r>
    <s v="2019-09-20"/>
    <x v="0"/>
    <x v="4"/>
    <n v="38.799999999999997"/>
    <n v="60.6"/>
    <s v="Sep"/>
    <s v="Fri"/>
  </r>
  <r>
    <s v="2019-09-20"/>
    <x v="0"/>
    <x v="3"/>
    <n v="32.9"/>
    <n v="50.9"/>
    <s v="Sep"/>
    <s v="Fri"/>
  </r>
  <r>
    <s v="2019-09-20"/>
    <x v="1"/>
    <x v="2"/>
    <n v="128.6"/>
    <n v="160.80000000000001"/>
    <s v="Sep"/>
    <s v="Fri"/>
  </r>
  <r>
    <s v="2019-09-20"/>
    <x v="0"/>
    <x v="1"/>
    <n v="32.200000000000003"/>
    <n v="50.3"/>
    <s v="Sep"/>
    <s v="Fri"/>
  </r>
  <r>
    <s v="2019-09-20"/>
    <x v="2"/>
    <x v="3"/>
    <n v="34.1"/>
    <n v="65"/>
    <s v="Sep"/>
    <s v="Fri"/>
  </r>
  <r>
    <s v="2019-09-20"/>
    <x v="0"/>
    <x v="1"/>
    <n v="34.299999999999997"/>
    <n v="50.3"/>
    <s v="Sep"/>
    <s v="Fri"/>
  </r>
  <r>
    <s v="2019-09-20"/>
    <x v="2"/>
    <x v="2"/>
    <n v="88"/>
    <n v="115.1"/>
    <s v="Sep"/>
    <s v="Fri"/>
  </r>
  <r>
    <s v="2019-09-20"/>
    <x v="0"/>
    <x v="2"/>
    <n v="32.299999999999997"/>
    <n v="45.2"/>
    <s v="Sep"/>
    <s v="Fri"/>
  </r>
  <r>
    <s v="2019-09-20"/>
    <x v="3"/>
    <x v="1"/>
    <n v="172.8"/>
    <n v="350.6"/>
    <s v="Sep"/>
    <s v="Fri"/>
  </r>
  <r>
    <s v="2019-09-20"/>
    <x v="3"/>
    <x v="2"/>
    <n v="262.89999999999998"/>
    <n v="780.9"/>
    <s v="Sep"/>
    <s v="Fri"/>
  </r>
  <r>
    <s v="2019-09-23"/>
    <x v="0"/>
    <x v="4"/>
    <n v="40.6"/>
    <n v="60.8"/>
    <s v="Sep"/>
    <s v="Mon"/>
  </r>
  <r>
    <s v="2019-09-23"/>
    <x v="0"/>
    <x v="0"/>
    <n v="20.2"/>
    <n v="40.299999999999997"/>
    <s v="Sep"/>
    <s v="Mon"/>
  </r>
  <r>
    <s v="2019-09-23"/>
    <x v="1"/>
    <x v="2"/>
    <n v="90.1"/>
    <n v="115"/>
    <s v="Sep"/>
    <s v="Mon"/>
  </r>
  <r>
    <s v="2019-09-23"/>
    <x v="1"/>
    <x v="1"/>
    <n v="196.3"/>
    <n v="245.3"/>
    <s v="Sep"/>
    <s v="Mon"/>
  </r>
  <r>
    <s v="2019-09-23"/>
    <x v="3"/>
    <x v="3"/>
    <n v="298"/>
    <n v="685.1"/>
    <s v="Sep"/>
    <s v="Mon"/>
  </r>
  <r>
    <s v="2019-09-23"/>
    <x v="0"/>
    <x v="1"/>
    <n v="26.3"/>
    <n v="30.2"/>
    <s v="Sep"/>
    <s v="Mon"/>
  </r>
  <r>
    <s v="2019-09-23"/>
    <x v="3"/>
    <x v="1"/>
    <n v="366.8"/>
    <n v="625.6"/>
    <s v="Sep"/>
    <s v="Mon"/>
  </r>
  <r>
    <s v="2019-09-23"/>
    <x v="0"/>
    <x v="1"/>
    <n v="32.9"/>
    <n v="40.9"/>
    <s v="Sep"/>
    <s v="Mon"/>
  </r>
  <r>
    <s v="2019-09-23"/>
    <x v="0"/>
    <x v="1"/>
    <n v="26.6"/>
    <n v="30.8"/>
    <s v="Sep"/>
    <s v="Mon"/>
  </r>
  <r>
    <s v="2019-09-23"/>
    <x v="0"/>
    <x v="2"/>
    <n v="24.2"/>
    <n v="45.3"/>
    <s v="Sep"/>
    <s v="Mon"/>
  </r>
  <r>
    <s v="2019-09-23"/>
    <x v="0"/>
    <x v="1"/>
    <n v="30.1"/>
    <n v="35"/>
    <s v="Sep"/>
    <s v="Mon"/>
  </r>
  <r>
    <s v="2019-09-23"/>
    <x v="3"/>
    <x v="2"/>
    <n v="106.3"/>
    <n v="890.3"/>
    <s v="Sep"/>
    <s v="Mon"/>
  </r>
  <r>
    <s v="2019-09-23"/>
    <x v="0"/>
    <x v="1"/>
    <n v="40"/>
    <n v="45.1"/>
    <s v="Sep"/>
    <s v="Mon"/>
  </r>
  <r>
    <s v="2019-09-23"/>
    <x v="3"/>
    <x v="2"/>
    <n v="432.3"/>
    <n v="1050.2"/>
    <s v="Sep"/>
    <s v="Mon"/>
  </r>
  <r>
    <s v="2019-09-23"/>
    <x v="2"/>
    <x v="1"/>
    <n v="104.8"/>
    <n v="145.6"/>
    <s v="Sep"/>
    <s v="Mon"/>
  </r>
  <r>
    <s v="2019-09-24"/>
    <x v="0"/>
    <x v="1"/>
    <n v="24.9"/>
    <n v="55.9"/>
    <s v="Sep"/>
    <s v="Tue"/>
  </r>
  <r>
    <s v="2019-09-24"/>
    <x v="0"/>
    <x v="1"/>
    <n v="22.6"/>
    <n v="55.8"/>
    <s v="Sep"/>
    <s v="Tue"/>
  </r>
  <r>
    <s v="2019-09-24"/>
    <x v="2"/>
    <x v="1"/>
    <n v="98.2"/>
    <n v="145.30000000000001"/>
    <s v="Sep"/>
    <s v="Tue"/>
  </r>
  <r>
    <s v="2019-09-24"/>
    <x v="0"/>
    <x v="1"/>
    <n v="22.1"/>
    <n v="55"/>
    <s v="Sep"/>
    <s v="Tue"/>
  </r>
  <r>
    <s v="2019-09-24"/>
    <x v="1"/>
    <x v="1"/>
    <n v="164.3"/>
    <n v="225.3"/>
    <s v="Sep"/>
    <s v="Tue"/>
  </r>
  <r>
    <s v="2019-09-24"/>
    <x v="1"/>
    <x v="4"/>
    <n v="50"/>
    <n v="95.1"/>
    <s v="Sep"/>
    <s v="Tue"/>
  </r>
  <r>
    <s v="2019-09-24"/>
    <x v="2"/>
    <x v="3"/>
    <n v="30.3"/>
    <n v="65.2"/>
    <s v="Sep"/>
    <s v="Tue"/>
  </r>
  <r>
    <s v="2019-09-24"/>
    <x v="0"/>
    <x v="1"/>
    <n v="22.8"/>
    <n v="55.6"/>
    <s v="Sep"/>
    <s v="Tue"/>
  </r>
  <r>
    <s v="2019-09-24"/>
    <x v="3"/>
    <x v="2"/>
    <n v="368.9"/>
    <n v="1090.9000000000001"/>
    <s v="Sep"/>
    <s v="Tue"/>
  </r>
  <r>
    <s v="2019-09-24"/>
    <x v="0"/>
    <x v="1"/>
    <n v="18.600000000000001"/>
    <n v="50.8"/>
    <s v="Sep"/>
    <s v="Tue"/>
  </r>
  <r>
    <s v="2019-09-24"/>
    <x v="2"/>
    <x v="2"/>
    <n v="82.2"/>
    <n v="130.30000000000001"/>
    <s v="Sep"/>
    <s v="Tue"/>
  </r>
  <r>
    <s v="2019-09-24"/>
    <x v="2"/>
    <x v="2"/>
    <n v="84.1"/>
    <n v="135"/>
    <s v="Sep"/>
    <s v="Tue"/>
  </r>
  <r>
    <s v="2019-09-24"/>
    <x v="2"/>
    <x v="4"/>
    <n v="12.3"/>
    <n v="45.3"/>
    <s v="Sep"/>
    <s v="Tue"/>
  </r>
  <r>
    <s v="2019-09-24"/>
    <x v="0"/>
    <x v="0"/>
    <n v="10"/>
    <n v="40.1"/>
    <s v="Sep"/>
    <s v="Tue"/>
  </r>
  <r>
    <s v="2019-09-25"/>
    <x v="2"/>
    <x v="3"/>
    <n v="42.3"/>
    <n v="70.2"/>
    <s v="Sep"/>
    <s v="Wed"/>
  </r>
  <r>
    <s v="2019-09-25"/>
    <x v="3"/>
    <x v="1"/>
    <n v="208.8"/>
    <n v="880.6"/>
    <s v="Sep"/>
    <s v="Wed"/>
  </r>
  <r>
    <s v="2019-09-25"/>
    <x v="0"/>
    <x v="2"/>
    <n v="42.9"/>
    <n v="60.9"/>
    <s v="Sep"/>
    <s v="Wed"/>
  </r>
  <r>
    <s v="2019-09-25"/>
    <x v="0"/>
    <x v="1"/>
    <n v="32.6"/>
    <n v="55.8"/>
    <s v="Sep"/>
    <s v="Wed"/>
  </r>
  <r>
    <s v="2019-09-25"/>
    <x v="1"/>
    <x v="1"/>
    <n v="102.2"/>
    <n v="140.30000000000001"/>
    <s v="Sep"/>
    <s v="Wed"/>
  </r>
  <r>
    <s v="2019-09-25"/>
    <x v="1"/>
    <x v="2"/>
    <n v="136.1"/>
    <n v="180"/>
    <s v="Sep"/>
    <s v="Wed"/>
  </r>
  <r>
    <s v="2019-09-25"/>
    <x v="1"/>
    <x v="1"/>
    <n v="68.3"/>
    <n v="90.3"/>
    <s v="Sep"/>
    <s v="Wed"/>
  </r>
  <r>
    <s v="2019-09-25"/>
    <x v="1"/>
    <x v="1"/>
    <n v="126"/>
    <n v="170.1"/>
    <s v="Sep"/>
    <s v="Wed"/>
  </r>
  <r>
    <s v="2019-09-25"/>
    <x v="0"/>
    <x v="2"/>
    <n v="34.299999999999997"/>
    <n v="55.2"/>
    <s v="Sep"/>
    <s v="Wed"/>
  </r>
  <r>
    <s v="2019-09-25"/>
    <x v="0"/>
    <x v="4"/>
    <n v="36.799999999999997"/>
    <n v="65.599999999999994"/>
    <s v="Sep"/>
    <s v="Wed"/>
  </r>
  <r>
    <s v="2019-09-25"/>
    <x v="0"/>
    <x v="2"/>
    <n v="28.9"/>
    <n v="50.9"/>
    <s v="Sep"/>
    <s v="Wed"/>
  </r>
  <r>
    <s v="2019-09-25"/>
    <x v="1"/>
    <x v="4"/>
    <n v="186.6"/>
    <n v="240.8"/>
    <s v="Sep"/>
    <s v="Wed"/>
  </r>
  <r>
    <s v="2019-09-26"/>
    <x v="1"/>
    <x v="4"/>
    <n v="30.2"/>
    <n v="70.3"/>
    <s v="Sep"/>
    <s v="Thu"/>
  </r>
  <r>
    <s v="2019-09-26"/>
    <x v="3"/>
    <x v="1"/>
    <n v="96.1"/>
    <n v="930"/>
    <s v="Sep"/>
    <s v="Thu"/>
  </r>
  <r>
    <s v="2019-09-26"/>
    <x v="0"/>
    <x v="2"/>
    <n v="14.3"/>
    <n v="50.3"/>
    <s v="Sep"/>
    <s v="Thu"/>
  </r>
  <r>
    <s v="2019-09-26"/>
    <x v="1"/>
    <x v="2"/>
    <n v="128"/>
    <n v="190.1"/>
    <s v="Sep"/>
    <s v="Thu"/>
  </r>
  <r>
    <s v="2019-09-26"/>
    <x v="0"/>
    <x v="1"/>
    <n v="10.3"/>
    <n v="40.200000000000003"/>
    <s v="Sep"/>
    <s v="Thu"/>
  </r>
  <r>
    <s v="2019-09-26"/>
    <x v="0"/>
    <x v="1"/>
    <n v="20.8"/>
    <n v="55.6"/>
    <s v="Sep"/>
    <s v="Thu"/>
  </r>
  <r>
    <s v="2019-09-26"/>
    <x v="0"/>
    <x v="3"/>
    <n v="10.9"/>
    <n v="40.9"/>
    <s v="Sep"/>
    <s v="Thu"/>
  </r>
  <r>
    <s v="2019-09-26"/>
    <x v="0"/>
    <x v="0"/>
    <n v="10.6"/>
    <n v="40.799999999999997"/>
    <s v="Sep"/>
    <s v="Thu"/>
  </r>
  <r>
    <s v="2019-09-26"/>
    <x v="2"/>
    <x v="2"/>
    <n v="88.2"/>
    <n v="140.30000000000001"/>
    <s v="Sep"/>
    <s v="Thu"/>
  </r>
  <r>
    <s v="2019-09-26"/>
    <x v="1"/>
    <x v="3"/>
    <n v="118.1"/>
    <n v="175"/>
    <s v="Sep"/>
    <s v="Thu"/>
  </r>
  <r>
    <s v="2019-09-26"/>
    <x v="0"/>
    <x v="1"/>
    <n v="24.3"/>
    <n v="55.3"/>
    <s v="Sep"/>
    <s v="Thu"/>
  </r>
  <r>
    <s v="2019-09-26"/>
    <x v="1"/>
    <x v="4"/>
    <n v="82"/>
    <n v="135.1"/>
    <s v="Sep"/>
    <s v="Thu"/>
  </r>
  <r>
    <s v="2019-09-26"/>
    <x v="2"/>
    <x v="1"/>
    <n v="88.3"/>
    <n v="135.19999999999999"/>
    <s v="Sep"/>
    <s v="Thu"/>
  </r>
  <r>
    <s v="2019-09-27"/>
    <x v="3"/>
    <x v="0"/>
    <n v="68.8"/>
    <n v="220.6"/>
    <s v="Sep"/>
    <s v="Fri"/>
  </r>
  <r>
    <s v="2019-09-27"/>
    <x v="0"/>
    <x v="2"/>
    <n v="30.9"/>
    <n v="45.9"/>
    <s v="Sep"/>
    <s v="Fri"/>
  </r>
  <r>
    <s v="2019-09-27"/>
    <x v="1"/>
    <x v="0"/>
    <n v="72.599999999999994"/>
    <n v="85.8"/>
    <s v="Sep"/>
    <s v="Fri"/>
  </r>
  <r>
    <s v="2019-09-27"/>
    <x v="3"/>
    <x v="1"/>
    <n v="450.2"/>
    <n v="925.3"/>
    <s v="Sep"/>
    <s v="Fri"/>
  </r>
  <r>
    <s v="2019-09-27"/>
    <x v="3"/>
    <x v="2"/>
    <n v="128.1"/>
    <n v="370"/>
    <s v="Sep"/>
    <s v="Fri"/>
  </r>
  <r>
    <s v="2019-09-27"/>
    <x v="1"/>
    <x v="1"/>
    <n v="180.3"/>
    <n v="235.3"/>
    <s v="Sep"/>
    <s v="Fri"/>
  </r>
  <r>
    <s v="2019-09-27"/>
    <x v="1"/>
    <x v="3"/>
    <n v="120"/>
    <n v="175.1"/>
    <s v="Sep"/>
    <s v="Fri"/>
  </r>
  <r>
    <s v="2019-09-27"/>
    <x v="0"/>
    <x v="2"/>
    <n v="28.3"/>
    <n v="45.2"/>
    <s v="Sep"/>
    <s v="Fri"/>
  </r>
  <r>
    <s v="2019-09-27"/>
    <x v="0"/>
    <x v="1"/>
    <n v="38.799999999999997"/>
    <n v="55.6"/>
    <s v="Sep"/>
    <s v="Fri"/>
  </r>
  <r>
    <s v="2019-09-27"/>
    <x v="0"/>
    <x v="2"/>
    <n v="38.9"/>
    <n v="60.9"/>
    <s v="Sep"/>
    <s v="Fri"/>
  </r>
  <r>
    <s v="2019-09-27"/>
    <x v="2"/>
    <x v="2"/>
    <n v="76.599999999999994"/>
    <n v="105.8"/>
    <s v="Sep"/>
    <s v="Fri"/>
  </r>
  <r>
    <s v="2019-09-27"/>
    <x v="2"/>
    <x v="4"/>
    <n v="38.200000000000003"/>
    <n v="60.3"/>
    <s v="Sep"/>
    <s v="Fri"/>
  </r>
  <r>
    <s v="2019-09-27"/>
    <x v="0"/>
    <x v="1"/>
    <n v="40.1"/>
    <n v="55"/>
    <s v="Sep"/>
    <s v="Fri"/>
  </r>
  <r>
    <s v="2019-09-27"/>
    <x v="1"/>
    <x v="2"/>
    <n v="184.3"/>
    <n v="240.3"/>
    <s v="Sep"/>
    <s v="Fri"/>
  </r>
  <r>
    <s v="2019-09-27"/>
    <x v="0"/>
    <x v="1"/>
    <n v="34"/>
    <n v="50.1"/>
    <s v="Sep"/>
    <s v="Fri"/>
  </r>
  <r>
    <s v="2019-09-27"/>
    <x v="0"/>
    <x v="1"/>
    <n v="30.3"/>
    <n v="50.2"/>
    <s v="Sep"/>
    <s v="Fri"/>
  </r>
  <r>
    <s v="2019-09-27"/>
    <x v="0"/>
    <x v="2"/>
    <n v="28.8"/>
    <n v="50.6"/>
    <s v="Sep"/>
    <s v="Fri"/>
  </r>
  <r>
    <s v="2019-09-30"/>
    <x v="0"/>
    <x v="2"/>
    <n v="26.9"/>
    <n v="45.9"/>
    <s v="Sep"/>
    <s v="Mon"/>
  </r>
  <r>
    <s v="2019-09-30"/>
    <x v="1"/>
    <x v="1"/>
    <n v="152.6"/>
    <n v="205.8"/>
    <s v="Sep"/>
    <s v="Mon"/>
  </r>
  <r>
    <s v="2019-09-30"/>
    <x v="0"/>
    <x v="1"/>
    <n v="20.2"/>
    <n v="30.3"/>
    <s v="Sep"/>
    <s v="Mon"/>
  </r>
  <r>
    <s v="2019-09-30"/>
    <x v="1"/>
    <x v="0"/>
    <n v="76.099999999999994"/>
    <n v="100"/>
    <s v="Sep"/>
    <s v="Mon"/>
  </r>
  <r>
    <s v="2019-09-30"/>
    <x v="3"/>
    <x v="2"/>
    <n v="232.3"/>
    <n v="685.3"/>
    <s v="Sep"/>
    <s v="Mon"/>
  </r>
  <r>
    <s v="2019-09-30"/>
    <x v="3"/>
    <x v="1"/>
    <n v="232"/>
    <n v="625.1"/>
    <s v="Sep"/>
    <s v="Mon"/>
  </r>
  <r>
    <s v="2019-09-30"/>
    <x v="1"/>
    <x v="3"/>
    <n v="58.3"/>
    <n v="90.2"/>
    <s v="Sep"/>
    <s v="Mon"/>
  </r>
  <r>
    <s v="2019-09-30"/>
    <x v="0"/>
    <x v="1"/>
    <n v="34.799999999999997"/>
    <n v="40.6"/>
    <s v="Sep"/>
    <s v="Mon"/>
  </r>
  <r>
    <s v="2019-09-30"/>
    <x v="1"/>
    <x v="1"/>
    <n v="184.9"/>
    <n v="240.9"/>
    <s v="Sep"/>
    <s v="Mon"/>
  </r>
  <r>
    <s v="2019-09-30"/>
    <x v="3"/>
    <x v="1"/>
    <n v="538.6"/>
    <n v="1265.8"/>
    <s v="Sep"/>
    <s v="Mon"/>
  </r>
  <r>
    <s v="2019-09-30"/>
    <x v="1"/>
    <x v="2"/>
    <n v="192.2"/>
    <n v="240.3"/>
    <s v="Sep"/>
    <s v="Mon"/>
  </r>
  <r>
    <s v="2019-09-30"/>
    <x v="1"/>
    <x v="2"/>
    <n v="60.1"/>
    <n v="80"/>
    <s v="Sep"/>
    <s v="Mon"/>
  </r>
  <r>
    <s v="2019-09-30"/>
    <x v="3"/>
    <x v="1"/>
    <n v="160.30000000000001"/>
    <n v="885.3"/>
    <s v="Sep"/>
    <s v="Mon"/>
  </r>
  <r>
    <s v="2019-09-30"/>
    <x v="0"/>
    <x v="2"/>
    <n v="30"/>
    <n v="55.1"/>
    <s v="Sep"/>
    <s v="Mon"/>
  </r>
  <r>
    <s v="2019-09-30"/>
    <x v="0"/>
    <x v="1"/>
    <n v="34.299999999999997"/>
    <n v="40.200000000000003"/>
    <s v="Sep"/>
    <s v="Mon"/>
  </r>
  <r>
    <s v="2019-10-01"/>
    <x v="0"/>
    <x v="4"/>
    <n v="10.8"/>
    <n v="40.6"/>
    <s v="Oct"/>
    <s v="Tue"/>
  </r>
  <r>
    <s v="2019-10-01"/>
    <x v="1"/>
    <x v="1"/>
    <n v="104.9"/>
    <n v="160.9"/>
    <s v="Oct"/>
    <s v="Tue"/>
  </r>
  <r>
    <s v="2019-10-01"/>
    <x v="3"/>
    <x v="1"/>
    <n v="592.6"/>
    <n v="1385.8"/>
    <s v="Oct"/>
    <s v="Tue"/>
  </r>
  <r>
    <s v="2019-10-01"/>
    <x v="2"/>
    <x v="1"/>
    <n v="74.2"/>
    <n v="120.3"/>
    <s v="Oct"/>
    <s v="Tue"/>
  </r>
  <r>
    <s v="2019-10-01"/>
    <x v="0"/>
    <x v="1"/>
    <n v="20.100000000000001"/>
    <n v="50"/>
    <s v="Oct"/>
    <s v="Tue"/>
  </r>
  <r>
    <s v="2019-10-01"/>
    <x v="2"/>
    <x v="3"/>
    <n v="26.3"/>
    <n v="60.3"/>
    <s v="Oct"/>
    <s v="Tue"/>
  </r>
  <r>
    <s v="2019-10-01"/>
    <x v="2"/>
    <x v="1"/>
    <n v="84"/>
    <n v="130.1"/>
    <s v="Oct"/>
    <s v="Tue"/>
  </r>
  <r>
    <s v="2019-10-01"/>
    <x v="2"/>
    <x v="1"/>
    <n v="104.3"/>
    <n v="155.19999999999999"/>
    <s v="Oct"/>
    <s v="Tue"/>
  </r>
  <r>
    <s v="2019-10-01"/>
    <x v="0"/>
    <x v="0"/>
    <n v="10.8"/>
    <n v="40.6"/>
    <s v="Oct"/>
    <s v="Tue"/>
  </r>
  <r>
    <s v="2019-10-01"/>
    <x v="1"/>
    <x v="1"/>
    <n v="152.9"/>
    <n v="215.9"/>
    <s v="Oct"/>
    <s v="Tue"/>
  </r>
  <r>
    <s v="2019-10-01"/>
    <x v="2"/>
    <x v="1"/>
    <n v="88.6"/>
    <n v="135.80000000000001"/>
    <s v="Oct"/>
    <s v="Tue"/>
  </r>
  <r>
    <s v="2019-10-01"/>
    <x v="2"/>
    <x v="0"/>
    <n v="24.2"/>
    <n v="60.3"/>
    <s v="Oct"/>
    <s v="Tue"/>
  </r>
  <r>
    <s v="2019-10-01"/>
    <x v="0"/>
    <x v="2"/>
    <n v="20.100000000000001"/>
    <n v="60"/>
    <s v="Oct"/>
    <s v="Tue"/>
  </r>
  <r>
    <s v="2019-10-01"/>
    <x v="0"/>
    <x v="2"/>
    <n v="30.3"/>
    <n v="70.3"/>
    <s v="Oct"/>
    <s v="Tue"/>
  </r>
  <r>
    <s v="2019-10-02"/>
    <x v="0"/>
    <x v="1"/>
    <n v="24"/>
    <n v="45.1"/>
    <s v="Oct"/>
    <s v="Wed"/>
  </r>
  <r>
    <s v="2019-10-02"/>
    <x v="0"/>
    <x v="1"/>
    <n v="36.299999999999997"/>
    <n v="55.2"/>
    <s v="Oct"/>
    <s v="Wed"/>
  </r>
  <r>
    <s v="2019-10-02"/>
    <x v="0"/>
    <x v="1"/>
    <n v="30.8"/>
    <n v="55.6"/>
    <s v="Oct"/>
    <s v="Wed"/>
  </r>
  <r>
    <s v="2019-10-02"/>
    <x v="2"/>
    <x v="2"/>
    <n v="102.9"/>
    <n v="135.9"/>
    <s v="Oct"/>
    <s v="Wed"/>
  </r>
  <r>
    <s v="2019-10-02"/>
    <x v="1"/>
    <x v="1"/>
    <n v="182.6"/>
    <n v="240.8"/>
    <s v="Oct"/>
    <s v="Wed"/>
  </r>
  <r>
    <s v="2019-10-02"/>
    <x v="0"/>
    <x v="1"/>
    <n v="40.200000000000003"/>
    <n v="60.3"/>
    <s v="Oct"/>
    <s v="Wed"/>
  </r>
  <r>
    <s v="2019-10-02"/>
    <x v="0"/>
    <x v="1"/>
    <n v="32.1"/>
    <n v="55"/>
    <s v="Oct"/>
    <s v="Wed"/>
  </r>
  <r>
    <s v="2019-10-02"/>
    <x v="3"/>
    <x v="2"/>
    <n v="156.30000000000001"/>
    <n v="635.29999999999995"/>
    <s v="Oct"/>
    <s v="Wed"/>
  </r>
  <r>
    <s v="2019-10-02"/>
    <x v="0"/>
    <x v="3"/>
    <n v="26"/>
    <n v="55.1"/>
    <s v="Oct"/>
    <s v="Wed"/>
  </r>
  <r>
    <s v="2019-10-02"/>
    <x v="1"/>
    <x v="2"/>
    <n v="116.3"/>
    <n v="160.19999999999999"/>
    <s v="Oct"/>
    <s v="Wed"/>
  </r>
  <r>
    <s v="2019-10-02"/>
    <x v="1"/>
    <x v="1"/>
    <n v="162.80000000000001"/>
    <n v="215.6"/>
    <s v="Oct"/>
    <s v="Wed"/>
  </r>
  <r>
    <s v="2019-10-02"/>
    <x v="2"/>
    <x v="2"/>
    <n v="82.9"/>
    <n v="110.9"/>
    <s v="Oct"/>
    <s v="Wed"/>
  </r>
  <r>
    <s v="2019-10-02"/>
    <x v="2"/>
    <x v="1"/>
    <n v="92.6"/>
    <n v="130.80000000000001"/>
    <s v="Oct"/>
    <s v="Wed"/>
  </r>
  <r>
    <s v="2019-10-02"/>
    <x v="0"/>
    <x v="4"/>
    <n v="36.200000000000003"/>
    <n v="60.3"/>
    <s v="Oct"/>
    <s v="Wed"/>
  </r>
  <r>
    <s v="2019-10-02"/>
    <x v="0"/>
    <x v="1"/>
    <n v="26.1"/>
    <n v="50"/>
    <s v="Oct"/>
    <s v="Wed"/>
  </r>
  <r>
    <s v="2019-10-03"/>
    <x v="0"/>
    <x v="1"/>
    <n v="18.3"/>
    <n v="50.3"/>
    <s v="Oct"/>
    <s v="Thu"/>
  </r>
  <r>
    <s v="2019-10-03"/>
    <x v="0"/>
    <x v="3"/>
    <n v="14"/>
    <n v="45.1"/>
    <s v="Oct"/>
    <s v="Thu"/>
  </r>
  <r>
    <s v="2019-10-03"/>
    <x v="0"/>
    <x v="0"/>
    <n v="10.3"/>
    <n v="40.200000000000003"/>
    <s v="Oct"/>
    <s v="Thu"/>
  </r>
  <r>
    <s v="2019-10-03"/>
    <x v="1"/>
    <x v="3"/>
    <n v="64.8"/>
    <n v="110.6"/>
    <s v="Oct"/>
    <s v="Thu"/>
  </r>
  <r>
    <s v="2019-10-03"/>
    <x v="0"/>
    <x v="3"/>
    <n v="12.9"/>
    <n v="45.9"/>
    <s v="Oct"/>
    <s v="Thu"/>
  </r>
  <r>
    <s v="2019-10-03"/>
    <x v="0"/>
    <x v="2"/>
    <n v="14.6"/>
    <n v="50.8"/>
    <s v="Oct"/>
    <s v="Thu"/>
  </r>
  <r>
    <s v="2019-10-03"/>
    <x v="0"/>
    <x v="1"/>
    <n v="14.2"/>
    <n v="45.3"/>
    <s v="Oct"/>
    <s v="Thu"/>
  </r>
  <r>
    <s v="2019-10-03"/>
    <x v="0"/>
    <x v="1"/>
    <n v="18.100000000000001"/>
    <n v="50"/>
    <s v="Oct"/>
    <s v="Thu"/>
  </r>
  <r>
    <s v="2019-10-03"/>
    <x v="2"/>
    <x v="1"/>
    <n v="102.3"/>
    <n v="150.30000000000001"/>
    <s v="Oct"/>
    <s v="Thu"/>
  </r>
  <r>
    <s v="2019-10-03"/>
    <x v="0"/>
    <x v="1"/>
    <n v="14"/>
    <n v="45.1"/>
    <s v="Oct"/>
    <s v="Thu"/>
  </r>
  <r>
    <s v="2019-10-03"/>
    <x v="0"/>
    <x v="1"/>
    <n v="14.3"/>
    <n v="45.2"/>
    <s v="Oct"/>
    <s v="Thu"/>
  </r>
  <r>
    <s v="2019-10-03"/>
    <x v="0"/>
    <x v="2"/>
    <n v="30.8"/>
    <n v="70.599999999999994"/>
    <s v="Oct"/>
    <s v="Thu"/>
  </r>
  <r>
    <s v="2019-10-03"/>
    <x v="0"/>
    <x v="1"/>
    <n v="16.899999999999999"/>
    <n v="50.9"/>
    <s v="Oct"/>
    <s v="Thu"/>
  </r>
  <r>
    <s v="2019-10-03"/>
    <x v="3"/>
    <x v="1"/>
    <n v="398.6"/>
    <n v="1280.8"/>
    <s v="Oct"/>
    <s v="Thu"/>
  </r>
  <r>
    <s v="2019-10-03"/>
    <x v="0"/>
    <x v="2"/>
    <n v="14.2"/>
    <n v="55.3"/>
    <s v="Oct"/>
    <s v="Thu"/>
  </r>
  <r>
    <s v="2019-10-04"/>
    <x v="3"/>
    <x v="3"/>
    <n v="218.1"/>
    <n v="680"/>
    <s v="Oct"/>
    <s v="Fri"/>
  </r>
  <r>
    <s v="2019-10-04"/>
    <x v="3"/>
    <x v="4"/>
    <n v="174.3"/>
    <n v="720.3"/>
    <s v="Oct"/>
    <s v="Fri"/>
  </r>
  <r>
    <s v="2019-10-04"/>
    <x v="2"/>
    <x v="1"/>
    <n v="106"/>
    <n v="150.1"/>
    <s v="Oct"/>
    <s v="Fri"/>
  </r>
  <r>
    <s v="2019-10-04"/>
    <x v="0"/>
    <x v="2"/>
    <n v="30.3"/>
    <n v="50.2"/>
    <s v="Oct"/>
    <s v="Fri"/>
  </r>
  <r>
    <s v="2019-10-04"/>
    <x v="3"/>
    <x v="3"/>
    <n v="132.80000000000001"/>
    <n v="395.6"/>
    <s v="Oct"/>
    <s v="Fri"/>
  </r>
  <r>
    <s v="2019-10-04"/>
    <x v="0"/>
    <x v="2"/>
    <n v="26.9"/>
    <n v="45.9"/>
    <s v="Oct"/>
    <s v="Fri"/>
  </r>
  <r>
    <s v="2019-10-04"/>
    <x v="0"/>
    <x v="3"/>
    <n v="30.6"/>
    <n v="50.8"/>
    <s v="Oct"/>
    <s v="Fri"/>
  </r>
  <r>
    <s v="2019-10-04"/>
    <x v="1"/>
    <x v="1"/>
    <n v="44.2"/>
    <n v="70.3"/>
    <s v="Oct"/>
    <s v="Fri"/>
  </r>
  <r>
    <s v="2019-10-04"/>
    <x v="0"/>
    <x v="2"/>
    <n v="42.1"/>
    <n v="60"/>
    <s v="Oct"/>
    <s v="Fri"/>
  </r>
  <r>
    <s v="2019-10-04"/>
    <x v="2"/>
    <x v="1"/>
    <n v="98.3"/>
    <n v="135.30000000000001"/>
    <s v="Oct"/>
    <s v="Fri"/>
  </r>
  <r>
    <s v="2019-10-04"/>
    <x v="0"/>
    <x v="1"/>
    <n v="30"/>
    <n v="55.1"/>
    <s v="Oct"/>
    <s v="Fri"/>
  </r>
  <r>
    <s v="2019-10-04"/>
    <x v="0"/>
    <x v="2"/>
    <n v="30.3"/>
    <n v="55.2"/>
    <s v="Oct"/>
    <s v="Fri"/>
  </r>
  <r>
    <s v="2019-10-04"/>
    <x v="2"/>
    <x v="2"/>
    <n v="90.8"/>
    <n v="125.6"/>
    <s v="Oct"/>
    <s v="Fri"/>
  </r>
  <r>
    <s v="2019-10-04"/>
    <x v="2"/>
    <x v="2"/>
    <n v="72.900000000000006"/>
    <n v="110.9"/>
    <s v="Oct"/>
    <s v="Fri"/>
  </r>
  <r>
    <s v="2019-10-04"/>
    <x v="2"/>
    <x v="1"/>
    <n v="98.6"/>
    <n v="130.80000000000001"/>
    <s v="Oct"/>
    <s v="Fri"/>
  </r>
  <r>
    <s v="2019-10-07"/>
    <x v="1"/>
    <x v="2"/>
    <n v="200.2"/>
    <n v="265.3"/>
    <s v="Oct"/>
    <s v="Mon"/>
  </r>
  <r>
    <s v="2019-10-07"/>
    <x v="3"/>
    <x v="1"/>
    <n v="304.10000000000002"/>
    <n v="770"/>
    <s v="Oct"/>
    <s v="Mon"/>
  </r>
  <r>
    <s v="2019-10-07"/>
    <x v="2"/>
    <x v="1"/>
    <n v="116.3"/>
    <n v="160.30000000000001"/>
    <s v="Oct"/>
    <s v="Mon"/>
  </r>
  <r>
    <s v="2019-10-07"/>
    <x v="0"/>
    <x v="0"/>
    <n v="20"/>
    <n v="40.1"/>
    <s v="Oct"/>
    <s v="Mon"/>
  </r>
  <r>
    <s v="2019-10-07"/>
    <x v="1"/>
    <x v="3"/>
    <n v="142.30000000000001"/>
    <n v="210.2"/>
    <s v="Oct"/>
    <s v="Mon"/>
  </r>
  <r>
    <s v="2019-10-07"/>
    <x v="0"/>
    <x v="2"/>
    <n v="32.799999999999997"/>
    <n v="50.6"/>
    <s v="Oct"/>
    <s v="Mon"/>
  </r>
  <r>
    <s v="2019-10-07"/>
    <x v="3"/>
    <x v="1"/>
    <n v="120.9"/>
    <n v="500.9"/>
    <s v="Oct"/>
    <s v="Mon"/>
  </r>
  <r>
    <s v="2019-10-07"/>
    <x v="3"/>
    <x v="1"/>
    <n v="162.6"/>
    <n v="685.8"/>
    <s v="Oct"/>
    <s v="Mon"/>
  </r>
  <r>
    <s v="2019-10-07"/>
    <x v="3"/>
    <x v="1"/>
    <n v="160.19999999999999"/>
    <n v="510.3"/>
    <s v="Oct"/>
    <s v="Mon"/>
  </r>
  <r>
    <s v="2019-10-07"/>
    <x v="1"/>
    <x v="1"/>
    <n v="104.1"/>
    <n v="150"/>
    <s v="Oct"/>
    <s v="Mon"/>
  </r>
  <r>
    <s v="2019-10-07"/>
    <x v="0"/>
    <x v="1"/>
    <n v="24.3"/>
    <n v="30.3"/>
    <s v="Oct"/>
    <s v="Mon"/>
  </r>
  <r>
    <s v="2019-10-07"/>
    <x v="3"/>
    <x v="0"/>
    <n v="110"/>
    <n v="305.10000000000002"/>
    <s v="Oct"/>
    <s v="Mon"/>
  </r>
  <r>
    <s v="2019-10-08"/>
    <x v="0"/>
    <x v="0"/>
    <n v="10.3"/>
    <n v="40.200000000000003"/>
    <s v="Oct"/>
    <s v="Tue"/>
  </r>
  <r>
    <s v="2019-10-08"/>
    <x v="2"/>
    <x v="0"/>
    <n v="18.8"/>
    <n v="50.6"/>
    <s v="Oct"/>
    <s v="Tue"/>
  </r>
  <r>
    <s v="2019-10-08"/>
    <x v="1"/>
    <x v="4"/>
    <n v="24.9"/>
    <n v="65.900000000000006"/>
    <s v="Oct"/>
    <s v="Tue"/>
  </r>
  <r>
    <s v="2019-10-08"/>
    <x v="0"/>
    <x v="1"/>
    <n v="14.6"/>
    <n v="45.8"/>
    <s v="Oct"/>
    <s v="Tue"/>
  </r>
  <r>
    <s v="2019-10-08"/>
    <x v="3"/>
    <x v="2"/>
    <n v="114.2"/>
    <n v="1085.3"/>
    <s v="Oct"/>
    <s v="Tue"/>
  </r>
  <r>
    <s v="2019-10-08"/>
    <x v="2"/>
    <x v="1"/>
    <n v="102.1"/>
    <n v="155"/>
    <s v="Oct"/>
    <s v="Tue"/>
  </r>
  <r>
    <s v="2019-10-08"/>
    <x v="1"/>
    <x v="1"/>
    <n v="76.3"/>
    <n v="125.3"/>
    <s v="Oct"/>
    <s v="Tue"/>
  </r>
  <r>
    <s v="2019-10-08"/>
    <x v="0"/>
    <x v="2"/>
    <n v="16"/>
    <n v="55.1"/>
    <s v="Oct"/>
    <s v="Tue"/>
  </r>
  <r>
    <s v="2019-10-08"/>
    <x v="3"/>
    <x v="3"/>
    <n v="354.3"/>
    <n v="640.20000000000005"/>
    <s v="Oct"/>
    <s v="Tue"/>
  </r>
  <r>
    <s v="2019-10-08"/>
    <x v="2"/>
    <x v="2"/>
    <n v="76.8"/>
    <n v="130.6"/>
    <s v="Oct"/>
    <s v="Tue"/>
  </r>
  <r>
    <s v="2019-10-08"/>
    <x v="0"/>
    <x v="4"/>
    <n v="12.9"/>
    <n v="45.9"/>
    <s v="Oct"/>
    <s v="Tue"/>
  </r>
  <r>
    <s v="2019-10-08"/>
    <x v="0"/>
    <x v="3"/>
    <n v="12.6"/>
    <n v="45.8"/>
    <s v="Oct"/>
    <s v="Tue"/>
  </r>
  <r>
    <s v="2019-10-08"/>
    <x v="0"/>
    <x v="1"/>
    <n v="22.2"/>
    <n v="55.3"/>
    <s v="Oct"/>
    <s v="Tue"/>
  </r>
  <r>
    <s v="2019-10-08"/>
    <x v="3"/>
    <x v="1"/>
    <n v="90.1"/>
    <n v="885"/>
    <s v="Oct"/>
    <s v="Tue"/>
  </r>
  <r>
    <s v="2019-10-08"/>
    <x v="3"/>
    <x v="2"/>
    <n v="118.3"/>
    <n v="485.3"/>
    <s v="Oct"/>
    <s v="Tue"/>
  </r>
  <r>
    <s v="2019-10-09"/>
    <x v="1"/>
    <x v="4"/>
    <n v="132"/>
    <n v="175.1"/>
    <s v="Oct"/>
    <s v="Wed"/>
  </r>
  <r>
    <s v="2019-10-09"/>
    <x v="0"/>
    <x v="2"/>
    <n v="32.299999999999997"/>
    <n v="55.2"/>
    <s v="Oct"/>
    <s v="Wed"/>
  </r>
  <r>
    <s v="2019-10-09"/>
    <x v="1"/>
    <x v="2"/>
    <n v="82.8"/>
    <n v="120.6"/>
    <s v="Oct"/>
    <s v="Wed"/>
  </r>
  <r>
    <s v="2019-10-09"/>
    <x v="1"/>
    <x v="1"/>
    <n v="116.9"/>
    <n v="155.9"/>
    <s v="Oct"/>
    <s v="Wed"/>
  </r>
  <r>
    <s v="2019-10-09"/>
    <x v="0"/>
    <x v="1"/>
    <n v="30.6"/>
    <n v="55.8"/>
    <s v="Oct"/>
    <s v="Wed"/>
  </r>
  <r>
    <s v="2019-10-09"/>
    <x v="0"/>
    <x v="1"/>
    <n v="30.2"/>
    <n v="55.3"/>
    <s v="Oct"/>
    <s v="Wed"/>
  </r>
  <r>
    <s v="2019-10-09"/>
    <x v="0"/>
    <x v="0"/>
    <n v="30.1"/>
    <n v="40"/>
    <s v="Oct"/>
    <s v="Wed"/>
  </r>
  <r>
    <s v="2019-10-09"/>
    <x v="3"/>
    <x v="0"/>
    <n v="106.3"/>
    <n v="230.3"/>
    <s v="Oct"/>
    <s v="Wed"/>
  </r>
  <r>
    <s v="2019-10-09"/>
    <x v="2"/>
    <x v="1"/>
    <n v="100"/>
    <n v="140.1"/>
    <s v="Oct"/>
    <s v="Wed"/>
  </r>
  <r>
    <s v="2019-10-09"/>
    <x v="1"/>
    <x v="1"/>
    <n v="186.3"/>
    <n v="245.2"/>
    <s v="Oct"/>
    <s v="Wed"/>
  </r>
  <r>
    <s v="2019-10-09"/>
    <x v="1"/>
    <x v="4"/>
    <n v="132.80000000000001"/>
    <n v="180.6"/>
    <s v="Oct"/>
    <s v="Wed"/>
  </r>
  <r>
    <s v="2019-10-09"/>
    <x v="1"/>
    <x v="2"/>
    <n v="128.9"/>
    <n v="170.9"/>
    <s v="Oct"/>
    <s v="Wed"/>
  </r>
  <r>
    <s v="2019-10-09"/>
    <x v="0"/>
    <x v="2"/>
    <n v="26.6"/>
    <n v="45.8"/>
    <s v="Oct"/>
    <s v="Wed"/>
  </r>
  <r>
    <s v="2019-10-09"/>
    <x v="3"/>
    <x v="2"/>
    <n v="120.2"/>
    <n v="745.3"/>
    <s v="Oct"/>
    <s v="Wed"/>
  </r>
  <r>
    <s v="2019-10-09"/>
    <x v="1"/>
    <x v="2"/>
    <n v="40.1"/>
    <n v="60"/>
    <s v="Oct"/>
    <s v="Wed"/>
  </r>
  <r>
    <s v="2019-10-09"/>
    <x v="0"/>
    <x v="4"/>
    <n v="38.299999999999997"/>
    <n v="65.3"/>
    <s v="Oct"/>
    <s v="Wed"/>
  </r>
  <r>
    <s v="2019-10-10"/>
    <x v="0"/>
    <x v="1"/>
    <n v="22"/>
    <n v="55.1"/>
    <s v="Oct"/>
    <s v="Thu"/>
  </r>
  <r>
    <s v="2019-10-10"/>
    <x v="1"/>
    <x v="1"/>
    <n v="36.299999999999997"/>
    <n v="80.2"/>
    <s v="Oct"/>
    <s v="Thu"/>
  </r>
  <r>
    <s v="2019-10-10"/>
    <x v="3"/>
    <x v="1"/>
    <n v="136.80000000000001"/>
    <n v="880.6"/>
    <s v="Oct"/>
    <s v="Thu"/>
  </r>
  <r>
    <s v="2019-10-10"/>
    <x v="0"/>
    <x v="1"/>
    <n v="20.9"/>
    <n v="55.9"/>
    <s v="Oct"/>
    <s v="Thu"/>
  </r>
  <r>
    <s v="2019-10-10"/>
    <x v="0"/>
    <x v="3"/>
    <n v="12.6"/>
    <n v="45.8"/>
    <s v="Oct"/>
    <s v="Thu"/>
  </r>
  <r>
    <s v="2019-10-10"/>
    <x v="0"/>
    <x v="2"/>
    <n v="14.2"/>
    <n v="55.3"/>
    <s v="Oct"/>
    <s v="Thu"/>
  </r>
  <r>
    <s v="2019-10-10"/>
    <x v="0"/>
    <x v="1"/>
    <n v="14.1"/>
    <n v="45"/>
    <s v="Oct"/>
    <s v="Thu"/>
  </r>
  <r>
    <s v="2019-10-10"/>
    <x v="1"/>
    <x v="0"/>
    <n v="78.3"/>
    <n v="130.30000000000001"/>
    <s v="Oct"/>
    <s v="Thu"/>
  </r>
  <r>
    <s v="2019-10-10"/>
    <x v="2"/>
    <x v="2"/>
    <n v="72"/>
    <n v="125.1"/>
    <s v="Oct"/>
    <s v="Thu"/>
  </r>
  <r>
    <s v="2019-10-10"/>
    <x v="0"/>
    <x v="1"/>
    <n v="16.3"/>
    <n v="50.2"/>
    <s v="Oct"/>
    <s v="Thu"/>
  </r>
  <r>
    <s v="2019-10-10"/>
    <x v="2"/>
    <x v="2"/>
    <n v="88.8"/>
    <n v="145.6"/>
    <s v="Oct"/>
    <s v="Thu"/>
  </r>
  <r>
    <s v="2019-10-10"/>
    <x v="2"/>
    <x v="0"/>
    <n v="22.9"/>
    <n v="60.9"/>
    <s v="Oct"/>
    <s v="Thu"/>
  </r>
  <r>
    <s v="2019-10-10"/>
    <x v="0"/>
    <x v="2"/>
    <n v="16.600000000000001"/>
    <n v="55.8"/>
    <s v="Oct"/>
    <s v="Thu"/>
  </r>
  <r>
    <s v="2019-10-11"/>
    <x v="0"/>
    <x v="1"/>
    <n v="30.2"/>
    <n v="55.3"/>
    <s v="Oct"/>
    <s v="Fri"/>
  </r>
  <r>
    <s v="2019-10-11"/>
    <x v="0"/>
    <x v="1"/>
    <n v="26.1"/>
    <n v="45"/>
    <s v="Oct"/>
    <s v="Fri"/>
  </r>
  <r>
    <s v="2019-10-11"/>
    <x v="1"/>
    <x v="1"/>
    <n v="188.3"/>
    <n v="255.3"/>
    <s v="Oct"/>
    <s v="Fri"/>
  </r>
  <r>
    <s v="2019-10-11"/>
    <x v="0"/>
    <x v="2"/>
    <n v="36"/>
    <n v="60.1"/>
    <s v="Oct"/>
    <s v="Fri"/>
  </r>
  <r>
    <s v="2019-10-11"/>
    <x v="1"/>
    <x v="2"/>
    <n v="86.3"/>
    <n v="125.2"/>
    <s v="Oct"/>
    <s v="Fri"/>
  </r>
  <r>
    <s v="2019-10-11"/>
    <x v="1"/>
    <x v="3"/>
    <n v="76.8"/>
    <n v="115.6"/>
    <s v="Oct"/>
    <s v="Fri"/>
  </r>
  <r>
    <s v="2019-10-11"/>
    <x v="3"/>
    <x v="1"/>
    <n v="112.9"/>
    <n v="795.9"/>
    <s v="Oct"/>
    <s v="Fri"/>
  </r>
  <r>
    <s v="2019-10-11"/>
    <x v="0"/>
    <x v="2"/>
    <n v="26.6"/>
    <n v="45.8"/>
    <s v="Oct"/>
    <s v="Fri"/>
  </r>
  <r>
    <s v="2019-10-11"/>
    <x v="1"/>
    <x v="1"/>
    <n v="66.2"/>
    <n v="100.3"/>
    <s v="Oct"/>
    <s v="Fri"/>
  </r>
  <r>
    <s v="2019-10-11"/>
    <x v="0"/>
    <x v="1"/>
    <n v="28.1"/>
    <n v="50"/>
    <s v="Oct"/>
    <s v="Fri"/>
  </r>
  <r>
    <s v="2019-10-11"/>
    <x v="1"/>
    <x v="2"/>
    <n v="102.3"/>
    <n v="140.30000000000001"/>
    <s v="Oct"/>
    <s v="Fri"/>
  </r>
  <r>
    <s v="2019-10-11"/>
    <x v="0"/>
    <x v="3"/>
    <n v="32"/>
    <n v="50.1"/>
    <s v="Oct"/>
    <s v="Fri"/>
  </r>
  <r>
    <s v="2019-10-11"/>
    <x v="1"/>
    <x v="1"/>
    <n v="90.3"/>
    <n v="125.2"/>
    <s v="Oct"/>
    <s v="Fri"/>
  </r>
  <r>
    <s v="2019-10-11"/>
    <x v="3"/>
    <x v="1"/>
    <n v="368.8"/>
    <n v="745.6"/>
    <s v="Oct"/>
    <s v="Fri"/>
  </r>
  <r>
    <s v="2019-10-14"/>
    <x v="3"/>
    <x v="1"/>
    <n v="128.9"/>
    <n v="445.9"/>
    <s v="Oct"/>
    <s v="Mon"/>
  </r>
  <r>
    <s v="2019-10-14"/>
    <x v="0"/>
    <x v="1"/>
    <n v="38.6"/>
    <n v="45.8"/>
    <s v="Oct"/>
    <s v="Mon"/>
  </r>
  <r>
    <s v="2019-10-14"/>
    <x v="0"/>
    <x v="4"/>
    <n v="34.200000000000003"/>
    <n v="65.3"/>
    <s v="Oct"/>
    <s v="Mon"/>
  </r>
  <r>
    <s v="2019-10-14"/>
    <x v="0"/>
    <x v="1"/>
    <n v="32.1"/>
    <n v="35"/>
    <s v="Oct"/>
    <s v="Mon"/>
  </r>
  <r>
    <s v="2019-10-14"/>
    <x v="0"/>
    <x v="1"/>
    <n v="40.299999999999997"/>
    <n v="45.3"/>
    <s v="Oct"/>
    <s v="Mon"/>
  </r>
  <r>
    <s v="2019-10-14"/>
    <x v="3"/>
    <x v="3"/>
    <n v="88"/>
    <n v="520.1"/>
    <s v="Oct"/>
    <s v="Mon"/>
  </r>
  <r>
    <s v="2019-10-14"/>
    <x v="1"/>
    <x v="4"/>
    <n v="146.30000000000001"/>
    <n v="190.2"/>
    <s v="Oct"/>
    <s v="Mon"/>
  </r>
  <r>
    <s v="2019-10-14"/>
    <x v="1"/>
    <x v="2"/>
    <n v="40.799999999999997"/>
    <n v="70.599999999999994"/>
    <s v="Oct"/>
    <s v="Mon"/>
  </r>
  <r>
    <s v="2019-10-14"/>
    <x v="0"/>
    <x v="1"/>
    <n v="40.9"/>
    <n v="45.9"/>
    <s v="Oct"/>
    <s v="Mon"/>
  </r>
  <r>
    <s v="2019-10-14"/>
    <x v="1"/>
    <x v="1"/>
    <n v="76.599999999999994"/>
    <n v="100.8"/>
    <s v="Oct"/>
    <s v="Mon"/>
  </r>
  <r>
    <s v="2019-10-14"/>
    <x v="3"/>
    <x v="1"/>
    <n v="390.2"/>
    <n v="1110.3"/>
    <s v="Oct"/>
    <s v="Mon"/>
  </r>
  <r>
    <s v="2019-10-14"/>
    <x v="3"/>
    <x v="1"/>
    <n v="164.1"/>
    <n v="730"/>
    <s v="Oct"/>
    <s v="Mon"/>
  </r>
  <r>
    <s v="2019-10-14"/>
    <x v="1"/>
    <x v="1"/>
    <n v="88.3"/>
    <n v="125.3"/>
    <s v="Oct"/>
    <s v="Mon"/>
  </r>
  <r>
    <s v="2019-10-15"/>
    <x v="0"/>
    <x v="1"/>
    <n v="18"/>
    <n v="55.1"/>
    <s v="Oct"/>
    <s v="Tue"/>
  </r>
  <r>
    <s v="2019-10-15"/>
    <x v="3"/>
    <x v="0"/>
    <n v="54.3"/>
    <n v="335.2"/>
    <s v="Oct"/>
    <s v="Tue"/>
  </r>
  <r>
    <s v="2019-10-15"/>
    <x v="2"/>
    <x v="1"/>
    <n v="102.8"/>
    <n v="155.6"/>
    <s v="Oct"/>
    <s v="Tue"/>
  </r>
  <r>
    <s v="2019-10-15"/>
    <x v="0"/>
    <x v="1"/>
    <n v="20.9"/>
    <n v="55.9"/>
    <s v="Oct"/>
    <s v="Tue"/>
  </r>
  <r>
    <s v="2019-10-15"/>
    <x v="3"/>
    <x v="1"/>
    <n v="130.6"/>
    <n v="455.8"/>
    <s v="Oct"/>
    <s v="Tue"/>
  </r>
  <r>
    <s v="2019-10-15"/>
    <x v="1"/>
    <x v="2"/>
    <n v="78.2"/>
    <n v="135.30000000000001"/>
    <s v="Oct"/>
    <s v="Tue"/>
  </r>
  <r>
    <s v="2019-10-15"/>
    <x v="1"/>
    <x v="1"/>
    <n v="62.1"/>
    <n v="110"/>
    <s v="Oct"/>
    <s v="Tue"/>
  </r>
  <r>
    <s v="2019-10-15"/>
    <x v="2"/>
    <x v="1"/>
    <n v="100.3"/>
    <n v="155.30000000000001"/>
    <s v="Oct"/>
    <s v="Tue"/>
  </r>
  <r>
    <s v="2019-10-15"/>
    <x v="3"/>
    <x v="1"/>
    <n v="100"/>
    <n v="740.1"/>
    <s v="Oct"/>
    <s v="Tue"/>
  </r>
  <r>
    <s v="2019-10-15"/>
    <x v="0"/>
    <x v="0"/>
    <n v="10.3"/>
    <n v="45.2"/>
    <s v="Oct"/>
    <s v="Tue"/>
  </r>
  <r>
    <s v="2019-10-15"/>
    <x v="2"/>
    <x v="2"/>
    <n v="76.8"/>
    <n v="130.6"/>
    <s v="Oct"/>
    <s v="Tue"/>
  </r>
  <r>
    <s v="2019-10-15"/>
    <x v="0"/>
    <x v="2"/>
    <n v="24.9"/>
    <n v="65.900000000000006"/>
    <s v="Oct"/>
    <s v="Tue"/>
  </r>
  <r>
    <s v="2019-10-15"/>
    <x v="1"/>
    <x v="1"/>
    <n v="92.6"/>
    <n v="150.80000000000001"/>
    <s v="Oct"/>
    <s v="Tue"/>
  </r>
  <r>
    <s v="2019-10-15"/>
    <x v="3"/>
    <x v="3"/>
    <n v="240.2"/>
    <n v="505.3"/>
    <s v="Oct"/>
    <s v="Tue"/>
  </r>
  <r>
    <s v="2019-10-16"/>
    <x v="3"/>
    <x v="1"/>
    <n v="138.1"/>
    <n v="495"/>
    <s v="Oct"/>
    <s v="Wed"/>
  </r>
  <r>
    <s v="2019-10-16"/>
    <x v="0"/>
    <x v="2"/>
    <n v="26.3"/>
    <n v="45.3"/>
    <s v="Oct"/>
    <s v="Wed"/>
  </r>
  <r>
    <s v="2019-10-16"/>
    <x v="1"/>
    <x v="1"/>
    <n v="64"/>
    <n v="95.1"/>
    <s v="Oct"/>
    <s v="Wed"/>
  </r>
  <r>
    <s v="2019-10-16"/>
    <x v="1"/>
    <x v="1"/>
    <n v="98.3"/>
    <n v="130.19999999999999"/>
    <s v="Oct"/>
    <s v="Wed"/>
  </r>
  <r>
    <s v="2019-10-16"/>
    <x v="0"/>
    <x v="1"/>
    <n v="34.799999999999997"/>
    <n v="60.6"/>
    <s v="Oct"/>
    <s v="Wed"/>
  </r>
  <r>
    <s v="2019-10-16"/>
    <x v="0"/>
    <x v="1"/>
    <n v="30.9"/>
    <n v="45.9"/>
    <s v="Oct"/>
    <s v="Wed"/>
  </r>
  <r>
    <s v="2019-10-16"/>
    <x v="1"/>
    <x v="1"/>
    <n v="130.6"/>
    <n v="175.8"/>
    <s v="Oct"/>
    <s v="Wed"/>
  </r>
  <r>
    <s v="2019-10-16"/>
    <x v="0"/>
    <x v="2"/>
    <n v="32.200000000000003"/>
    <n v="50.3"/>
    <s v="Oct"/>
    <s v="Wed"/>
  </r>
  <r>
    <s v="2019-10-16"/>
    <x v="0"/>
    <x v="1"/>
    <n v="36.1"/>
    <n v="55"/>
    <s v="Oct"/>
    <s v="Wed"/>
  </r>
  <r>
    <s v="2019-10-16"/>
    <x v="2"/>
    <x v="0"/>
    <n v="42.3"/>
    <n v="60.3"/>
    <s v="Oct"/>
    <s v="Wed"/>
  </r>
  <r>
    <s v="2019-10-16"/>
    <x v="1"/>
    <x v="1"/>
    <n v="78"/>
    <n v="105.1"/>
    <s v="Oct"/>
    <s v="Wed"/>
  </r>
  <r>
    <s v="2019-10-16"/>
    <x v="1"/>
    <x v="4"/>
    <n v="162.30000000000001"/>
    <n v="210.2"/>
    <s v="Oct"/>
    <s v="Wed"/>
  </r>
  <r>
    <s v="2019-10-16"/>
    <x v="0"/>
    <x v="1"/>
    <n v="22.8"/>
    <n v="45.6"/>
    <s v="Oct"/>
    <s v="Wed"/>
  </r>
  <r>
    <s v="2019-10-16"/>
    <x v="2"/>
    <x v="2"/>
    <n v="98.9"/>
    <n v="140.9"/>
    <s v="Oct"/>
    <s v="Wed"/>
  </r>
  <r>
    <s v="2019-10-16"/>
    <x v="1"/>
    <x v="0"/>
    <n v="84.6"/>
    <n v="110.8"/>
    <s v="Oct"/>
    <s v="Wed"/>
  </r>
  <r>
    <s v="2019-10-17"/>
    <x v="0"/>
    <x v="1"/>
    <n v="24.2"/>
    <n v="60.3"/>
    <s v="Oct"/>
    <s v="Thu"/>
  </r>
  <r>
    <s v="2019-10-17"/>
    <x v="0"/>
    <x v="1"/>
    <n v="14.1"/>
    <n v="50"/>
    <s v="Oct"/>
    <s v="Thu"/>
  </r>
  <r>
    <s v="2019-10-17"/>
    <x v="1"/>
    <x v="1"/>
    <n v="164.3"/>
    <n v="240.3"/>
    <s v="Oct"/>
    <s v="Thu"/>
  </r>
  <r>
    <s v="2019-10-17"/>
    <x v="2"/>
    <x v="1"/>
    <n v="82"/>
    <n v="135.1"/>
    <s v="Oct"/>
    <s v="Thu"/>
  </r>
  <r>
    <s v="2019-10-17"/>
    <x v="0"/>
    <x v="4"/>
    <n v="14.3"/>
    <n v="50.2"/>
    <s v="Oct"/>
    <s v="Thu"/>
  </r>
  <r>
    <s v="2019-10-17"/>
    <x v="2"/>
    <x v="1"/>
    <n v="74.8"/>
    <n v="125.6"/>
    <s v="Oct"/>
    <s v="Thu"/>
  </r>
  <r>
    <s v="2019-10-17"/>
    <x v="0"/>
    <x v="4"/>
    <n v="14.9"/>
    <n v="50.9"/>
    <s v="Oct"/>
    <s v="Thu"/>
  </r>
  <r>
    <s v="2019-10-17"/>
    <x v="0"/>
    <x v="1"/>
    <n v="20.6"/>
    <n v="55.8"/>
    <s v="Oct"/>
    <s v="Thu"/>
  </r>
  <r>
    <s v="2019-10-17"/>
    <x v="0"/>
    <x v="2"/>
    <n v="16.2"/>
    <n v="60.3"/>
    <s v="Oct"/>
    <s v="Thu"/>
  </r>
  <r>
    <s v="2019-10-17"/>
    <x v="2"/>
    <x v="2"/>
    <n v="102.1"/>
    <n v="165"/>
    <s v="Oct"/>
    <s v="Thu"/>
  </r>
  <r>
    <s v="2019-10-17"/>
    <x v="0"/>
    <x v="2"/>
    <n v="26.3"/>
    <n v="70.3"/>
    <s v="Oct"/>
    <s v="Thu"/>
  </r>
  <r>
    <s v="2019-10-18"/>
    <x v="0"/>
    <x v="1"/>
    <n v="38"/>
    <n v="60.1"/>
    <s v="Oct"/>
    <s v="Fri"/>
  </r>
  <r>
    <s v="2019-10-18"/>
    <x v="3"/>
    <x v="1"/>
    <n v="238.3"/>
    <n v="505.2"/>
    <s v="Oct"/>
    <s v="Fri"/>
  </r>
  <r>
    <s v="2019-10-18"/>
    <x v="1"/>
    <x v="4"/>
    <n v="162.80000000000001"/>
    <n v="215.6"/>
    <s v="Oct"/>
    <s v="Fri"/>
  </r>
  <r>
    <s v="2019-10-18"/>
    <x v="0"/>
    <x v="1"/>
    <n v="26.9"/>
    <n v="50.9"/>
    <s v="Oct"/>
    <s v="Fri"/>
  </r>
  <r>
    <s v="2019-10-18"/>
    <x v="0"/>
    <x v="2"/>
    <n v="32.6"/>
    <n v="50.8"/>
    <s v="Oct"/>
    <s v="Fri"/>
  </r>
  <r>
    <s v="2019-10-18"/>
    <x v="1"/>
    <x v="0"/>
    <n v="76.2"/>
    <n v="100.3"/>
    <s v="Oct"/>
    <s v="Fri"/>
  </r>
  <r>
    <s v="2019-10-18"/>
    <x v="0"/>
    <x v="3"/>
    <n v="30.1"/>
    <n v="55"/>
    <s v="Oct"/>
    <s v="Fri"/>
  </r>
  <r>
    <s v="2019-10-18"/>
    <x v="1"/>
    <x v="1"/>
    <n v="170.3"/>
    <n v="235.3"/>
    <s v="Oct"/>
    <s v="Fri"/>
  </r>
  <r>
    <s v="2019-10-18"/>
    <x v="0"/>
    <x v="2"/>
    <n v="28"/>
    <n v="50.1"/>
    <s v="Oct"/>
    <s v="Fri"/>
  </r>
  <r>
    <s v="2019-10-18"/>
    <x v="2"/>
    <x v="2"/>
    <n v="96.3"/>
    <n v="135.19999999999999"/>
    <s v="Oct"/>
    <s v="Fri"/>
  </r>
  <r>
    <s v="2019-10-18"/>
    <x v="1"/>
    <x v="2"/>
    <n v="56.8"/>
    <n v="90.6"/>
    <s v="Oct"/>
    <s v="Fri"/>
  </r>
  <r>
    <s v="2019-10-21"/>
    <x v="1"/>
    <x v="1"/>
    <n v="156.9"/>
    <n v="215.9"/>
    <s v="Oct"/>
    <s v="Mon"/>
  </r>
  <r>
    <s v="2019-10-21"/>
    <x v="0"/>
    <x v="1"/>
    <n v="40.6"/>
    <n v="45.8"/>
    <s v="Oct"/>
    <s v="Mon"/>
  </r>
  <r>
    <s v="2019-10-21"/>
    <x v="3"/>
    <x v="1"/>
    <n v="364.2"/>
    <n v="940.3"/>
    <s v="Oct"/>
    <s v="Mon"/>
  </r>
  <r>
    <s v="2019-10-21"/>
    <x v="2"/>
    <x v="2"/>
    <n v="100.1"/>
    <n v="135"/>
    <s v="Oct"/>
    <s v="Mon"/>
  </r>
  <r>
    <s v="2019-10-21"/>
    <x v="0"/>
    <x v="1"/>
    <n v="28.3"/>
    <n v="35.299999999999997"/>
    <s v="Oct"/>
    <s v="Mon"/>
  </r>
  <r>
    <s v="2019-10-21"/>
    <x v="0"/>
    <x v="0"/>
    <n v="28"/>
    <n v="40.1"/>
    <s v="Oct"/>
    <s v="Mon"/>
  </r>
  <r>
    <s v="2019-10-21"/>
    <x v="0"/>
    <x v="1"/>
    <n v="32.299999999999997"/>
    <n v="35.200000000000003"/>
    <s v="Oct"/>
    <s v="Mon"/>
  </r>
  <r>
    <s v="2019-10-21"/>
    <x v="0"/>
    <x v="4"/>
    <n v="28.8"/>
    <n v="60.6"/>
    <s v="Oct"/>
    <s v="Mon"/>
  </r>
  <r>
    <s v="2019-10-21"/>
    <x v="3"/>
    <x v="1"/>
    <n v="236.9"/>
    <n v="1040.9000000000001"/>
    <s v="Oct"/>
    <s v="Mon"/>
  </r>
  <r>
    <s v="2019-10-21"/>
    <x v="1"/>
    <x v="1"/>
    <n v="90.6"/>
    <n v="120.8"/>
    <s v="Oct"/>
    <s v="Mon"/>
  </r>
  <r>
    <s v="2019-10-21"/>
    <x v="3"/>
    <x v="3"/>
    <n v="240.2"/>
    <n v="770.3"/>
    <s v="Oct"/>
    <s v="Mon"/>
  </r>
  <r>
    <s v="2019-10-21"/>
    <x v="1"/>
    <x v="1"/>
    <n v="88.1"/>
    <n v="125"/>
    <s v="Oct"/>
    <s v="Mon"/>
  </r>
  <r>
    <s v="2019-10-21"/>
    <x v="0"/>
    <x v="1"/>
    <n v="30.3"/>
    <n v="35.299999999999997"/>
    <s v="Oct"/>
    <s v="Mon"/>
  </r>
  <r>
    <s v="2019-10-21"/>
    <x v="3"/>
    <x v="1"/>
    <n v="370"/>
    <n v="1170.0999999999999"/>
    <s v="Oct"/>
    <s v="Mon"/>
  </r>
  <r>
    <s v="2019-10-21"/>
    <x v="1"/>
    <x v="1"/>
    <n v="128.30000000000001"/>
    <n v="175.2"/>
    <s v="Oct"/>
    <s v="Mon"/>
  </r>
  <r>
    <s v="2019-10-21"/>
    <x v="2"/>
    <x v="3"/>
    <n v="40.799999999999997"/>
    <n v="65.599999999999994"/>
    <s v="Oct"/>
    <s v="Mon"/>
  </r>
  <r>
    <s v="2019-10-22"/>
    <x v="3"/>
    <x v="1"/>
    <n v="368.9"/>
    <n v="1415.9"/>
    <s v="Oct"/>
    <s v="Tue"/>
  </r>
  <r>
    <s v="2019-10-22"/>
    <x v="1"/>
    <x v="1"/>
    <n v="76.599999999999994"/>
    <n v="125.8"/>
    <s v="Oct"/>
    <s v="Tue"/>
  </r>
  <r>
    <s v="2019-10-22"/>
    <x v="0"/>
    <x v="1"/>
    <n v="20.2"/>
    <n v="55.3"/>
    <s v="Oct"/>
    <s v="Tue"/>
  </r>
  <r>
    <s v="2019-10-22"/>
    <x v="1"/>
    <x v="2"/>
    <n v="238.1"/>
    <n v="340"/>
    <s v="Oct"/>
    <s v="Tue"/>
  </r>
  <r>
    <s v="2019-10-22"/>
    <x v="0"/>
    <x v="2"/>
    <n v="28.3"/>
    <n v="75.3"/>
    <s v="Oct"/>
    <s v="Tue"/>
  </r>
  <r>
    <s v="2019-10-22"/>
    <x v="1"/>
    <x v="1"/>
    <n v="146"/>
    <n v="215.1"/>
    <s v="Oct"/>
    <s v="Tue"/>
  </r>
  <r>
    <s v="2019-10-22"/>
    <x v="2"/>
    <x v="1"/>
    <n v="94.3"/>
    <n v="150.19999999999999"/>
    <s v="Oct"/>
    <s v="Tue"/>
  </r>
  <r>
    <s v="2019-10-22"/>
    <x v="3"/>
    <x v="3"/>
    <n v="72.8"/>
    <n v="510.6"/>
    <s v="Oct"/>
    <s v="Tue"/>
  </r>
  <r>
    <s v="2019-10-22"/>
    <x v="1"/>
    <x v="1"/>
    <n v="186.9"/>
    <n v="265.89999999999998"/>
    <s v="Oct"/>
    <s v="Tue"/>
  </r>
  <r>
    <s v="2019-10-22"/>
    <x v="2"/>
    <x v="1"/>
    <n v="102.6"/>
    <n v="160.80000000000001"/>
    <s v="Oct"/>
    <s v="Tue"/>
  </r>
  <r>
    <s v="2019-10-22"/>
    <x v="1"/>
    <x v="1"/>
    <n v="22.2"/>
    <n v="60.3"/>
    <s v="Oct"/>
    <s v="Tue"/>
  </r>
  <r>
    <s v="2019-10-22"/>
    <x v="1"/>
    <x v="1"/>
    <n v="114.1"/>
    <n v="175"/>
    <s v="Oct"/>
    <s v="Tue"/>
  </r>
  <r>
    <s v="2019-10-22"/>
    <x v="0"/>
    <x v="0"/>
    <n v="10.3"/>
    <n v="45.3"/>
    <s v="Oct"/>
    <s v="Tue"/>
  </r>
  <r>
    <s v="2019-10-22"/>
    <x v="2"/>
    <x v="1"/>
    <n v="96"/>
    <n v="150.1"/>
    <s v="Oct"/>
    <s v="Tue"/>
  </r>
  <r>
    <s v="2019-10-22"/>
    <x v="0"/>
    <x v="0"/>
    <n v="10.3"/>
    <n v="45.2"/>
    <s v="Oct"/>
    <s v="Tue"/>
  </r>
  <r>
    <s v="2019-10-23"/>
    <x v="0"/>
    <x v="2"/>
    <n v="40.799999999999997"/>
    <n v="65.599999999999994"/>
    <s v="Oct"/>
    <s v="Wed"/>
  </r>
  <r>
    <s v="2019-10-23"/>
    <x v="1"/>
    <x v="2"/>
    <n v="106.9"/>
    <n v="150.9"/>
    <s v="Oct"/>
    <s v="Wed"/>
  </r>
  <r>
    <s v="2019-10-23"/>
    <x v="2"/>
    <x v="1"/>
    <n v="102.6"/>
    <n v="145.80000000000001"/>
    <s v="Oct"/>
    <s v="Wed"/>
  </r>
  <r>
    <s v="2019-10-23"/>
    <x v="0"/>
    <x v="4"/>
    <n v="44.2"/>
    <n v="65.3"/>
    <s v="Oct"/>
    <s v="Wed"/>
  </r>
  <r>
    <s v="2019-10-23"/>
    <x v="1"/>
    <x v="1"/>
    <n v="132.1"/>
    <n v="180"/>
    <s v="Oct"/>
    <s v="Wed"/>
  </r>
  <r>
    <s v="2019-10-23"/>
    <x v="2"/>
    <x v="2"/>
    <n v="82.3"/>
    <n v="115.3"/>
    <s v="Oct"/>
    <s v="Wed"/>
  </r>
  <r>
    <s v="2019-10-23"/>
    <x v="0"/>
    <x v="2"/>
    <n v="28"/>
    <n v="55.1"/>
    <s v="Oct"/>
    <s v="Wed"/>
  </r>
  <r>
    <s v="2019-10-23"/>
    <x v="1"/>
    <x v="1"/>
    <n v="38.299999999999997"/>
    <n v="65.2"/>
    <s v="Oct"/>
    <s v="Wed"/>
  </r>
  <r>
    <s v="2019-10-23"/>
    <x v="2"/>
    <x v="1"/>
    <n v="92.8"/>
    <n v="125.6"/>
    <s v="Oct"/>
    <s v="Wed"/>
  </r>
  <r>
    <s v="2019-10-23"/>
    <x v="0"/>
    <x v="2"/>
    <n v="28.9"/>
    <n v="50.9"/>
    <s v="Oct"/>
    <s v="Wed"/>
  </r>
  <r>
    <s v="2019-10-23"/>
    <x v="2"/>
    <x v="2"/>
    <n v="82.6"/>
    <n v="115.8"/>
    <s v="Oct"/>
    <s v="Wed"/>
  </r>
  <r>
    <s v="2019-10-23"/>
    <x v="2"/>
    <x v="2"/>
    <n v="92.2"/>
    <n v="125.3"/>
    <s v="Oct"/>
    <s v="Wed"/>
  </r>
  <r>
    <s v="2019-10-23"/>
    <x v="0"/>
    <x v="2"/>
    <n v="26.1"/>
    <n v="50"/>
    <s v="Oct"/>
    <s v="Wed"/>
  </r>
  <r>
    <s v="2019-10-23"/>
    <x v="1"/>
    <x v="4"/>
    <n v="72.3"/>
    <n v="115.3"/>
    <s v="Oct"/>
    <s v="Wed"/>
  </r>
  <r>
    <s v="2019-10-24"/>
    <x v="2"/>
    <x v="2"/>
    <n v="74"/>
    <n v="135.1"/>
    <s v="Oct"/>
    <s v="Thu"/>
  </r>
  <r>
    <s v="2019-10-24"/>
    <x v="1"/>
    <x v="3"/>
    <n v="60.3"/>
    <n v="110.2"/>
    <s v="Oct"/>
    <s v="Thu"/>
  </r>
  <r>
    <s v="2019-10-24"/>
    <x v="2"/>
    <x v="1"/>
    <n v="90.8"/>
    <n v="145.6"/>
    <s v="Oct"/>
    <s v="Thu"/>
  </r>
  <r>
    <s v="2019-10-24"/>
    <x v="2"/>
    <x v="2"/>
    <n v="88.9"/>
    <n v="150.9"/>
    <s v="Oct"/>
    <s v="Thu"/>
  </r>
  <r>
    <s v="2019-10-24"/>
    <x v="0"/>
    <x v="2"/>
    <n v="18.600000000000001"/>
    <n v="60.8"/>
    <s v="Oct"/>
    <s v="Thu"/>
  </r>
  <r>
    <s v="2019-10-24"/>
    <x v="0"/>
    <x v="1"/>
    <n v="16.2"/>
    <n v="50.3"/>
    <s v="Oct"/>
    <s v="Thu"/>
  </r>
  <r>
    <s v="2019-10-24"/>
    <x v="1"/>
    <x v="1"/>
    <n v="184.1"/>
    <n v="265"/>
    <s v="Oct"/>
    <s v="Thu"/>
  </r>
  <r>
    <s v="2019-10-24"/>
    <x v="0"/>
    <x v="1"/>
    <n v="24.3"/>
    <n v="60.3"/>
    <s v="Oct"/>
    <s v="Thu"/>
  </r>
  <r>
    <s v="2019-10-24"/>
    <x v="0"/>
    <x v="1"/>
    <n v="22"/>
    <n v="60.1"/>
    <s v="Oct"/>
    <s v="Thu"/>
  </r>
  <r>
    <s v="2019-10-24"/>
    <x v="0"/>
    <x v="3"/>
    <n v="14.3"/>
    <n v="50.2"/>
    <s v="Oct"/>
    <s v="Thu"/>
  </r>
  <r>
    <s v="2019-10-24"/>
    <x v="2"/>
    <x v="2"/>
    <n v="84.8"/>
    <n v="145.6"/>
    <s v="Oct"/>
    <s v="Thu"/>
  </r>
  <r>
    <s v="2019-10-25"/>
    <x v="1"/>
    <x v="1"/>
    <n v="132.9"/>
    <n v="185.9"/>
    <s v="Oct"/>
    <s v="Fri"/>
  </r>
  <r>
    <s v="2019-10-25"/>
    <x v="2"/>
    <x v="1"/>
    <n v="110.6"/>
    <n v="160.80000000000001"/>
    <s v="Oct"/>
    <s v="Fri"/>
  </r>
  <r>
    <s v="2019-10-25"/>
    <x v="3"/>
    <x v="3"/>
    <n v="178.2"/>
    <n v="850.3"/>
    <s v="Oct"/>
    <s v="Fri"/>
  </r>
  <r>
    <s v="2019-10-25"/>
    <x v="0"/>
    <x v="1"/>
    <n v="36.1"/>
    <n v="65"/>
    <s v="Oct"/>
    <s v="Fri"/>
  </r>
  <r>
    <s v="2019-10-25"/>
    <x v="2"/>
    <x v="1"/>
    <n v="116.3"/>
    <n v="160.30000000000001"/>
    <s v="Oct"/>
    <s v="Fri"/>
  </r>
  <r>
    <s v="2019-10-25"/>
    <x v="0"/>
    <x v="4"/>
    <n v="28"/>
    <n v="60.1"/>
    <s v="Oct"/>
    <s v="Fri"/>
  </r>
  <r>
    <s v="2019-10-25"/>
    <x v="1"/>
    <x v="1"/>
    <n v="82.3"/>
    <n v="115.2"/>
    <s v="Oct"/>
    <s v="Fri"/>
  </r>
  <r>
    <s v="2019-10-25"/>
    <x v="1"/>
    <x v="1"/>
    <n v="114.8"/>
    <n v="160.6"/>
    <s v="Oct"/>
    <s v="Fri"/>
  </r>
  <r>
    <s v="2019-10-25"/>
    <x v="0"/>
    <x v="0"/>
    <n v="22.9"/>
    <n v="40.9"/>
    <s v="Oct"/>
    <s v="Fri"/>
  </r>
  <r>
    <s v="2019-10-25"/>
    <x v="1"/>
    <x v="1"/>
    <n v="138.6"/>
    <n v="195.8"/>
    <s v="Oct"/>
    <s v="Fri"/>
  </r>
  <r>
    <s v="2019-10-25"/>
    <x v="3"/>
    <x v="1"/>
    <n v="260.2"/>
    <n v="1045.3"/>
    <s v="Oct"/>
    <s v="Fri"/>
  </r>
  <r>
    <s v="2019-10-25"/>
    <x v="0"/>
    <x v="1"/>
    <n v="36.1"/>
    <n v="55"/>
    <s v="Oct"/>
    <s v="Fri"/>
  </r>
  <r>
    <s v="2019-10-25"/>
    <x v="0"/>
    <x v="1"/>
    <n v="30.3"/>
    <n v="50.3"/>
    <s v="Oct"/>
    <s v="Fri"/>
  </r>
  <r>
    <s v="2019-10-25"/>
    <x v="0"/>
    <x v="1"/>
    <n v="26"/>
    <n v="55.1"/>
    <s v="Oct"/>
    <s v="Fri"/>
  </r>
  <r>
    <s v="2019-10-25"/>
    <x v="0"/>
    <x v="4"/>
    <n v="38.299999999999997"/>
    <n v="60.2"/>
    <s v="Oct"/>
    <s v="Fri"/>
  </r>
  <r>
    <s v="2019-10-28"/>
    <x v="0"/>
    <x v="1"/>
    <n v="38.799999999999997"/>
    <n v="45.6"/>
    <s v="Oct"/>
    <s v="Mon"/>
  </r>
  <r>
    <s v="2019-10-28"/>
    <x v="3"/>
    <x v="1"/>
    <n v="348.9"/>
    <n v="610.9"/>
    <s v="Oct"/>
    <s v="Mon"/>
  </r>
  <r>
    <s v="2019-10-28"/>
    <x v="3"/>
    <x v="1"/>
    <n v="422.6"/>
    <n v="700.8"/>
    <s v="Oct"/>
    <s v="Mon"/>
  </r>
  <r>
    <s v="2019-10-28"/>
    <x v="1"/>
    <x v="2"/>
    <n v="146.19999999999999"/>
    <n v="210.3"/>
    <s v="Oct"/>
    <s v="Mon"/>
  </r>
  <r>
    <s v="2019-10-28"/>
    <x v="0"/>
    <x v="2"/>
    <n v="38.1"/>
    <n v="55"/>
    <s v="Oct"/>
    <s v="Mon"/>
  </r>
  <r>
    <s v="2019-10-28"/>
    <x v="2"/>
    <x v="1"/>
    <n v="108.3"/>
    <n v="150.30000000000001"/>
    <s v="Oct"/>
    <s v="Mon"/>
  </r>
  <r>
    <s v="2019-10-28"/>
    <x v="3"/>
    <x v="1"/>
    <n v="178"/>
    <n v="430.1"/>
    <s v="Oct"/>
    <s v="Mon"/>
  </r>
  <r>
    <s v="2019-10-28"/>
    <x v="2"/>
    <x v="1"/>
    <n v="116.3"/>
    <n v="155.19999999999999"/>
    <s v="Oct"/>
    <s v="Mon"/>
  </r>
  <r>
    <s v="2019-10-28"/>
    <x v="1"/>
    <x v="2"/>
    <n v="56.8"/>
    <n v="80.599999999999994"/>
    <s v="Oct"/>
    <s v="Mon"/>
  </r>
  <r>
    <s v="2019-10-28"/>
    <x v="2"/>
    <x v="2"/>
    <n v="98.9"/>
    <n v="135.9"/>
    <s v="Oct"/>
    <s v="Mon"/>
  </r>
  <r>
    <s v="2019-10-28"/>
    <x v="3"/>
    <x v="2"/>
    <n v="194.6"/>
    <n v="895.8"/>
    <s v="Oct"/>
    <s v="Mon"/>
  </r>
  <r>
    <s v="2019-10-28"/>
    <x v="0"/>
    <x v="2"/>
    <n v="28.2"/>
    <n v="50.3"/>
    <s v="Oct"/>
    <s v="Mon"/>
  </r>
  <r>
    <s v="2019-10-28"/>
    <x v="0"/>
    <x v="1"/>
    <n v="38.1"/>
    <n v="45"/>
    <s v="Oct"/>
    <s v="Mon"/>
  </r>
  <r>
    <s v="2019-10-28"/>
    <x v="3"/>
    <x v="1"/>
    <n v="312.3"/>
    <n v="810.3"/>
    <s v="Oct"/>
    <s v="Mon"/>
  </r>
  <r>
    <s v="2019-10-29"/>
    <x v="3"/>
    <x v="1"/>
    <n v="328"/>
    <n v="875.1"/>
    <s v="Oct"/>
    <s v="Tue"/>
  </r>
  <r>
    <s v="2019-10-29"/>
    <x v="0"/>
    <x v="1"/>
    <n v="14.3"/>
    <n v="50.2"/>
    <s v="Oct"/>
    <s v="Tue"/>
  </r>
  <r>
    <s v="2019-10-29"/>
    <x v="0"/>
    <x v="1"/>
    <n v="24.8"/>
    <n v="65.599999999999994"/>
    <s v="Oct"/>
    <s v="Tue"/>
  </r>
  <r>
    <s v="2019-10-29"/>
    <x v="1"/>
    <x v="3"/>
    <n v="134.9"/>
    <n v="205.9"/>
    <s v="Oct"/>
    <s v="Tue"/>
  </r>
  <r>
    <s v="2019-10-29"/>
    <x v="3"/>
    <x v="1"/>
    <n v="180.6"/>
    <n v="685.8"/>
    <s v="Oct"/>
    <s v="Tue"/>
  </r>
  <r>
    <s v="2019-10-29"/>
    <x v="0"/>
    <x v="1"/>
    <n v="14.2"/>
    <n v="50.3"/>
    <s v="Oct"/>
    <s v="Tue"/>
  </r>
  <r>
    <s v="2019-10-29"/>
    <x v="2"/>
    <x v="1"/>
    <n v="84.1"/>
    <n v="140"/>
    <s v="Oct"/>
    <s v="Tue"/>
  </r>
  <r>
    <s v="2019-10-29"/>
    <x v="2"/>
    <x v="1"/>
    <n v="96.3"/>
    <n v="155.30000000000001"/>
    <s v="Oct"/>
    <s v="Tue"/>
  </r>
  <r>
    <s v="2019-10-29"/>
    <x v="0"/>
    <x v="1"/>
    <n v="12"/>
    <n v="50.1"/>
    <s v="Oct"/>
    <s v="Tue"/>
  </r>
  <r>
    <s v="2019-10-29"/>
    <x v="3"/>
    <x v="0"/>
    <n v="44.3"/>
    <n v="390.2"/>
    <s v="Oct"/>
    <s v="Tue"/>
  </r>
  <r>
    <s v="2019-10-29"/>
    <x v="1"/>
    <x v="1"/>
    <n v="172.8"/>
    <n v="255.6"/>
    <s v="Oct"/>
    <s v="Tue"/>
  </r>
  <r>
    <s v="2019-10-29"/>
    <x v="2"/>
    <x v="2"/>
    <n v="90.9"/>
    <n v="155.9"/>
    <s v="Oct"/>
    <s v="Tue"/>
  </r>
  <r>
    <s v="2019-10-30"/>
    <x v="0"/>
    <x v="1"/>
    <n v="26.6"/>
    <n v="55.8"/>
    <s v="Oct"/>
    <s v="Wed"/>
  </r>
  <r>
    <s v="2019-10-30"/>
    <x v="0"/>
    <x v="1"/>
    <n v="26.2"/>
    <n v="55.3"/>
    <s v="Oct"/>
    <s v="Wed"/>
  </r>
  <r>
    <s v="2019-10-30"/>
    <x v="2"/>
    <x v="1"/>
    <n v="82.1"/>
    <n v="125"/>
    <s v="Oct"/>
    <s v="Wed"/>
  </r>
  <r>
    <s v="2019-10-30"/>
    <x v="0"/>
    <x v="1"/>
    <n v="28.3"/>
    <n v="55.3"/>
    <s v="Oct"/>
    <s v="Wed"/>
  </r>
  <r>
    <s v="2019-10-30"/>
    <x v="0"/>
    <x v="1"/>
    <n v="28"/>
    <n v="55.1"/>
    <s v="Oct"/>
    <s v="Wed"/>
  </r>
  <r>
    <s v="2019-10-30"/>
    <x v="3"/>
    <x v="2"/>
    <n v="108.3"/>
    <n v="780.2"/>
    <s v="Oct"/>
    <s v="Wed"/>
  </r>
  <r>
    <s v="2019-10-30"/>
    <x v="1"/>
    <x v="1"/>
    <n v="168.8"/>
    <n v="230.6"/>
    <s v="Oct"/>
    <s v="Wed"/>
  </r>
  <r>
    <s v="2019-10-30"/>
    <x v="0"/>
    <x v="1"/>
    <n v="30.9"/>
    <n v="55.9"/>
    <s v="Oct"/>
    <s v="Wed"/>
  </r>
  <r>
    <s v="2019-10-30"/>
    <x v="0"/>
    <x v="2"/>
    <n v="38.6"/>
    <n v="60.8"/>
    <s v="Oct"/>
    <s v="Wed"/>
  </r>
  <r>
    <s v="2019-10-30"/>
    <x v="1"/>
    <x v="2"/>
    <n v="104.2"/>
    <n v="150.30000000000001"/>
    <s v="Oct"/>
    <s v="Wed"/>
  </r>
  <r>
    <s v="2019-10-30"/>
    <x v="0"/>
    <x v="1"/>
    <n v="32.1"/>
    <n v="60"/>
    <s v="Oct"/>
    <s v="Wed"/>
  </r>
  <r>
    <s v="2019-10-30"/>
    <x v="1"/>
    <x v="4"/>
    <n v="76.3"/>
    <n v="115.3"/>
    <s v="Oct"/>
    <s v="Wed"/>
  </r>
  <r>
    <s v="2019-10-30"/>
    <x v="2"/>
    <x v="1"/>
    <n v="90"/>
    <n v="135.1"/>
    <s v="Oct"/>
    <s v="Wed"/>
  </r>
  <r>
    <s v="2019-10-30"/>
    <x v="0"/>
    <x v="1"/>
    <n v="26.3"/>
    <n v="50.2"/>
    <s v="Oct"/>
    <s v="Wed"/>
  </r>
  <r>
    <s v="2019-10-30"/>
    <x v="0"/>
    <x v="3"/>
    <n v="24.8"/>
    <n v="50.6"/>
    <s v="Oct"/>
    <s v="Wed"/>
  </r>
  <r>
    <s v="2019-10-31"/>
    <x v="0"/>
    <x v="2"/>
    <n v="24.9"/>
    <n v="70.900000000000006"/>
    <s v="Oct"/>
    <s v="Thu"/>
  </r>
  <r>
    <s v="2019-10-31"/>
    <x v="0"/>
    <x v="3"/>
    <n v="14.6"/>
    <n v="50.8"/>
    <s v="Oct"/>
    <s v="Thu"/>
  </r>
  <r>
    <s v="2019-10-31"/>
    <x v="1"/>
    <x v="3"/>
    <n v="106.2"/>
    <n v="170.3"/>
    <s v="Oct"/>
    <s v="Thu"/>
  </r>
  <r>
    <s v="2019-10-31"/>
    <x v="1"/>
    <x v="4"/>
    <n v="50.1"/>
    <n v="95"/>
    <s v="Oct"/>
    <s v="Thu"/>
  </r>
  <r>
    <s v="2019-10-31"/>
    <x v="0"/>
    <x v="1"/>
    <n v="12.3"/>
    <n v="45.3"/>
    <s v="Oct"/>
    <s v="Thu"/>
  </r>
  <r>
    <s v="2019-10-31"/>
    <x v="0"/>
    <x v="1"/>
    <n v="24"/>
    <n v="65.099999999999994"/>
    <s v="Oct"/>
    <s v="Thu"/>
  </r>
  <r>
    <s v="2019-10-31"/>
    <x v="1"/>
    <x v="1"/>
    <n v="46.3"/>
    <n v="90.2"/>
    <s v="Oct"/>
    <s v="Thu"/>
  </r>
  <r>
    <s v="2019-10-31"/>
    <x v="0"/>
    <x v="3"/>
    <n v="14.8"/>
    <n v="50.6"/>
    <s v="Oct"/>
    <s v="Thu"/>
  </r>
  <r>
    <s v="2019-10-31"/>
    <x v="2"/>
    <x v="4"/>
    <n v="12.9"/>
    <n v="45.9"/>
    <s v="Oct"/>
    <s v="Thu"/>
  </r>
  <r>
    <s v="2019-10-31"/>
    <x v="0"/>
    <x v="2"/>
    <n v="24.6"/>
    <n v="70.8"/>
    <s v="Oct"/>
    <s v="Thu"/>
  </r>
  <r>
    <s v="2019-10-31"/>
    <x v="0"/>
    <x v="1"/>
    <n v="10.199999999999999"/>
    <n v="45.3"/>
    <s v="Oct"/>
    <s v="Thu"/>
  </r>
  <r>
    <s v="2019-10-31"/>
    <x v="1"/>
    <x v="3"/>
    <n v="116.1"/>
    <n v="180"/>
    <s v="Oct"/>
    <s v="Thu"/>
  </r>
  <r>
    <s v="2019-10-31"/>
    <x v="0"/>
    <x v="2"/>
    <n v="18.3"/>
    <n v="60.3"/>
    <s v="Oct"/>
    <s v="Thu"/>
  </r>
  <r>
    <s v="2019-10-31"/>
    <x v="0"/>
    <x v="1"/>
    <n v="22"/>
    <n v="60.1"/>
    <s v="Oct"/>
    <s v="Thu"/>
  </r>
  <r>
    <s v="2019-10-31"/>
    <x v="0"/>
    <x v="0"/>
    <n v="10.3"/>
    <n v="45.2"/>
    <s v="Oct"/>
    <s v="Thu"/>
  </r>
  <r>
    <s v="2019-11-01"/>
    <x v="1"/>
    <x v="1"/>
    <n v="50.8"/>
    <n v="80.599999999999994"/>
    <s v="Nov"/>
    <s v="Fri"/>
  </r>
  <r>
    <s v="2019-11-01"/>
    <x v="0"/>
    <x v="3"/>
    <n v="26.9"/>
    <n v="50.9"/>
    <s v="Nov"/>
    <s v="Fri"/>
  </r>
  <r>
    <s v="2019-11-01"/>
    <x v="0"/>
    <x v="1"/>
    <n v="42.6"/>
    <n v="65.8"/>
    <s v="Nov"/>
    <s v="Fri"/>
  </r>
  <r>
    <s v="2019-11-01"/>
    <x v="0"/>
    <x v="1"/>
    <n v="30.2"/>
    <n v="45.3"/>
    <s v="Nov"/>
    <s v="Fri"/>
  </r>
  <r>
    <s v="2019-11-01"/>
    <x v="0"/>
    <x v="1"/>
    <n v="24.1"/>
    <n v="45"/>
    <s v="Nov"/>
    <s v="Fri"/>
  </r>
  <r>
    <s v="2019-11-01"/>
    <x v="2"/>
    <x v="1"/>
    <n v="94.3"/>
    <n v="140.30000000000001"/>
    <s v="Nov"/>
    <s v="Fri"/>
  </r>
  <r>
    <s v="2019-11-01"/>
    <x v="0"/>
    <x v="2"/>
    <n v="40"/>
    <n v="60.1"/>
    <s v="Nov"/>
    <s v="Fri"/>
  </r>
  <r>
    <s v="2019-11-01"/>
    <x v="0"/>
    <x v="1"/>
    <n v="38.299999999999997"/>
    <n v="60.2"/>
    <s v="Nov"/>
    <s v="Fri"/>
  </r>
  <r>
    <s v="2019-11-01"/>
    <x v="0"/>
    <x v="1"/>
    <n v="32.799999999999997"/>
    <n v="55.6"/>
    <s v="Nov"/>
    <s v="Fri"/>
  </r>
  <r>
    <s v="2019-11-01"/>
    <x v="1"/>
    <x v="1"/>
    <n v="50.9"/>
    <n v="85.9"/>
    <s v="Nov"/>
    <s v="Fri"/>
  </r>
  <r>
    <s v="2019-11-01"/>
    <x v="0"/>
    <x v="1"/>
    <n v="38.6"/>
    <n v="65.8"/>
    <s v="Nov"/>
    <s v="Fri"/>
  </r>
  <r>
    <s v="2019-11-01"/>
    <x v="1"/>
    <x v="1"/>
    <n v="180.2"/>
    <n v="250.3"/>
    <s v="Nov"/>
    <s v="Fri"/>
  </r>
  <r>
    <s v="2019-11-01"/>
    <x v="1"/>
    <x v="2"/>
    <n v="64.099999999999994"/>
    <n v="100"/>
    <s v="Nov"/>
    <s v="Fri"/>
  </r>
  <r>
    <s v="2019-11-01"/>
    <x v="3"/>
    <x v="2"/>
    <n v="362.3"/>
    <n v="805.3"/>
    <s v="Nov"/>
    <s v="Fri"/>
  </r>
  <r>
    <s v="2019-11-01"/>
    <x v="3"/>
    <x v="1"/>
    <n v="104"/>
    <n v="520.1"/>
    <s v="Nov"/>
    <s v="Fri"/>
  </r>
  <r>
    <s v="2019-11-04"/>
    <x v="2"/>
    <x v="1"/>
    <n v="96.3"/>
    <n v="140.19999999999999"/>
    <s v="Nov"/>
    <s v="Mon"/>
  </r>
  <r>
    <s v="2019-11-04"/>
    <x v="3"/>
    <x v="0"/>
    <n v="70.8"/>
    <n v="245.6"/>
    <s v="Nov"/>
    <s v="Mon"/>
  </r>
  <r>
    <s v="2019-11-04"/>
    <x v="1"/>
    <x v="1"/>
    <n v="126.9"/>
    <n v="175.9"/>
    <s v="Nov"/>
    <s v="Mon"/>
  </r>
  <r>
    <s v="2019-11-04"/>
    <x v="0"/>
    <x v="1"/>
    <n v="42.6"/>
    <n v="45.8"/>
    <s v="Nov"/>
    <s v="Mon"/>
  </r>
  <r>
    <s v="2019-11-04"/>
    <x v="3"/>
    <x v="1"/>
    <n v="320.2"/>
    <n v="560.29999999999995"/>
    <s v="Nov"/>
    <s v="Mon"/>
  </r>
  <r>
    <s v="2019-11-04"/>
    <x v="3"/>
    <x v="4"/>
    <n v="120.1"/>
    <n v="600"/>
    <s v="Nov"/>
    <s v="Mon"/>
  </r>
  <r>
    <s v="2019-11-04"/>
    <x v="0"/>
    <x v="1"/>
    <n v="28.3"/>
    <n v="35.299999999999997"/>
    <s v="Nov"/>
    <s v="Mon"/>
  </r>
  <r>
    <s v="2019-11-04"/>
    <x v="3"/>
    <x v="3"/>
    <n v="130"/>
    <n v="690.1"/>
    <s v="Nov"/>
    <s v="Mon"/>
  </r>
  <r>
    <s v="2019-11-04"/>
    <x v="1"/>
    <x v="1"/>
    <n v="194.3"/>
    <n v="270.2"/>
    <s v="Nov"/>
    <s v="Mon"/>
  </r>
  <r>
    <s v="2019-11-04"/>
    <x v="2"/>
    <x v="1"/>
    <n v="90.8"/>
    <n v="130.6"/>
    <s v="Nov"/>
    <s v="Mon"/>
  </r>
  <r>
    <s v="2019-11-04"/>
    <x v="3"/>
    <x v="1"/>
    <n v="162.9"/>
    <n v="820.9"/>
    <s v="Nov"/>
    <s v="Mon"/>
  </r>
  <r>
    <s v="2019-11-04"/>
    <x v="1"/>
    <x v="1"/>
    <n v="122.6"/>
    <n v="180.8"/>
    <s v="Nov"/>
    <s v="Mon"/>
  </r>
  <r>
    <s v="2019-11-05"/>
    <x v="1"/>
    <x v="3"/>
    <n v="150.19999999999999"/>
    <n v="225.3"/>
    <s v="Nov"/>
    <s v="Tue"/>
  </r>
  <r>
    <s v="2019-11-05"/>
    <x v="0"/>
    <x v="1"/>
    <n v="20.100000000000001"/>
    <n v="60"/>
    <s v="Nov"/>
    <s v="Tue"/>
  </r>
  <r>
    <s v="2019-11-05"/>
    <x v="1"/>
    <x v="4"/>
    <n v="126.3"/>
    <n v="195.3"/>
    <s v="Nov"/>
    <s v="Tue"/>
  </r>
  <r>
    <s v="2019-11-05"/>
    <x v="0"/>
    <x v="2"/>
    <n v="12"/>
    <n v="55.1"/>
    <s v="Nov"/>
    <s v="Tue"/>
  </r>
  <r>
    <s v="2019-11-05"/>
    <x v="2"/>
    <x v="4"/>
    <n v="12.3"/>
    <n v="50.2"/>
    <s v="Nov"/>
    <s v="Tue"/>
  </r>
  <r>
    <s v="2019-11-05"/>
    <x v="0"/>
    <x v="1"/>
    <n v="22.8"/>
    <n v="60.6"/>
    <s v="Nov"/>
    <s v="Tue"/>
  </r>
  <r>
    <s v="2019-11-05"/>
    <x v="3"/>
    <x v="4"/>
    <n v="110.9"/>
    <n v="640.9"/>
    <s v="Nov"/>
    <s v="Tue"/>
  </r>
  <r>
    <s v="2019-11-05"/>
    <x v="0"/>
    <x v="1"/>
    <n v="14.6"/>
    <n v="50.8"/>
    <s v="Nov"/>
    <s v="Tue"/>
  </r>
  <r>
    <s v="2019-11-05"/>
    <x v="0"/>
    <x v="2"/>
    <n v="26.2"/>
    <n v="75.3"/>
    <s v="Nov"/>
    <s v="Tue"/>
  </r>
  <r>
    <s v="2019-11-05"/>
    <x v="0"/>
    <x v="1"/>
    <n v="22.1"/>
    <n v="60"/>
    <s v="Nov"/>
    <s v="Tue"/>
  </r>
  <r>
    <s v="2019-11-05"/>
    <x v="2"/>
    <x v="1"/>
    <n v="76.3"/>
    <n v="130.30000000000001"/>
    <s v="Nov"/>
    <s v="Tue"/>
  </r>
  <r>
    <s v="2019-11-05"/>
    <x v="2"/>
    <x v="1"/>
    <n v="80"/>
    <n v="135.1"/>
    <s v="Nov"/>
    <s v="Tue"/>
  </r>
  <r>
    <s v="2019-11-05"/>
    <x v="0"/>
    <x v="1"/>
    <n v="16.3"/>
    <n v="55.2"/>
    <s v="Nov"/>
    <s v="Tue"/>
  </r>
  <r>
    <s v="2019-11-05"/>
    <x v="2"/>
    <x v="1"/>
    <n v="74.8"/>
    <n v="130.6"/>
    <s v="Nov"/>
    <s v="Tue"/>
  </r>
  <r>
    <s v="2019-11-05"/>
    <x v="1"/>
    <x v="1"/>
    <n v="24.9"/>
    <n v="60.9"/>
    <s v="Nov"/>
    <s v="Tue"/>
  </r>
  <r>
    <s v="2019-11-05"/>
    <x v="2"/>
    <x v="2"/>
    <n v="102.6"/>
    <n v="170.8"/>
    <s v="Nov"/>
    <s v="Tue"/>
  </r>
  <r>
    <s v="2019-11-06"/>
    <x v="0"/>
    <x v="2"/>
    <n v="32.200000000000003"/>
    <n v="50.3"/>
    <s v="Nov"/>
    <s v="Wed"/>
  </r>
  <r>
    <s v="2019-11-06"/>
    <x v="1"/>
    <x v="1"/>
    <n v="160.1"/>
    <n v="225"/>
    <s v="Nov"/>
    <s v="Wed"/>
  </r>
  <r>
    <s v="2019-11-06"/>
    <x v="1"/>
    <x v="2"/>
    <n v="100.3"/>
    <n v="140.30000000000001"/>
    <s v="Nov"/>
    <s v="Wed"/>
  </r>
  <r>
    <s v="2019-11-06"/>
    <x v="2"/>
    <x v="1"/>
    <n v="116"/>
    <n v="170.1"/>
    <s v="Nov"/>
    <s v="Wed"/>
  </r>
  <r>
    <s v="2019-11-06"/>
    <x v="3"/>
    <x v="1"/>
    <n v="356.3"/>
    <n v="900.2"/>
    <s v="Nov"/>
    <s v="Wed"/>
  </r>
  <r>
    <s v="2019-11-06"/>
    <x v="1"/>
    <x v="1"/>
    <n v="116.8"/>
    <n v="160.6"/>
    <s v="Nov"/>
    <s v="Wed"/>
  </r>
  <r>
    <s v="2019-11-06"/>
    <x v="2"/>
    <x v="0"/>
    <n v="26.9"/>
    <n v="50.9"/>
    <s v="Nov"/>
    <s v="Wed"/>
  </r>
  <r>
    <s v="2019-11-06"/>
    <x v="1"/>
    <x v="2"/>
    <n v="78.599999999999994"/>
    <n v="120.8"/>
    <s v="Nov"/>
    <s v="Wed"/>
  </r>
  <r>
    <s v="2019-11-06"/>
    <x v="0"/>
    <x v="1"/>
    <n v="32.200000000000003"/>
    <n v="55.3"/>
    <s v="Nov"/>
    <s v="Wed"/>
  </r>
  <r>
    <s v="2019-11-06"/>
    <x v="1"/>
    <x v="2"/>
    <n v="182.1"/>
    <n v="250"/>
    <s v="Nov"/>
    <s v="Wed"/>
  </r>
  <r>
    <s v="2019-11-06"/>
    <x v="0"/>
    <x v="1"/>
    <n v="30.3"/>
    <n v="50.3"/>
    <s v="Nov"/>
    <s v="Wed"/>
  </r>
  <r>
    <s v="2019-11-06"/>
    <x v="2"/>
    <x v="2"/>
    <n v="80"/>
    <n v="115.1"/>
    <s v="Nov"/>
    <s v="Wed"/>
  </r>
  <r>
    <s v="2019-11-06"/>
    <x v="1"/>
    <x v="1"/>
    <n v="66.3"/>
    <n v="105.2"/>
    <s v="Nov"/>
    <s v="Wed"/>
  </r>
  <r>
    <s v="2019-11-07"/>
    <x v="0"/>
    <x v="1"/>
    <n v="20.8"/>
    <n v="60.6"/>
    <s v="Nov"/>
    <s v="Thu"/>
  </r>
  <r>
    <s v="2019-11-07"/>
    <x v="2"/>
    <x v="1"/>
    <n v="84.9"/>
    <n v="145.9"/>
    <s v="Nov"/>
    <s v="Thu"/>
  </r>
  <r>
    <s v="2019-11-07"/>
    <x v="0"/>
    <x v="1"/>
    <n v="12.6"/>
    <n v="50.8"/>
    <s v="Nov"/>
    <s v="Thu"/>
  </r>
  <r>
    <s v="2019-11-07"/>
    <x v="1"/>
    <x v="1"/>
    <n v="78.2"/>
    <n v="130.30000000000001"/>
    <s v="Nov"/>
    <s v="Thu"/>
  </r>
  <r>
    <s v="2019-11-07"/>
    <x v="0"/>
    <x v="1"/>
    <n v="18.100000000000001"/>
    <n v="55"/>
    <s v="Nov"/>
    <s v="Thu"/>
  </r>
  <r>
    <s v="2019-11-07"/>
    <x v="0"/>
    <x v="0"/>
    <n v="10.3"/>
    <n v="45.3"/>
    <s v="Nov"/>
    <s v="Thu"/>
  </r>
  <r>
    <s v="2019-11-07"/>
    <x v="1"/>
    <x v="1"/>
    <n v="194"/>
    <n v="285.10000000000002"/>
    <s v="Nov"/>
    <s v="Thu"/>
  </r>
  <r>
    <s v="2019-11-07"/>
    <x v="0"/>
    <x v="1"/>
    <n v="10.3"/>
    <n v="45.2"/>
    <s v="Nov"/>
    <s v="Thu"/>
  </r>
  <r>
    <s v="2019-11-07"/>
    <x v="0"/>
    <x v="2"/>
    <n v="26.8"/>
    <n v="75.599999999999994"/>
    <s v="Nov"/>
    <s v="Thu"/>
  </r>
  <r>
    <s v="2019-11-07"/>
    <x v="0"/>
    <x v="4"/>
    <n v="12.9"/>
    <n v="50.9"/>
    <s v="Nov"/>
    <s v="Thu"/>
  </r>
  <r>
    <s v="2019-11-07"/>
    <x v="0"/>
    <x v="1"/>
    <n v="10.6"/>
    <n v="45.8"/>
    <s v="Nov"/>
    <s v="Thu"/>
  </r>
  <r>
    <s v="2019-11-07"/>
    <x v="2"/>
    <x v="1"/>
    <n v="90.2"/>
    <n v="150.30000000000001"/>
    <s v="Nov"/>
    <s v="Thu"/>
  </r>
  <r>
    <s v="2019-11-07"/>
    <x v="0"/>
    <x v="1"/>
    <n v="20.100000000000001"/>
    <n v="60"/>
    <s v="Nov"/>
    <s v="Thu"/>
  </r>
  <r>
    <s v="2019-11-07"/>
    <x v="2"/>
    <x v="1"/>
    <n v="94.3"/>
    <n v="160.30000000000001"/>
    <s v="Nov"/>
    <s v="Thu"/>
  </r>
  <r>
    <s v="2019-11-07"/>
    <x v="1"/>
    <x v="0"/>
    <n v="60"/>
    <n v="110.1"/>
    <s v="Nov"/>
    <s v="Thu"/>
  </r>
  <r>
    <s v="2019-11-08"/>
    <x v="2"/>
    <x v="1"/>
    <n v="112.3"/>
    <n v="160.19999999999999"/>
    <s v="Nov"/>
    <s v="Fri"/>
  </r>
  <r>
    <s v="2019-11-08"/>
    <x v="1"/>
    <x v="2"/>
    <n v="184.8"/>
    <n v="260.60000000000002"/>
    <s v="Nov"/>
    <s v="Fri"/>
  </r>
  <r>
    <s v="2019-11-08"/>
    <x v="0"/>
    <x v="2"/>
    <n v="40.9"/>
    <n v="65.900000000000006"/>
    <s v="Nov"/>
    <s v="Fri"/>
  </r>
  <r>
    <s v="2019-11-08"/>
    <x v="0"/>
    <x v="2"/>
    <n v="42.6"/>
    <n v="65.8"/>
    <s v="Nov"/>
    <s v="Fri"/>
  </r>
  <r>
    <s v="2019-11-08"/>
    <x v="0"/>
    <x v="4"/>
    <n v="26.2"/>
    <n v="55.3"/>
    <s v="Nov"/>
    <s v="Fri"/>
  </r>
  <r>
    <s v="2019-11-08"/>
    <x v="0"/>
    <x v="1"/>
    <n v="26.1"/>
    <n v="45"/>
    <s v="Nov"/>
    <s v="Fri"/>
  </r>
  <r>
    <s v="2019-11-08"/>
    <x v="0"/>
    <x v="1"/>
    <n v="42.3"/>
    <n v="65.3"/>
    <s v="Nov"/>
    <s v="Fri"/>
  </r>
  <r>
    <s v="2019-11-08"/>
    <x v="0"/>
    <x v="2"/>
    <n v="38"/>
    <n v="60.1"/>
    <s v="Nov"/>
    <s v="Fri"/>
  </r>
  <r>
    <s v="2019-11-08"/>
    <x v="0"/>
    <x v="1"/>
    <n v="34.299999999999997"/>
    <n v="65.2"/>
    <s v="Nov"/>
    <s v="Fri"/>
  </r>
  <r>
    <s v="2019-11-08"/>
    <x v="1"/>
    <x v="1"/>
    <n v="62.8"/>
    <n v="100.6"/>
    <s v="Nov"/>
    <s v="Fri"/>
  </r>
  <r>
    <s v="2019-11-08"/>
    <x v="0"/>
    <x v="1"/>
    <n v="32.9"/>
    <n v="50.9"/>
    <s v="Nov"/>
    <s v="Fri"/>
  </r>
  <r>
    <s v="2019-11-08"/>
    <x v="1"/>
    <x v="1"/>
    <n v="80.599999999999994"/>
    <n v="125.8"/>
    <s v="Nov"/>
    <s v="Fri"/>
  </r>
  <r>
    <s v="2019-11-08"/>
    <x v="3"/>
    <x v="2"/>
    <n v="132.19999999999999"/>
    <n v="620.29999999999995"/>
    <s v="Nov"/>
    <s v="Fri"/>
  </r>
  <r>
    <s v="2019-11-08"/>
    <x v="3"/>
    <x v="2"/>
    <n v="352.1"/>
    <n v="780"/>
    <s v="Nov"/>
    <s v="Fri"/>
  </r>
  <r>
    <s v="2019-11-08"/>
    <x v="0"/>
    <x v="1"/>
    <n v="40.299999999999997"/>
    <n v="65.3"/>
    <s v="Nov"/>
    <s v="Fri"/>
  </r>
  <r>
    <s v="2019-11-08"/>
    <x v="0"/>
    <x v="4"/>
    <n v="32"/>
    <n v="55.1"/>
    <s v="Nov"/>
    <s v="Fri"/>
  </r>
  <r>
    <s v="2019-11-08"/>
    <x v="3"/>
    <x v="0"/>
    <n v="60.3"/>
    <n v="285.2"/>
    <s v="Nov"/>
    <s v="Fri"/>
  </r>
  <r>
    <s v="2019-11-11"/>
    <x v="1"/>
    <x v="4"/>
    <n v="180.8"/>
    <n v="245.6"/>
    <s v="Nov"/>
    <s v="Mon"/>
  </r>
  <r>
    <s v="2019-11-11"/>
    <x v="0"/>
    <x v="1"/>
    <n v="38.9"/>
    <n v="40.9"/>
    <s v="Nov"/>
    <s v="Mon"/>
  </r>
  <r>
    <s v="2019-11-11"/>
    <x v="3"/>
    <x v="1"/>
    <n v="206.6"/>
    <n v="910.8"/>
    <s v="Nov"/>
    <s v="Mon"/>
  </r>
  <r>
    <s v="2019-11-11"/>
    <x v="0"/>
    <x v="4"/>
    <n v="32.200000000000003"/>
    <n v="65.3"/>
    <s v="Nov"/>
    <s v="Mon"/>
  </r>
  <r>
    <s v="2019-11-11"/>
    <x v="0"/>
    <x v="1"/>
    <n v="34.1"/>
    <n v="40"/>
    <s v="Nov"/>
    <s v="Mon"/>
  </r>
  <r>
    <s v="2019-11-11"/>
    <x v="1"/>
    <x v="4"/>
    <n v="62.3"/>
    <n v="90.3"/>
    <s v="Nov"/>
    <s v="Mon"/>
  </r>
  <r>
    <s v="2019-11-11"/>
    <x v="1"/>
    <x v="0"/>
    <n v="86"/>
    <n v="115.1"/>
    <s v="Nov"/>
    <s v="Mon"/>
  </r>
  <r>
    <s v="2019-11-11"/>
    <x v="3"/>
    <x v="1"/>
    <n v="272.3"/>
    <n v="1145.2"/>
    <s v="Nov"/>
    <s v="Mon"/>
  </r>
  <r>
    <s v="2019-11-11"/>
    <x v="0"/>
    <x v="4"/>
    <n v="36.799999999999997"/>
    <n v="60.6"/>
    <s v="Nov"/>
    <s v="Mon"/>
  </r>
  <r>
    <s v="2019-11-11"/>
    <x v="0"/>
    <x v="1"/>
    <n v="32.9"/>
    <n v="40.9"/>
    <s v="Nov"/>
    <s v="Mon"/>
  </r>
  <r>
    <s v="2019-11-11"/>
    <x v="0"/>
    <x v="1"/>
    <n v="30.6"/>
    <n v="35.799999999999997"/>
    <s v="Nov"/>
    <s v="Mon"/>
  </r>
  <r>
    <s v="2019-11-11"/>
    <x v="0"/>
    <x v="1"/>
    <n v="24.2"/>
    <n v="30.3"/>
    <s v="Nov"/>
    <s v="Mon"/>
  </r>
  <r>
    <s v="2019-11-12"/>
    <x v="3"/>
    <x v="4"/>
    <n v="74.099999999999994"/>
    <n v="635"/>
    <s v="Nov"/>
    <s v="Tue"/>
  </r>
  <r>
    <s v="2019-11-12"/>
    <x v="0"/>
    <x v="1"/>
    <n v="16.3"/>
    <n v="55.3"/>
    <s v="Nov"/>
    <s v="Tue"/>
  </r>
  <r>
    <s v="2019-11-12"/>
    <x v="2"/>
    <x v="3"/>
    <n v="24"/>
    <n v="65.099999999999994"/>
    <s v="Nov"/>
    <s v="Tue"/>
  </r>
  <r>
    <s v="2019-11-12"/>
    <x v="1"/>
    <x v="2"/>
    <n v="110.3"/>
    <n v="180.2"/>
    <s v="Nov"/>
    <s v="Tue"/>
  </r>
  <r>
    <s v="2019-11-12"/>
    <x v="3"/>
    <x v="4"/>
    <n v="78.8"/>
    <n v="450.6"/>
    <s v="Nov"/>
    <s v="Tue"/>
  </r>
  <r>
    <s v="2019-11-12"/>
    <x v="2"/>
    <x v="1"/>
    <n v="74.900000000000006"/>
    <n v="130.9"/>
    <s v="Nov"/>
    <s v="Tue"/>
  </r>
  <r>
    <s v="2019-11-12"/>
    <x v="1"/>
    <x v="1"/>
    <n v="154.6"/>
    <n v="235.8"/>
    <s v="Nov"/>
    <s v="Tue"/>
  </r>
  <r>
    <s v="2019-11-12"/>
    <x v="1"/>
    <x v="3"/>
    <n v="128.19999999999999"/>
    <n v="200.3"/>
    <s v="Nov"/>
    <s v="Tue"/>
  </r>
  <r>
    <s v="2019-11-12"/>
    <x v="3"/>
    <x v="1"/>
    <n v="134.1"/>
    <n v="1140"/>
    <s v="Nov"/>
    <s v="Tue"/>
  </r>
  <r>
    <s v="2019-11-12"/>
    <x v="2"/>
    <x v="3"/>
    <n v="24.3"/>
    <n v="65.3"/>
    <s v="Nov"/>
    <s v="Tue"/>
  </r>
  <r>
    <s v="2019-11-12"/>
    <x v="3"/>
    <x v="4"/>
    <n v="168"/>
    <n v="540.1"/>
    <s v="Nov"/>
    <s v="Tue"/>
  </r>
  <r>
    <s v="2019-11-12"/>
    <x v="2"/>
    <x v="1"/>
    <n v="84.3"/>
    <n v="145.19999999999999"/>
    <s v="Nov"/>
    <s v="Tue"/>
  </r>
  <r>
    <s v="2019-11-12"/>
    <x v="2"/>
    <x v="1"/>
    <n v="96.8"/>
    <n v="160.6"/>
    <s v="Nov"/>
    <s v="Tue"/>
  </r>
  <r>
    <s v="2019-11-12"/>
    <x v="2"/>
    <x v="1"/>
    <n v="98.9"/>
    <n v="165.9"/>
    <s v="Nov"/>
    <s v="Tue"/>
  </r>
  <r>
    <s v="2019-11-12"/>
    <x v="2"/>
    <x v="0"/>
    <n v="26.6"/>
    <n v="70.8"/>
    <s v="Nov"/>
    <s v="Tue"/>
  </r>
  <r>
    <s v="2019-11-12"/>
    <x v="0"/>
    <x v="0"/>
    <n v="10.199999999999999"/>
    <n v="45.3"/>
    <s v="Nov"/>
    <s v="Tue"/>
  </r>
  <r>
    <s v="2019-11-12"/>
    <x v="1"/>
    <x v="1"/>
    <n v="126.1"/>
    <n v="195"/>
    <s v="Nov"/>
    <s v="Tue"/>
  </r>
  <r>
    <s v="2019-11-13"/>
    <x v="2"/>
    <x v="0"/>
    <n v="26.3"/>
    <n v="50.3"/>
    <s v="Nov"/>
    <s v="Wed"/>
  </r>
  <r>
    <s v="2019-11-13"/>
    <x v="3"/>
    <x v="1"/>
    <n v="174"/>
    <n v="490.1"/>
    <s v="Nov"/>
    <s v="Wed"/>
  </r>
  <r>
    <s v="2019-11-13"/>
    <x v="1"/>
    <x v="4"/>
    <n v="164.3"/>
    <n v="230.2"/>
    <s v="Nov"/>
    <s v="Wed"/>
  </r>
  <r>
    <s v="2019-11-13"/>
    <x v="1"/>
    <x v="1"/>
    <n v="44.8"/>
    <n v="70.599999999999994"/>
    <s v="Nov"/>
    <s v="Wed"/>
  </r>
  <r>
    <s v="2019-11-13"/>
    <x v="2"/>
    <x v="1"/>
    <n v="100.9"/>
    <n v="140.9"/>
    <s v="Nov"/>
    <s v="Wed"/>
  </r>
  <r>
    <s v="2019-11-13"/>
    <x v="1"/>
    <x v="2"/>
    <n v="102.6"/>
    <n v="150.80000000000001"/>
    <s v="Nov"/>
    <s v="Wed"/>
  </r>
  <r>
    <s v="2019-11-13"/>
    <x v="0"/>
    <x v="1"/>
    <n v="32.200000000000003"/>
    <n v="65.3"/>
    <s v="Nov"/>
    <s v="Wed"/>
  </r>
  <r>
    <s v="2019-11-13"/>
    <x v="2"/>
    <x v="1"/>
    <n v="98.1"/>
    <n v="145"/>
    <s v="Nov"/>
    <s v="Wed"/>
  </r>
  <r>
    <s v="2019-11-13"/>
    <x v="0"/>
    <x v="1"/>
    <n v="28.3"/>
    <n v="55.3"/>
    <s v="Nov"/>
    <s v="Wed"/>
  </r>
  <r>
    <s v="2019-11-13"/>
    <x v="2"/>
    <x v="1"/>
    <n v="100"/>
    <n v="150.1"/>
    <s v="Nov"/>
    <s v="Wed"/>
  </r>
  <r>
    <s v="2019-11-13"/>
    <x v="1"/>
    <x v="0"/>
    <n v="50.3"/>
    <n v="70.2"/>
    <s v="Nov"/>
    <s v="Wed"/>
  </r>
  <r>
    <s v="2019-11-13"/>
    <x v="1"/>
    <x v="0"/>
    <n v="100.8"/>
    <n v="130.6"/>
    <s v="Nov"/>
    <s v="Wed"/>
  </r>
  <r>
    <s v="2019-11-13"/>
    <x v="2"/>
    <x v="1"/>
    <n v="98.9"/>
    <n v="140.9"/>
    <s v="Nov"/>
    <s v="Wed"/>
  </r>
  <r>
    <s v="2019-11-13"/>
    <x v="1"/>
    <x v="1"/>
    <n v="42.6"/>
    <n v="75.8"/>
    <s v="Nov"/>
    <s v="Wed"/>
  </r>
  <r>
    <s v="2019-11-13"/>
    <x v="0"/>
    <x v="1"/>
    <n v="38.200000000000003"/>
    <n v="65.3"/>
    <s v="Nov"/>
    <s v="Wed"/>
  </r>
  <r>
    <s v="2019-11-14"/>
    <x v="1"/>
    <x v="0"/>
    <n v="30.1"/>
    <n v="70"/>
    <s v="Nov"/>
    <s v="Thu"/>
  </r>
  <r>
    <s v="2019-11-14"/>
    <x v="0"/>
    <x v="1"/>
    <n v="12.3"/>
    <n v="50.3"/>
    <s v="Nov"/>
    <s v="Thu"/>
  </r>
  <r>
    <s v="2019-11-14"/>
    <x v="0"/>
    <x v="1"/>
    <n v="14"/>
    <n v="50.1"/>
    <s v="Nov"/>
    <s v="Thu"/>
  </r>
  <r>
    <s v="2019-11-14"/>
    <x v="1"/>
    <x v="1"/>
    <n v="136.30000000000001"/>
    <n v="210.2"/>
    <s v="Nov"/>
    <s v="Thu"/>
  </r>
  <r>
    <s v="2019-11-14"/>
    <x v="1"/>
    <x v="0"/>
    <n v="54.8"/>
    <n v="100.6"/>
    <s v="Nov"/>
    <s v="Thu"/>
  </r>
  <r>
    <s v="2019-11-14"/>
    <x v="0"/>
    <x v="1"/>
    <n v="14.9"/>
    <n v="50.9"/>
    <s v="Nov"/>
    <s v="Thu"/>
  </r>
  <r>
    <s v="2019-11-14"/>
    <x v="0"/>
    <x v="1"/>
    <n v="10.6"/>
    <n v="45.8"/>
    <s v="Nov"/>
    <s v="Thu"/>
  </r>
  <r>
    <s v="2019-11-14"/>
    <x v="0"/>
    <x v="4"/>
    <n v="14.2"/>
    <n v="50.3"/>
    <s v="Nov"/>
    <s v="Thu"/>
  </r>
  <r>
    <s v="2019-11-14"/>
    <x v="1"/>
    <x v="1"/>
    <n v="114.1"/>
    <n v="180"/>
    <s v="Nov"/>
    <s v="Thu"/>
  </r>
  <r>
    <s v="2019-11-14"/>
    <x v="0"/>
    <x v="2"/>
    <n v="26.3"/>
    <n v="75.3"/>
    <s v="Nov"/>
    <s v="Thu"/>
  </r>
  <r>
    <s v="2019-11-14"/>
    <x v="0"/>
    <x v="2"/>
    <n v="20"/>
    <n v="65.099999999999994"/>
    <s v="Nov"/>
    <s v="Thu"/>
  </r>
  <r>
    <s v="2019-11-14"/>
    <x v="1"/>
    <x v="1"/>
    <n v="38.299999999999997"/>
    <n v="80.2"/>
    <s v="Nov"/>
    <s v="Thu"/>
  </r>
  <r>
    <s v="2019-11-14"/>
    <x v="2"/>
    <x v="1"/>
    <n v="82.8"/>
    <n v="145.6"/>
    <s v="Nov"/>
    <s v="Thu"/>
  </r>
  <r>
    <s v="2019-11-14"/>
    <x v="0"/>
    <x v="4"/>
    <n v="10.9"/>
    <n v="50.9"/>
    <s v="Nov"/>
    <s v="Thu"/>
  </r>
  <r>
    <s v="2019-11-14"/>
    <x v="3"/>
    <x v="3"/>
    <n v="90.6"/>
    <n v="650.79999999999995"/>
    <s v="Nov"/>
    <s v="Thu"/>
  </r>
  <r>
    <s v="2019-11-14"/>
    <x v="3"/>
    <x v="2"/>
    <n v="156.19999999999999"/>
    <n v="945.3"/>
    <s v="Nov"/>
    <s v="Thu"/>
  </r>
  <r>
    <s v="2019-11-14"/>
    <x v="2"/>
    <x v="1"/>
    <n v="88.1"/>
    <n v="150"/>
    <s v="Nov"/>
    <s v="Thu"/>
  </r>
  <r>
    <s v="2019-11-15"/>
    <x v="2"/>
    <x v="2"/>
    <n v="78.3"/>
    <n v="125.3"/>
    <s v="Nov"/>
    <s v="Fri"/>
  </r>
  <r>
    <s v="2019-11-15"/>
    <x v="3"/>
    <x v="2"/>
    <n v="180"/>
    <n v="865.1"/>
    <s v="Nov"/>
    <s v="Fri"/>
  </r>
  <r>
    <s v="2019-11-15"/>
    <x v="2"/>
    <x v="1"/>
    <n v="90.3"/>
    <n v="135.19999999999999"/>
    <s v="Nov"/>
    <s v="Fri"/>
  </r>
  <r>
    <s v="2019-11-15"/>
    <x v="1"/>
    <x v="4"/>
    <n v="122.8"/>
    <n v="170.6"/>
    <s v="Nov"/>
    <s v="Fri"/>
  </r>
  <r>
    <s v="2019-11-15"/>
    <x v="0"/>
    <x v="1"/>
    <n v="28.9"/>
    <n v="50.9"/>
    <s v="Nov"/>
    <s v="Fri"/>
  </r>
  <r>
    <s v="2019-11-15"/>
    <x v="0"/>
    <x v="1"/>
    <n v="36.6"/>
    <n v="65.8"/>
    <s v="Nov"/>
    <s v="Fri"/>
  </r>
  <r>
    <s v="2019-11-15"/>
    <x v="1"/>
    <x v="0"/>
    <n v="44.2"/>
    <n v="60.3"/>
    <s v="Nov"/>
    <s v="Fri"/>
  </r>
  <r>
    <s v="2019-11-15"/>
    <x v="1"/>
    <x v="0"/>
    <n v="48.1"/>
    <n v="75"/>
    <s v="Nov"/>
    <s v="Fri"/>
  </r>
  <r>
    <s v="2019-11-15"/>
    <x v="3"/>
    <x v="1"/>
    <n v="286.3"/>
    <n v="930.3"/>
    <s v="Nov"/>
    <s v="Fri"/>
  </r>
  <r>
    <s v="2019-11-15"/>
    <x v="1"/>
    <x v="2"/>
    <n v="156"/>
    <n v="225.1"/>
    <s v="Nov"/>
    <s v="Fri"/>
  </r>
  <r>
    <s v="2019-11-15"/>
    <x v="0"/>
    <x v="4"/>
    <n v="32.299999999999997"/>
    <n v="55.2"/>
    <s v="Nov"/>
    <s v="Fri"/>
  </r>
  <r>
    <s v="2019-11-15"/>
    <x v="2"/>
    <x v="1"/>
    <n v="88.8"/>
    <n v="130.6"/>
    <s v="Nov"/>
    <s v="Fri"/>
  </r>
  <r>
    <s v="2019-11-18"/>
    <x v="0"/>
    <x v="1"/>
    <n v="30.9"/>
    <n v="35.9"/>
    <s v="Nov"/>
    <s v="Mon"/>
  </r>
  <r>
    <s v="2019-11-18"/>
    <x v="1"/>
    <x v="4"/>
    <n v="120.6"/>
    <n v="170.8"/>
    <s v="Nov"/>
    <s v="Mon"/>
  </r>
  <r>
    <s v="2019-11-18"/>
    <x v="3"/>
    <x v="1"/>
    <n v="326.2"/>
    <n v="640.29999999999995"/>
    <s v="Nov"/>
    <s v="Mon"/>
  </r>
  <r>
    <s v="2019-11-18"/>
    <x v="1"/>
    <x v="1"/>
    <n v="96.1"/>
    <n v="145"/>
    <s v="Nov"/>
    <s v="Mon"/>
  </r>
  <r>
    <s v="2019-11-18"/>
    <x v="3"/>
    <x v="4"/>
    <n v="256.3"/>
    <n v="495.3"/>
    <s v="Nov"/>
    <s v="Mon"/>
  </r>
  <r>
    <s v="2019-11-18"/>
    <x v="1"/>
    <x v="2"/>
    <n v="176"/>
    <n v="255.1"/>
    <s v="Nov"/>
    <s v="Mon"/>
  </r>
  <r>
    <s v="2019-11-18"/>
    <x v="3"/>
    <x v="0"/>
    <n v="70.3"/>
    <n v="255.2"/>
    <s v="Nov"/>
    <s v="Mon"/>
  </r>
  <r>
    <s v="2019-11-18"/>
    <x v="2"/>
    <x v="1"/>
    <n v="118.8"/>
    <n v="170.6"/>
    <s v="Nov"/>
    <s v="Mon"/>
  </r>
  <r>
    <s v="2019-11-18"/>
    <x v="0"/>
    <x v="1"/>
    <n v="26.9"/>
    <n v="35.9"/>
    <s v="Nov"/>
    <s v="Mon"/>
  </r>
  <r>
    <s v="2019-11-18"/>
    <x v="1"/>
    <x v="3"/>
    <n v="102.6"/>
    <n v="165.8"/>
    <s v="Nov"/>
    <s v="Mon"/>
  </r>
  <r>
    <s v="2019-11-18"/>
    <x v="3"/>
    <x v="2"/>
    <n v="324.2"/>
    <n v="920.3"/>
    <s v="Nov"/>
    <s v="Mon"/>
  </r>
  <r>
    <s v="2019-11-18"/>
    <x v="3"/>
    <x v="2"/>
    <n v="468.1"/>
    <n v="1345"/>
    <s v="Nov"/>
    <s v="Mon"/>
  </r>
  <r>
    <s v="2019-11-18"/>
    <x v="2"/>
    <x v="1"/>
    <n v="112.3"/>
    <n v="170.3"/>
    <s v="Nov"/>
    <s v="Mon"/>
  </r>
  <r>
    <s v="2019-11-19"/>
    <x v="3"/>
    <x v="1"/>
    <n v="304"/>
    <n v="1535.1"/>
    <s v="Nov"/>
    <s v="Tue"/>
  </r>
  <r>
    <s v="2019-11-19"/>
    <x v="2"/>
    <x v="1"/>
    <n v="86.3"/>
    <n v="150.19999999999999"/>
    <s v="Nov"/>
    <s v="Tue"/>
  </r>
  <r>
    <s v="2019-11-19"/>
    <x v="2"/>
    <x v="1"/>
    <n v="102.8"/>
    <n v="170.6"/>
    <s v="Nov"/>
    <s v="Tue"/>
  </r>
  <r>
    <s v="2019-11-19"/>
    <x v="3"/>
    <x v="2"/>
    <n v="114.9"/>
    <n v="680.9"/>
    <s v="Nov"/>
    <s v="Tue"/>
  </r>
  <r>
    <s v="2019-11-19"/>
    <x v="0"/>
    <x v="1"/>
    <n v="26.6"/>
    <n v="65.8"/>
    <s v="Nov"/>
    <s v="Tue"/>
  </r>
  <r>
    <s v="2019-11-19"/>
    <x v="2"/>
    <x v="1"/>
    <n v="88.2"/>
    <n v="150.30000000000001"/>
    <s v="Nov"/>
    <s v="Tue"/>
  </r>
  <r>
    <s v="2019-11-19"/>
    <x v="0"/>
    <x v="3"/>
    <n v="12.1"/>
    <n v="50"/>
    <s v="Nov"/>
    <s v="Tue"/>
  </r>
  <r>
    <s v="2019-11-19"/>
    <x v="2"/>
    <x v="0"/>
    <n v="16.3"/>
    <n v="55.3"/>
    <s v="Nov"/>
    <s v="Tue"/>
  </r>
  <r>
    <s v="2019-11-19"/>
    <x v="0"/>
    <x v="1"/>
    <n v="22"/>
    <n v="60.1"/>
    <s v="Nov"/>
    <s v="Tue"/>
  </r>
  <r>
    <s v="2019-11-19"/>
    <x v="0"/>
    <x v="1"/>
    <n v="12.3"/>
    <n v="50.2"/>
    <s v="Nov"/>
    <s v="Tue"/>
  </r>
  <r>
    <s v="2019-11-19"/>
    <x v="1"/>
    <x v="0"/>
    <n v="60.8"/>
    <n v="110.6"/>
    <s v="Nov"/>
    <s v="Tue"/>
  </r>
  <r>
    <s v="2019-11-19"/>
    <x v="0"/>
    <x v="1"/>
    <n v="14.9"/>
    <n v="55.9"/>
    <s v="Nov"/>
    <s v="Tue"/>
  </r>
  <r>
    <s v="2019-11-20"/>
    <x v="2"/>
    <x v="1"/>
    <n v="92.6"/>
    <n v="145.80000000000001"/>
    <s v="Nov"/>
    <s v="Wed"/>
  </r>
  <r>
    <s v="2019-11-20"/>
    <x v="1"/>
    <x v="2"/>
    <n v="82.2"/>
    <n v="120.3"/>
    <s v="Nov"/>
    <s v="Wed"/>
  </r>
  <r>
    <s v="2019-11-20"/>
    <x v="1"/>
    <x v="2"/>
    <n v="140.1"/>
    <n v="205"/>
    <s v="Nov"/>
    <s v="Wed"/>
  </r>
  <r>
    <s v="2019-11-20"/>
    <x v="0"/>
    <x v="1"/>
    <n v="26.3"/>
    <n v="50.3"/>
    <s v="Nov"/>
    <s v="Wed"/>
  </r>
  <r>
    <s v="2019-11-20"/>
    <x v="0"/>
    <x v="1"/>
    <n v="36"/>
    <n v="55.1"/>
    <s v="Nov"/>
    <s v="Wed"/>
  </r>
  <r>
    <s v="2019-11-20"/>
    <x v="0"/>
    <x v="1"/>
    <n v="26.3"/>
    <n v="55.2"/>
    <s v="Nov"/>
    <s v="Wed"/>
  </r>
  <r>
    <s v="2019-11-20"/>
    <x v="0"/>
    <x v="1"/>
    <n v="30.8"/>
    <n v="55.6"/>
    <s v="Nov"/>
    <s v="Wed"/>
  </r>
  <r>
    <s v="2019-11-20"/>
    <x v="0"/>
    <x v="1"/>
    <n v="34.9"/>
    <n v="55.9"/>
    <s v="Nov"/>
    <s v="Wed"/>
  </r>
  <r>
    <s v="2019-11-20"/>
    <x v="0"/>
    <x v="1"/>
    <n v="26.6"/>
    <n v="50.8"/>
    <s v="Nov"/>
    <s v="Wed"/>
  </r>
  <r>
    <s v="2019-11-20"/>
    <x v="2"/>
    <x v="1"/>
    <n v="90.2"/>
    <n v="140.30000000000001"/>
    <s v="Nov"/>
    <s v="Wed"/>
  </r>
  <r>
    <s v="2019-11-20"/>
    <x v="0"/>
    <x v="1"/>
    <n v="28.1"/>
    <n v="50"/>
    <s v="Nov"/>
    <s v="Wed"/>
  </r>
  <r>
    <s v="2019-11-21"/>
    <x v="0"/>
    <x v="1"/>
    <n v="24.3"/>
    <n v="65.3"/>
    <s v="Nov"/>
    <s v="Thu"/>
  </r>
  <r>
    <s v="2019-11-21"/>
    <x v="0"/>
    <x v="1"/>
    <n v="18"/>
    <n v="60.1"/>
    <s v="Nov"/>
    <s v="Thu"/>
  </r>
  <r>
    <s v="2019-11-21"/>
    <x v="1"/>
    <x v="1"/>
    <n v="76.3"/>
    <n v="135.19999999999999"/>
    <s v="Nov"/>
    <s v="Thu"/>
  </r>
  <r>
    <s v="2019-11-21"/>
    <x v="1"/>
    <x v="4"/>
    <n v="60.8"/>
    <n v="110.6"/>
    <s v="Nov"/>
    <s v="Thu"/>
  </r>
  <r>
    <s v="2019-11-21"/>
    <x v="0"/>
    <x v="1"/>
    <n v="12.9"/>
    <n v="50.9"/>
    <s v="Nov"/>
    <s v="Thu"/>
  </r>
  <r>
    <s v="2019-11-21"/>
    <x v="0"/>
    <x v="2"/>
    <n v="18.600000000000001"/>
    <n v="65.8"/>
    <s v="Nov"/>
    <s v="Thu"/>
  </r>
  <r>
    <s v="2019-11-21"/>
    <x v="0"/>
    <x v="0"/>
    <n v="10.199999999999999"/>
    <n v="50.3"/>
    <s v="Nov"/>
    <s v="Thu"/>
  </r>
  <r>
    <s v="2019-11-21"/>
    <x v="1"/>
    <x v="0"/>
    <n v="38.1"/>
    <n v="80"/>
    <s v="Nov"/>
    <s v="Thu"/>
  </r>
  <r>
    <s v="2019-11-21"/>
    <x v="1"/>
    <x v="1"/>
    <n v="28.3"/>
    <n v="70.3"/>
    <s v="Nov"/>
    <s v="Thu"/>
  </r>
  <r>
    <s v="2019-11-21"/>
    <x v="0"/>
    <x v="4"/>
    <n v="12"/>
    <n v="50.1"/>
    <s v="Nov"/>
    <s v="Thu"/>
  </r>
  <r>
    <s v="2019-11-21"/>
    <x v="2"/>
    <x v="1"/>
    <n v="90.3"/>
    <n v="155.19999999999999"/>
    <s v="Nov"/>
    <s v="Thu"/>
  </r>
  <r>
    <s v="2019-11-21"/>
    <x v="0"/>
    <x v="1"/>
    <n v="20.8"/>
    <n v="60.6"/>
    <s v="Nov"/>
    <s v="Thu"/>
  </r>
  <r>
    <s v="2019-11-21"/>
    <x v="1"/>
    <x v="1"/>
    <n v="64.900000000000006"/>
    <n v="115.9"/>
    <s v="Nov"/>
    <s v="Thu"/>
  </r>
  <r>
    <s v="2019-11-21"/>
    <x v="0"/>
    <x v="1"/>
    <n v="24.6"/>
    <n v="65.8"/>
    <s v="Nov"/>
    <s v="Thu"/>
  </r>
  <r>
    <s v="2019-11-21"/>
    <x v="1"/>
    <x v="1"/>
    <n v="176.2"/>
    <n v="270.3"/>
    <s v="Nov"/>
    <s v="Thu"/>
  </r>
  <r>
    <s v="2019-11-22"/>
    <x v="1"/>
    <x v="3"/>
    <n v="70.099999999999994"/>
    <n v="115"/>
    <s v="Nov"/>
    <s v="Fri"/>
  </r>
  <r>
    <s v="2019-11-22"/>
    <x v="2"/>
    <x v="2"/>
    <n v="92.3"/>
    <n v="150.30000000000001"/>
    <s v="Nov"/>
    <s v="Fri"/>
  </r>
  <r>
    <s v="2019-11-22"/>
    <x v="1"/>
    <x v="1"/>
    <n v="48"/>
    <n v="85.1"/>
    <s v="Nov"/>
    <s v="Fri"/>
  </r>
  <r>
    <s v="2019-11-22"/>
    <x v="0"/>
    <x v="4"/>
    <n v="32.299999999999997"/>
    <n v="60.2"/>
    <s v="Nov"/>
    <s v="Fri"/>
  </r>
  <r>
    <s v="2019-11-22"/>
    <x v="0"/>
    <x v="1"/>
    <n v="32.799999999999997"/>
    <n v="65.599999999999994"/>
    <s v="Nov"/>
    <s v="Fri"/>
  </r>
  <r>
    <s v="2019-11-22"/>
    <x v="3"/>
    <x v="1"/>
    <n v="162.9"/>
    <n v="405.9"/>
    <s v="Nov"/>
    <s v="Fri"/>
  </r>
  <r>
    <s v="2019-11-22"/>
    <x v="2"/>
    <x v="1"/>
    <n v="90.6"/>
    <n v="130.80000000000001"/>
    <s v="Nov"/>
    <s v="Fri"/>
  </r>
  <r>
    <s v="2019-11-22"/>
    <x v="2"/>
    <x v="2"/>
    <n v="72.2"/>
    <n v="120.3"/>
    <s v="Nov"/>
    <s v="Fri"/>
  </r>
  <r>
    <s v="2019-11-22"/>
    <x v="1"/>
    <x v="1"/>
    <n v="120.1"/>
    <n v="175"/>
    <s v="Nov"/>
    <s v="Fri"/>
  </r>
  <r>
    <s v="2019-11-22"/>
    <x v="2"/>
    <x v="1"/>
    <n v="92.3"/>
    <n v="140.30000000000001"/>
    <s v="Nov"/>
    <s v="Fri"/>
  </r>
  <r>
    <s v="2019-11-22"/>
    <x v="1"/>
    <x v="1"/>
    <n v="124"/>
    <n v="185.1"/>
    <s v="Nov"/>
    <s v="Fri"/>
  </r>
  <r>
    <s v="2019-11-22"/>
    <x v="0"/>
    <x v="2"/>
    <n v="34.299999999999997"/>
    <n v="60.2"/>
    <s v="Nov"/>
    <s v="Fri"/>
  </r>
  <r>
    <s v="2019-11-25"/>
    <x v="0"/>
    <x v="3"/>
    <n v="32.799999999999997"/>
    <n v="55.6"/>
    <s v="Nov"/>
    <s v="Mon"/>
  </r>
  <r>
    <s v="2019-11-25"/>
    <x v="0"/>
    <x v="2"/>
    <n v="26.9"/>
    <n v="50.9"/>
    <s v="Nov"/>
    <s v="Mon"/>
  </r>
  <r>
    <s v="2019-11-25"/>
    <x v="1"/>
    <x v="4"/>
    <n v="100.6"/>
    <n v="150.80000000000001"/>
    <s v="Nov"/>
    <s v="Mon"/>
  </r>
  <r>
    <s v="2019-11-25"/>
    <x v="1"/>
    <x v="1"/>
    <n v="190.2"/>
    <n v="280.3"/>
    <s v="Nov"/>
    <s v="Mon"/>
  </r>
  <r>
    <s v="2019-11-25"/>
    <x v="0"/>
    <x v="1"/>
    <n v="28.1"/>
    <n v="35"/>
    <s v="Nov"/>
    <s v="Mon"/>
  </r>
  <r>
    <s v="2019-11-25"/>
    <x v="2"/>
    <x v="1"/>
    <n v="118.3"/>
    <n v="180.3"/>
    <s v="Nov"/>
    <s v="Mon"/>
  </r>
  <r>
    <s v="2019-11-25"/>
    <x v="3"/>
    <x v="4"/>
    <n v="104"/>
    <n v="345.1"/>
    <s v="Nov"/>
    <s v="Mon"/>
  </r>
  <r>
    <s v="2019-11-25"/>
    <x v="0"/>
    <x v="2"/>
    <n v="42.3"/>
    <n v="70.2"/>
    <s v="Nov"/>
    <s v="Mon"/>
  </r>
  <r>
    <s v="2019-11-25"/>
    <x v="0"/>
    <x v="3"/>
    <n v="24.8"/>
    <n v="60.6"/>
    <s v="Nov"/>
    <s v="Mon"/>
  </r>
  <r>
    <s v="2019-11-25"/>
    <x v="2"/>
    <x v="1"/>
    <n v="92.9"/>
    <n v="140.9"/>
    <s v="Nov"/>
    <s v="Mon"/>
  </r>
  <r>
    <s v="2019-11-25"/>
    <x v="0"/>
    <x v="1"/>
    <n v="36.6"/>
    <n v="40.799999999999997"/>
    <s v="Nov"/>
    <s v="Mon"/>
  </r>
  <r>
    <s v="2019-11-25"/>
    <x v="3"/>
    <x v="0"/>
    <n v="114.2"/>
    <n v="350.3"/>
    <s v="Nov"/>
    <s v="Mon"/>
  </r>
  <r>
    <s v="2019-11-25"/>
    <x v="3"/>
    <x v="2"/>
    <n v="126.1"/>
    <n v="910"/>
    <s v="Nov"/>
    <s v="Mon"/>
  </r>
  <r>
    <s v="2019-11-26"/>
    <x v="2"/>
    <x v="2"/>
    <n v="82.3"/>
    <n v="155.30000000000001"/>
    <s v="Nov"/>
    <s v="Tue"/>
  </r>
  <r>
    <s v="2019-11-26"/>
    <x v="2"/>
    <x v="1"/>
    <n v="104"/>
    <n v="175.1"/>
    <s v="Nov"/>
    <s v="Tue"/>
  </r>
  <r>
    <s v="2019-11-26"/>
    <x v="2"/>
    <x v="1"/>
    <n v="74.3"/>
    <n v="135.19999999999999"/>
    <s v="Nov"/>
    <s v="Tue"/>
  </r>
  <r>
    <s v="2019-11-26"/>
    <x v="0"/>
    <x v="1"/>
    <n v="16.8"/>
    <n v="55.6"/>
    <s v="Nov"/>
    <s v="Tue"/>
  </r>
  <r>
    <s v="2019-11-26"/>
    <x v="0"/>
    <x v="1"/>
    <n v="14.9"/>
    <n v="55.9"/>
    <s v="Nov"/>
    <s v="Tue"/>
  </r>
  <r>
    <s v="2019-11-26"/>
    <x v="0"/>
    <x v="1"/>
    <n v="16.600000000000001"/>
    <n v="55.8"/>
    <s v="Nov"/>
    <s v="Tue"/>
  </r>
  <r>
    <s v="2019-11-26"/>
    <x v="0"/>
    <x v="1"/>
    <n v="16.2"/>
    <n v="55.3"/>
    <s v="Nov"/>
    <s v="Tue"/>
  </r>
  <r>
    <s v="2019-11-26"/>
    <x v="0"/>
    <x v="4"/>
    <n v="14.1"/>
    <n v="55"/>
    <s v="Nov"/>
    <s v="Tue"/>
  </r>
  <r>
    <s v="2019-11-26"/>
    <x v="1"/>
    <x v="0"/>
    <n v="24.3"/>
    <n v="65.3"/>
    <s v="Nov"/>
    <s v="Tue"/>
  </r>
  <r>
    <s v="2019-11-26"/>
    <x v="0"/>
    <x v="1"/>
    <n v="10"/>
    <n v="50.1"/>
    <s v="Nov"/>
    <s v="Tue"/>
  </r>
  <r>
    <s v="2019-11-26"/>
    <x v="2"/>
    <x v="1"/>
    <n v="88.3"/>
    <n v="155.19999999999999"/>
    <s v="Nov"/>
    <s v="Tue"/>
  </r>
  <r>
    <s v="2019-11-26"/>
    <x v="2"/>
    <x v="2"/>
    <n v="94.8"/>
    <n v="170.6"/>
    <s v="Nov"/>
    <s v="Tue"/>
  </r>
  <r>
    <s v="2019-11-26"/>
    <x v="2"/>
    <x v="2"/>
    <n v="100.9"/>
    <n v="175.9"/>
    <s v="Nov"/>
    <s v="Tue"/>
  </r>
  <r>
    <s v="2019-11-26"/>
    <x v="0"/>
    <x v="1"/>
    <n v="24.6"/>
    <n v="65.8"/>
    <s v="Nov"/>
    <s v="Tue"/>
  </r>
  <r>
    <s v="2019-11-26"/>
    <x v="0"/>
    <x v="1"/>
    <n v="12.2"/>
    <n v="50.3"/>
    <s v="Nov"/>
    <s v="Tue"/>
  </r>
  <r>
    <s v="2019-11-26"/>
    <x v="1"/>
    <x v="1"/>
    <n v="162.1"/>
    <n v="250"/>
    <s v="Nov"/>
    <s v="Tue"/>
  </r>
  <r>
    <s v="2019-11-27"/>
    <x v="2"/>
    <x v="1"/>
    <n v="110.3"/>
    <n v="170.3"/>
    <s v="Nov"/>
    <s v="Wed"/>
  </r>
  <r>
    <s v="2019-11-27"/>
    <x v="1"/>
    <x v="4"/>
    <n v="162"/>
    <n v="230.1"/>
    <s v="Nov"/>
    <s v="Wed"/>
  </r>
  <r>
    <s v="2019-11-27"/>
    <x v="0"/>
    <x v="1"/>
    <n v="30.3"/>
    <n v="60.2"/>
    <s v="Nov"/>
    <s v="Wed"/>
  </r>
  <r>
    <s v="2019-11-27"/>
    <x v="2"/>
    <x v="1"/>
    <n v="88.8"/>
    <n v="145.6"/>
    <s v="Nov"/>
    <s v="Wed"/>
  </r>
  <r>
    <s v="2019-11-27"/>
    <x v="1"/>
    <x v="2"/>
    <n v="182.9"/>
    <n v="275.89999999999998"/>
    <s v="Nov"/>
    <s v="Wed"/>
  </r>
  <r>
    <s v="2019-11-27"/>
    <x v="0"/>
    <x v="1"/>
    <n v="28.6"/>
    <n v="50.8"/>
    <s v="Nov"/>
    <s v="Wed"/>
  </r>
  <r>
    <s v="2019-11-27"/>
    <x v="1"/>
    <x v="2"/>
    <n v="116.2"/>
    <n v="175.3"/>
    <s v="Nov"/>
    <s v="Wed"/>
  </r>
  <r>
    <s v="2019-11-27"/>
    <x v="0"/>
    <x v="1"/>
    <n v="36.1"/>
    <n v="70"/>
    <s v="Nov"/>
    <s v="Wed"/>
  </r>
  <r>
    <s v="2019-11-27"/>
    <x v="0"/>
    <x v="2"/>
    <n v="32.299999999999997"/>
    <n v="65.3"/>
    <s v="Nov"/>
    <s v="Wed"/>
  </r>
  <r>
    <s v="2019-11-27"/>
    <x v="2"/>
    <x v="1"/>
    <n v="102"/>
    <n v="160.1"/>
    <s v="Nov"/>
    <s v="Wed"/>
  </r>
  <r>
    <s v="2019-11-27"/>
    <x v="1"/>
    <x v="0"/>
    <n v="32.299999999999997"/>
    <n v="60.2"/>
    <s v="Nov"/>
    <s v="Wed"/>
  </r>
  <r>
    <s v="2019-11-27"/>
    <x v="1"/>
    <x v="2"/>
    <n v="202.8"/>
    <n v="295.60000000000002"/>
    <s v="Nov"/>
    <s v="Wed"/>
  </r>
  <r>
    <s v="2019-11-27"/>
    <x v="0"/>
    <x v="2"/>
    <n v="36.9"/>
    <n v="65.900000000000006"/>
    <s v="Nov"/>
    <s v="Wed"/>
  </r>
  <r>
    <s v="2019-11-27"/>
    <x v="0"/>
    <x v="2"/>
    <n v="44.6"/>
    <n v="70.8"/>
    <s v="Nov"/>
    <s v="Wed"/>
  </r>
  <r>
    <s v="2019-11-27"/>
    <x v="0"/>
    <x v="1"/>
    <n v="34.200000000000003"/>
    <n v="55.3"/>
    <s v="Nov"/>
    <s v="Wed"/>
  </r>
  <r>
    <s v="2019-11-27"/>
    <x v="0"/>
    <x v="1"/>
    <n v="28.1"/>
    <n v="55"/>
    <s v="Nov"/>
    <s v="Wed"/>
  </r>
  <r>
    <s v="2019-11-28"/>
    <x v="2"/>
    <x v="1"/>
    <n v="98.3"/>
    <n v="170.3"/>
    <s v="Nov"/>
    <s v="Thu"/>
  </r>
  <r>
    <s v="2019-11-28"/>
    <x v="1"/>
    <x v="1"/>
    <n v="136"/>
    <n v="220.1"/>
    <s v="Nov"/>
    <s v="Thu"/>
  </r>
  <r>
    <s v="2019-11-28"/>
    <x v="0"/>
    <x v="2"/>
    <n v="30.3"/>
    <n v="80.2"/>
    <s v="Nov"/>
    <s v="Thu"/>
  </r>
  <r>
    <s v="2019-11-28"/>
    <x v="0"/>
    <x v="1"/>
    <n v="22.8"/>
    <n v="65.599999999999994"/>
    <s v="Nov"/>
    <s v="Thu"/>
  </r>
  <r>
    <s v="2019-11-28"/>
    <x v="2"/>
    <x v="1"/>
    <n v="88.9"/>
    <n v="155.9"/>
    <s v="Nov"/>
    <s v="Thu"/>
  </r>
  <r>
    <s v="2019-11-28"/>
    <x v="0"/>
    <x v="1"/>
    <n v="22.6"/>
    <n v="65.8"/>
    <s v="Nov"/>
    <s v="Thu"/>
  </r>
  <r>
    <s v="2019-11-28"/>
    <x v="1"/>
    <x v="3"/>
    <n v="98.2"/>
    <n v="165.3"/>
    <s v="Nov"/>
    <s v="Thu"/>
  </r>
  <r>
    <s v="2019-11-28"/>
    <x v="0"/>
    <x v="2"/>
    <n v="30.1"/>
    <n v="80"/>
    <s v="Nov"/>
    <s v="Thu"/>
  </r>
  <r>
    <s v="2019-11-28"/>
    <x v="0"/>
    <x v="1"/>
    <n v="24.3"/>
    <n v="70.3"/>
    <s v="Nov"/>
    <s v="Thu"/>
  </r>
  <r>
    <s v="2019-11-28"/>
    <x v="0"/>
    <x v="1"/>
    <n v="12"/>
    <n v="50.1"/>
    <s v="Nov"/>
    <s v="Thu"/>
  </r>
  <r>
    <s v="2019-11-28"/>
    <x v="0"/>
    <x v="0"/>
    <n v="10.3"/>
    <n v="50.2"/>
    <s v="Nov"/>
    <s v="Thu"/>
  </r>
  <r>
    <s v="2019-11-28"/>
    <x v="0"/>
    <x v="1"/>
    <n v="16.8"/>
    <n v="55.6"/>
    <s v="Nov"/>
    <s v="Thu"/>
  </r>
  <r>
    <s v="2019-11-28"/>
    <x v="1"/>
    <x v="1"/>
    <n v="50.9"/>
    <n v="100.9"/>
    <s v="Nov"/>
    <s v="Thu"/>
  </r>
  <r>
    <s v="2019-11-28"/>
    <x v="2"/>
    <x v="0"/>
    <n v="28.6"/>
    <n v="70.8"/>
    <s v="Nov"/>
    <s v="Thu"/>
  </r>
  <r>
    <s v="2019-11-28"/>
    <x v="0"/>
    <x v="1"/>
    <n v="22.2"/>
    <n v="65.3"/>
    <s v="Nov"/>
    <s v="Thu"/>
  </r>
  <r>
    <s v="2019-11-28"/>
    <x v="0"/>
    <x v="3"/>
    <n v="14.1"/>
    <n v="55"/>
    <s v="Nov"/>
    <s v="Thu"/>
  </r>
  <r>
    <s v="2019-11-29"/>
    <x v="0"/>
    <x v="1"/>
    <n v="24.3"/>
    <n v="55.3"/>
    <s v="Nov"/>
    <s v="Fri"/>
  </r>
  <r>
    <s v="2019-11-29"/>
    <x v="0"/>
    <x v="3"/>
    <n v="30"/>
    <n v="55.1"/>
    <s v="Nov"/>
    <s v="Fri"/>
  </r>
  <r>
    <s v="2019-11-29"/>
    <x v="1"/>
    <x v="1"/>
    <n v="78.3"/>
    <n v="125.2"/>
    <s v="Nov"/>
    <s v="Fri"/>
  </r>
  <r>
    <s v="2019-11-29"/>
    <x v="1"/>
    <x v="1"/>
    <n v="96.8"/>
    <n v="150.6"/>
    <s v="Nov"/>
    <s v="Fri"/>
  </r>
  <r>
    <s v="2019-11-29"/>
    <x v="2"/>
    <x v="1"/>
    <n v="86.9"/>
    <n v="140.9"/>
    <s v="Nov"/>
    <s v="Fri"/>
  </r>
  <r>
    <s v="2019-11-29"/>
    <x v="0"/>
    <x v="1"/>
    <n v="32.6"/>
    <n v="60.8"/>
    <s v="Nov"/>
    <s v="Fri"/>
  </r>
  <r>
    <s v="2019-11-29"/>
    <x v="1"/>
    <x v="3"/>
    <n v="54.2"/>
    <n v="105.3"/>
    <s v="Nov"/>
    <s v="Fri"/>
  </r>
  <r>
    <s v="2019-11-29"/>
    <x v="3"/>
    <x v="0"/>
    <n v="70.099999999999994"/>
    <n v="255"/>
    <s v="Nov"/>
    <s v="Fri"/>
  </r>
  <r>
    <s v="2019-11-29"/>
    <x v="3"/>
    <x v="0"/>
    <n v="88.3"/>
    <n v="220.3"/>
    <s v="Nov"/>
    <s v="Fri"/>
  </r>
  <r>
    <s v="2019-11-29"/>
    <x v="3"/>
    <x v="3"/>
    <n v="200"/>
    <n v="745.1"/>
    <s v="Nov"/>
    <s v="Fri"/>
  </r>
  <r>
    <s v="2019-11-29"/>
    <x v="2"/>
    <x v="1"/>
    <n v="94.3"/>
    <n v="145.19999999999999"/>
    <s v="Nov"/>
    <s v="Fri"/>
  </r>
  <r>
    <s v="2019-11-29"/>
    <x v="0"/>
    <x v="1"/>
    <n v="32.799999999999997"/>
    <n v="55.6"/>
    <s v="Nov"/>
    <s v="Fri"/>
  </r>
  <r>
    <s v="2019-11-29"/>
    <x v="0"/>
    <x v="1"/>
    <n v="26.9"/>
    <n v="55.9"/>
    <s v="Nov"/>
    <s v="Fri"/>
  </r>
  <r>
    <s v="2019-11-29"/>
    <x v="0"/>
    <x v="0"/>
    <n v="24.6"/>
    <n v="45.8"/>
    <s v="Nov"/>
    <s v="Fri"/>
  </r>
  <r>
    <s v="2019-11-29"/>
    <x v="1"/>
    <x v="4"/>
    <n v="148.19999999999999"/>
    <n v="215.3"/>
    <s v="Nov"/>
    <s v="Fri"/>
  </r>
  <r>
    <s v="2019-11-29"/>
    <x v="0"/>
    <x v="0"/>
    <n v="24.1"/>
    <n v="45"/>
    <s v="Nov"/>
    <s v="Fri"/>
  </r>
  <r>
    <s v="2019-12-02"/>
    <x v="1"/>
    <x v="1"/>
    <n v="66.3"/>
    <n v="105.3"/>
    <s v="Dec"/>
    <s v="Mon"/>
  </r>
  <r>
    <s v="2019-12-02"/>
    <x v="0"/>
    <x v="1"/>
    <n v="28"/>
    <n v="35.1"/>
    <s v="Dec"/>
    <s v="Mon"/>
  </r>
  <r>
    <s v="2019-12-02"/>
    <x v="0"/>
    <x v="4"/>
    <n v="26.3"/>
    <n v="55.2"/>
    <s v="Dec"/>
    <s v="Mon"/>
  </r>
  <r>
    <s v="2019-12-02"/>
    <x v="0"/>
    <x v="1"/>
    <n v="32.799999999999997"/>
    <n v="40.6"/>
    <s v="Dec"/>
    <s v="Mon"/>
  </r>
  <r>
    <s v="2019-12-02"/>
    <x v="1"/>
    <x v="1"/>
    <n v="94.9"/>
    <n v="145.9"/>
    <s v="Dec"/>
    <s v="Mon"/>
  </r>
  <r>
    <s v="2019-12-02"/>
    <x v="0"/>
    <x v="4"/>
    <n v="38.6"/>
    <n v="60.8"/>
    <s v="Dec"/>
    <s v="Mon"/>
  </r>
  <r>
    <s v="2019-12-02"/>
    <x v="1"/>
    <x v="2"/>
    <n v="168.2"/>
    <n v="245.3"/>
    <s v="Dec"/>
    <s v="Mon"/>
  </r>
  <r>
    <s v="2019-12-02"/>
    <x v="3"/>
    <x v="1"/>
    <n v="258.10000000000002"/>
    <n v="700"/>
    <s v="Dec"/>
    <s v="Mon"/>
  </r>
  <r>
    <s v="2019-12-02"/>
    <x v="0"/>
    <x v="4"/>
    <n v="30.3"/>
    <n v="60.3"/>
    <s v="Dec"/>
    <s v="Mon"/>
  </r>
  <r>
    <s v="2019-12-02"/>
    <x v="3"/>
    <x v="1"/>
    <n v="184"/>
    <n v="880.1"/>
    <s v="Dec"/>
    <s v="Mon"/>
  </r>
  <r>
    <s v="2019-12-02"/>
    <x v="3"/>
    <x v="1"/>
    <n v="150.30000000000001"/>
    <n v="960.2"/>
    <s v="Dec"/>
    <s v="Mon"/>
  </r>
  <r>
    <s v="2019-12-02"/>
    <x v="0"/>
    <x v="2"/>
    <n v="26.8"/>
    <n v="55.6"/>
    <s v="Dec"/>
    <s v="Mon"/>
  </r>
  <r>
    <s v="2019-12-02"/>
    <x v="1"/>
    <x v="1"/>
    <n v="120.9"/>
    <n v="190.9"/>
    <s v="Dec"/>
    <s v="Mon"/>
  </r>
  <r>
    <s v="2019-12-02"/>
    <x v="1"/>
    <x v="3"/>
    <n v="146.6"/>
    <n v="245.8"/>
    <s v="Dec"/>
    <s v="Mon"/>
  </r>
  <r>
    <s v="2019-12-02"/>
    <x v="1"/>
    <x v="1"/>
    <n v="88.2"/>
    <n v="145.30000000000001"/>
    <s v="Dec"/>
    <s v="Mon"/>
  </r>
  <r>
    <s v="2019-12-03"/>
    <x v="2"/>
    <x v="1"/>
    <n v="70.099999999999994"/>
    <n v="130"/>
    <s v="Dec"/>
    <s v="Tue"/>
  </r>
  <r>
    <s v="2019-12-03"/>
    <x v="0"/>
    <x v="1"/>
    <n v="10.3"/>
    <n v="50.3"/>
    <s v="Dec"/>
    <s v="Tue"/>
  </r>
  <r>
    <s v="2019-12-03"/>
    <x v="0"/>
    <x v="1"/>
    <n v="18"/>
    <n v="60.1"/>
    <s v="Dec"/>
    <s v="Tue"/>
  </r>
  <r>
    <s v="2019-12-03"/>
    <x v="3"/>
    <x v="1"/>
    <n v="112.3"/>
    <n v="955.2"/>
    <s v="Dec"/>
    <s v="Tue"/>
  </r>
  <r>
    <s v="2019-12-03"/>
    <x v="0"/>
    <x v="1"/>
    <n v="14.8"/>
    <n v="55.6"/>
    <s v="Dec"/>
    <s v="Tue"/>
  </r>
  <r>
    <s v="2019-12-03"/>
    <x v="1"/>
    <x v="1"/>
    <n v="190.9"/>
    <n v="295.89999999999998"/>
    <s v="Dec"/>
    <s v="Tue"/>
  </r>
  <r>
    <s v="2019-12-03"/>
    <x v="1"/>
    <x v="1"/>
    <n v="170.6"/>
    <n v="265.8"/>
    <s v="Dec"/>
    <s v="Tue"/>
  </r>
  <r>
    <s v="2019-12-03"/>
    <x v="0"/>
    <x v="4"/>
    <n v="14.2"/>
    <n v="55.3"/>
    <s v="Dec"/>
    <s v="Tue"/>
  </r>
  <r>
    <s v="2019-12-03"/>
    <x v="2"/>
    <x v="1"/>
    <n v="94.1"/>
    <n v="165"/>
    <s v="Dec"/>
    <s v="Tue"/>
  </r>
  <r>
    <s v="2019-12-03"/>
    <x v="0"/>
    <x v="1"/>
    <n v="22.3"/>
    <n v="65.3"/>
    <s v="Dec"/>
    <s v="Tue"/>
  </r>
  <r>
    <s v="2019-12-03"/>
    <x v="0"/>
    <x v="3"/>
    <n v="10"/>
    <n v="50.1"/>
    <s v="Dec"/>
    <s v="Tue"/>
  </r>
  <r>
    <s v="2019-12-03"/>
    <x v="0"/>
    <x v="4"/>
    <n v="12.3"/>
    <n v="50.2"/>
    <s v="Dec"/>
    <s v="Tue"/>
  </r>
  <r>
    <s v="2019-12-03"/>
    <x v="2"/>
    <x v="2"/>
    <n v="98.8"/>
    <n v="175.6"/>
    <s v="Dec"/>
    <s v="Tue"/>
  </r>
  <r>
    <s v="2019-12-04"/>
    <x v="0"/>
    <x v="1"/>
    <n v="38.9"/>
    <n v="70.900000000000006"/>
    <s v="Dec"/>
    <s v="Wed"/>
  </r>
  <r>
    <s v="2019-12-04"/>
    <x v="2"/>
    <x v="1"/>
    <n v="100.6"/>
    <n v="160.80000000000001"/>
    <s v="Dec"/>
    <s v="Wed"/>
  </r>
  <r>
    <s v="2019-12-04"/>
    <x v="0"/>
    <x v="2"/>
    <n v="40.200000000000003"/>
    <n v="70.3"/>
    <s v="Dec"/>
    <s v="Wed"/>
  </r>
  <r>
    <s v="2019-12-04"/>
    <x v="0"/>
    <x v="1"/>
    <n v="30.1"/>
    <n v="60"/>
    <s v="Dec"/>
    <s v="Wed"/>
  </r>
  <r>
    <s v="2019-12-04"/>
    <x v="0"/>
    <x v="0"/>
    <n v="24.3"/>
    <n v="45.3"/>
    <s v="Dec"/>
    <s v="Wed"/>
  </r>
  <r>
    <s v="2019-12-04"/>
    <x v="2"/>
    <x v="1"/>
    <n v="110"/>
    <n v="165.1"/>
    <s v="Dec"/>
    <s v="Wed"/>
  </r>
  <r>
    <s v="2019-12-04"/>
    <x v="1"/>
    <x v="1"/>
    <n v="184.3"/>
    <n v="275.2"/>
    <s v="Dec"/>
    <s v="Wed"/>
  </r>
  <r>
    <s v="2019-12-04"/>
    <x v="0"/>
    <x v="1"/>
    <n v="30.8"/>
    <n v="50.6"/>
    <s v="Dec"/>
    <s v="Wed"/>
  </r>
  <r>
    <s v="2019-12-04"/>
    <x v="1"/>
    <x v="0"/>
    <n v="48.9"/>
    <n v="80.900000000000006"/>
    <s v="Dec"/>
    <s v="Wed"/>
  </r>
  <r>
    <s v="2019-12-05"/>
    <x v="1"/>
    <x v="1"/>
    <n v="114.6"/>
    <n v="190.8"/>
    <s v="Dec"/>
    <s v="Thu"/>
  </r>
  <r>
    <s v="2019-12-05"/>
    <x v="2"/>
    <x v="2"/>
    <n v="92.2"/>
    <n v="170.3"/>
    <s v="Dec"/>
    <s v="Thu"/>
  </r>
  <r>
    <s v="2019-12-05"/>
    <x v="2"/>
    <x v="1"/>
    <n v="80.099999999999994"/>
    <n v="145"/>
    <s v="Dec"/>
    <s v="Thu"/>
  </r>
  <r>
    <s v="2019-12-05"/>
    <x v="1"/>
    <x v="4"/>
    <n v="36.299999999999997"/>
    <n v="80.3"/>
    <s v="Dec"/>
    <s v="Thu"/>
  </r>
  <r>
    <s v="2019-12-05"/>
    <x v="1"/>
    <x v="1"/>
    <n v="134"/>
    <n v="215.1"/>
    <s v="Dec"/>
    <s v="Thu"/>
  </r>
  <r>
    <s v="2019-12-05"/>
    <x v="0"/>
    <x v="1"/>
    <n v="14.3"/>
    <n v="55.2"/>
    <s v="Dec"/>
    <s v="Thu"/>
  </r>
  <r>
    <s v="2019-12-05"/>
    <x v="0"/>
    <x v="1"/>
    <n v="12.8"/>
    <n v="50.6"/>
    <s v="Dec"/>
    <s v="Thu"/>
  </r>
  <r>
    <s v="2019-12-05"/>
    <x v="1"/>
    <x v="2"/>
    <n v="234.9"/>
    <n v="360.9"/>
    <s v="Dec"/>
    <s v="Thu"/>
  </r>
  <r>
    <s v="2019-12-05"/>
    <x v="2"/>
    <x v="1"/>
    <n v="78.599999999999994"/>
    <n v="145.80000000000001"/>
    <s v="Dec"/>
    <s v="Thu"/>
  </r>
  <r>
    <s v="2019-12-05"/>
    <x v="2"/>
    <x v="2"/>
    <n v="98.2"/>
    <n v="180.3"/>
    <s v="Dec"/>
    <s v="Thu"/>
  </r>
  <r>
    <s v="2019-12-05"/>
    <x v="0"/>
    <x v="1"/>
    <n v="12.1"/>
    <n v="55"/>
    <s v="Dec"/>
    <s v="Thu"/>
  </r>
  <r>
    <s v="2019-12-05"/>
    <x v="0"/>
    <x v="1"/>
    <n v="10.3"/>
    <n v="50.3"/>
    <s v="Dec"/>
    <s v="Thu"/>
  </r>
  <r>
    <s v="2019-12-05"/>
    <x v="1"/>
    <x v="1"/>
    <n v="108"/>
    <n v="180.1"/>
    <s v="Dec"/>
    <s v="Thu"/>
  </r>
  <r>
    <s v="2019-12-05"/>
    <x v="2"/>
    <x v="1"/>
    <n v="70.3"/>
    <n v="135.19999999999999"/>
    <s v="Dec"/>
    <s v="Thu"/>
  </r>
  <r>
    <s v="2019-12-05"/>
    <x v="0"/>
    <x v="1"/>
    <n v="22.8"/>
    <n v="65.599999999999994"/>
    <s v="Dec"/>
    <s v="Thu"/>
  </r>
  <r>
    <s v="2019-12-05"/>
    <x v="1"/>
    <x v="3"/>
    <n v="136.9"/>
    <n v="220.9"/>
    <s v="Dec"/>
    <s v="Thu"/>
  </r>
  <r>
    <s v="2019-12-06"/>
    <x v="1"/>
    <x v="1"/>
    <n v="122.6"/>
    <n v="180.8"/>
    <s v="Dec"/>
    <s v="Fri"/>
  </r>
  <r>
    <s v="2019-12-06"/>
    <x v="1"/>
    <x v="1"/>
    <n v="122.2"/>
    <n v="190.3"/>
    <s v="Dec"/>
    <s v="Fri"/>
  </r>
  <r>
    <s v="2019-12-06"/>
    <x v="0"/>
    <x v="1"/>
    <n v="28.1"/>
    <n v="50"/>
    <s v="Dec"/>
    <s v="Fri"/>
  </r>
  <r>
    <s v="2019-12-06"/>
    <x v="0"/>
    <x v="1"/>
    <n v="36.299999999999997"/>
    <n v="65.3"/>
    <s v="Dec"/>
    <s v="Fri"/>
  </r>
  <r>
    <s v="2019-12-06"/>
    <x v="2"/>
    <x v="4"/>
    <n v="38"/>
    <n v="60.1"/>
    <s v="Dec"/>
    <s v="Fri"/>
  </r>
  <r>
    <s v="2019-12-06"/>
    <x v="1"/>
    <x v="3"/>
    <n v="124.3"/>
    <n v="215.2"/>
    <s v="Dec"/>
    <s v="Fri"/>
  </r>
  <r>
    <s v="2019-12-06"/>
    <x v="0"/>
    <x v="1"/>
    <n v="40.799999999999997"/>
    <n v="65.599999999999994"/>
    <s v="Dec"/>
    <s v="Fri"/>
  </r>
  <r>
    <s v="2019-12-06"/>
    <x v="1"/>
    <x v="2"/>
    <n v="74.900000000000006"/>
    <n v="115.9"/>
    <s v="Dec"/>
    <s v="Fri"/>
  </r>
  <r>
    <s v="2019-12-06"/>
    <x v="0"/>
    <x v="1"/>
    <n v="36.6"/>
    <n v="65.8"/>
    <s v="Dec"/>
    <s v="Fri"/>
  </r>
  <r>
    <s v="2019-12-06"/>
    <x v="2"/>
    <x v="2"/>
    <n v="86.2"/>
    <n v="140.30000000000001"/>
    <s v="Dec"/>
    <s v="Fri"/>
  </r>
  <r>
    <s v="2019-12-06"/>
    <x v="3"/>
    <x v="2"/>
    <n v="210.1"/>
    <n v="860"/>
    <s v="Dec"/>
    <s v="Fri"/>
  </r>
  <r>
    <s v="2019-12-06"/>
    <x v="1"/>
    <x v="1"/>
    <n v="102.3"/>
    <n v="160.30000000000001"/>
    <s v="Dec"/>
    <s v="Fri"/>
  </r>
  <r>
    <s v="2019-12-06"/>
    <x v="1"/>
    <x v="1"/>
    <n v="204"/>
    <n v="305.10000000000002"/>
    <s v="Dec"/>
    <s v="Fri"/>
  </r>
  <r>
    <s v="2019-12-06"/>
    <x v="0"/>
    <x v="4"/>
    <n v="30.3"/>
    <n v="55.2"/>
    <s v="Dec"/>
    <s v="Fri"/>
  </r>
  <r>
    <s v="2019-12-06"/>
    <x v="1"/>
    <x v="1"/>
    <n v="90.8"/>
    <n v="140.6"/>
    <s v="Dec"/>
    <s v="Fri"/>
  </r>
  <r>
    <s v="2019-12-06"/>
    <x v="2"/>
    <x v="1"/>
    <n v="106.9"/>
    <n v="165.9"/>
    <s v="Dec"/>
    <s v="Fri"/>
  </r>
  <r>
    <s v="2019-12-09"/>
    <x v="2"/>
    <x v="1"/>
    <n v="120.6"/>
    <n v="180.8"/>
    <s v="Dec"/>
    <s v="Mon"/>
  </r>
  <r>
    <s v="2019-12-09"/>
    <x v="0"/>
    <x v="1"/>
    <n v="28.2"/>
    <n v="35.299999999999997"/>
    <s v="Dec"/>
    <s v="Mon"/>
  </r>
  <r>
    <s v="2019-12-09"/>
    <x v="3"/>
    <x v="0"/>
    <n v="66.099999999999994"/>
    <n v="300"/>
    <s v="Dec"/>
    <s v="Mon"/>
  </r>
  <r>
    <s v="2019-12-09"/>
    <x v="2"/>
    <x v="0"/>
    <n v="44.3"/>
    <n v="65.3"/>
    <s v="Dec"/>
    <s v="Mon"/>
  </r>
  <r>
    <s v="2019-12-09"/>
    <x v="3"/>
    <x v="4"/>
    <n v="104"/>
    <n v="450.1"/>
    <s v="Dec"/>
    <s v="Mon"/>
  </r>
  <r>
    <s v="2019-12-09"/>
    <x v="0"/>
    <x v="1"/>
    <n v="44.3"/>
    <n v="50.2"/>
    <s v="Dec"/>
    <s v="Mon"/>
  </r>
  <r>
    <s v="2019-12-09"/>
    <x v="1"/>
    <x v="1"/>
    <n v="56.8"/>
    <n v="100.6"/>
    <s v="Dec"/>
    <s v="Mon"/>
  </r>
  <r>
    <s v="2019-12-09"/>
    <x v="1"/>
    <x v="0"/>
    <n v="82.9"/>
    <n v="120.9"/>
    <s v="Dec"/>
    <s v="Mon"/>
  </r>
  <r>
    <s v="2019-12-09"/>
    <x v="3"/>
    <x v="1"/>
    <n v="154.6"/>
    <n v="815.8"/>
    <s v="Dec"/>
    <s v="Mon"/>
  </r>
  <r>
    <s v="2019-12-09"/>
    <x v="2"/>
    <x v="1"/>
    <n v="106.2"/>
    <n v="165.3"/>
    <s v="Dec"/>
    <s v="Mon"/>
  </r>
  <r>
    <s v="2019-12-09"/>
    <x v="0"/>
    <x v="1"/>
    <n v="32.1"/>
    <n v="40"/>
    <s v="Dec"/>
    <s v="Mon"/>
  </r>
  <r>
    <s v="2019-12-09"/>
    <x v="0"/>
    <x v="1"/>
    <n v="26.3"/>
    <n v="40.299999999999997"/>
    <s v="Dec"/>
    <s v="Mon"/>
  </r>
  <r>
    <s v="2019-12-09"/>
    <x v="0"/>
    <x v="4"/>
    <n v="28"/>
    <n v="55.1"/>
    <s v="Dec"/>
    <s v="Mon"/>
  </r>
  <r>
    <s v="2019-12-09"/>
    <x v="0"/>
    <x v="1"/>
    <n v="32.299999999999997"/>
    <n v="40.200000000000003"/>
    <s v="Dec"/>
    <s v="Mon"/>
  </r>
  <r>
    <s v="2019-12-09"/>
    <x v="3"/>
    <x v="1"/>
    <n v="104.8"/>
    <n v="490.6"/>
    <s v="Dec"/>
    <s v="Mon"/>
  </r>
  <r>
    <s v="2019-12-09"/>
    <x v="0"/>
    <x v="4"/>
    <n v="30.9"/>
    <n v="55.9"/>
    <s v="Dec"/>
    <s v="Mon"/>
  </r>
  <r>
    <s v="2019-12-10"/>
    <x v="0"/>
    <x v="1"/>
    <n v="14.6"/>
    <n v="55.8"/>
    <s v="Dec"/>
    <s v="Tue"/>
  </r>
  <r>
    <s v="2019-12-10"/>
    <x v="2"/>
    <x v="1"/>
    <n v="92.2"/>
    <n v="165.3"/>
    <s v="Dec"/>
    <s v="Tue"/>
  </r>
  <r>
    <s v="2019-12-10"/>
    <x v="2"/>
    <x v="1"/>
    <n v="104.1"/>
    <n v="180"/>
    <s v="Dec"/>
    <s v="Tue"/>
  </r>
  <r>
    <s v="2019-12-10"/>
    <x v="3"/>
    <x v="2"/>
    <n v="146.30000000000001"/>
    <n v="1480.3"/>
    <s v="Dec"/>
    <s v="Tue"/>
  </r>
  <r>
    <s v="2019-12-10"/>
    <x v="0"/>
    <x v="1"/>
    <n v="16"/>
    <n v="60.1"/>
    <s v="Dec"/>
    <s v="Tue"/>
  </r>
  <r>
    <s v="2019-12-10"/>
    <x v="1"/>
    <x v="2"/>
    <n v="120.3"/>
    <n v="205.2"/>
    <s v="Dec"/>
    <s v="Tue"/>
  </r>
  <r>
    <s v="2019-12-10"/>
    <x v="1"/>
    <x v="1"/>
    <n v="184.8"/>
    <n v="290.60000000000002"/>
    <s v="Dec"/>
    <s v="Tue"/>
  </r>
  <r>
    <s v="2019-12-10"/>
    <x v="3"/>
    <x v="1"/>
    <n v="428.9"/>
    <n v="1450.9"/>
    <s v="Dec"/>
    <s v="Tue"/>
  </r>
  <r>
    <s v="2019-12-10"/>
    <x v="2"/>
    <x v="3"/>
    <n v="22.6"/>
    <n v="65.8"/>
    <s v="Dec"/>
    <s v="Tue"/>
  </r>
  <r>
    <s v="2019-12-10"/>
    <x v="0"/>
    <x v="1"/>
    <n v="16.2"/>
    <n v="60.3"/>
    <s v="Dec"/>
    <s v="Tue"/>
  </r>
  <r>
    <s v="2019-12-11"/>
    <x v="2"/>
    <x v="1"/>
    <n v="110.1"/>
    <n v="170"/>
    <s v="Dec"/>
    <s v="Wed"/>
  </r>
  <r>
    <s v="2019-12-11"/>
    <x v="0"/>
    <x v="1"/>
    <n v="28.3"/>
    <n v="50.3"/>
    <s v="Dec"/>
    <s v="Wed"/>
  </r>
  <r>
    <s v="2019-12-11"/>
    <x v="1"/>
    <x v="0"/>
    <n v="78"/>
    <n v="115.1"/>
    <s v="Dec"/>
    <s v="Wed"/>
  </r>
  <r>
    <s v="2019-12-11"/>
    <x v="1"/>
    <x v="1"/>
    <n v="212.3"/>
    <n v="320.2"/>
    <s v="Dec"/>
    <s v="Wed"/>
  </r>
  <r>
    <s v="2019-12-11"/>
    <x v="0"/>
    <x v="4"/>
    <n v="32.799999999999997"/>
    <n v="55.6"/>
    <s v="Dec"/>
    <s v="Wed"/>
  </r>
  <r>
    <s v="2019-12-11"/>
    <x v="1"/>
    <x v="1"/>
    <n v="216.9"/>
    <n v="320.89999999999998"/>
    <s v="Dec"/>
    <s v="Wed"/>
  </r>
  <r>
    <s v="2019-12-11"/>
    <x v="3"/>
    <x v="2"/>
    <n v="440.6"/>
    <n v="1075.8"/>
    <s v="Dec"/>
    <s v="Wed"/>
  </r>
  <r>
    <s v="2019-12-11"/>
    <x v="1"/>
    <x v="1"/>
    <n v="206.2"/>
    <n v="310.3"/>
    <s v="Dec"/>
    <s v="Wed"/>
  </r>
  <r>
    <s v="2019-12-11"/>
    <x v="3"/>
    <x v="4"/>
    <n v="200.1"/>
    <n v="720"/>
    <s v="Dec"/>
    <s v="Wed"/>
  </r>
  <r>
    <s v="2019-12-11"/>
    <x v="0"/>
    <x v="0"/>
    <n v="20.3"/>
    <n v="45.3"/>
    <s v="Dec"/>
    <s v="Wed"/>
  </r>
  <r>
    <s v="2019-12-11"/>
    <x v="2"/>
    <x v="1"/>
    <n v="104"/>
    <n v="170.1"/>
    <s v="Dec"/>
    <s v="Wed"/>
  </r>
  <r>
    <s v="2019-12-11"/>
    <x v="0"/>
    <x v="1"/>
    <n v="34.299999999999997"/>
    <n v="60.2"/>
    <s v="Dec"/>
    <s v="Wed"/>
  </r>
  <r>
    <s v="2019-12-11"/>
    <x v="1"/>
    <x v="2"/>
    <n v="166.8"/>
    <n v="255.6"/>
    <s v="Dec"/>
    <s v="Wed"/>
  </r>
  <r>
    <s v="2019-12-11"/>
    <x v="1"/>
    <x v="1"/>
    <n v="210.9"/>
    <n v="310.89999999999998"/>
    <s v="Dec"/>
    <s v="Wed"/>
  </r>
  <r>
    <s v="2019-12-11"/>
    <x v="2"/>
    <x v="1"/>
    <n v="86.6"/>
    <n v="140.80000000000001"/>
    <s v="Dec"/>
    <s v="Wed"/>
  </r>
  <r>
    <s v="2019-12-12"/>
    <x v="0"/>
    <x v="4"/>
    <n v="12.2"/>
    <n v="50.3"/>
    <s v="Dec"/>
    <s v="Thu"/>
  </r>
  <r>
    <s v="2019-12-12"/>
    <x v="1"/>
    <x v="1"/>
    <n v="54.1"/>
    <n v="105"/>
    <s v="Dec"/>
    <s v="Thu"/>
  </r>
  <r>
    <s v="2019-12-12"/>
    <x v="1"/>
    <x v="0"/>
    <n v="34.299999999999997"/>
    <n v="80.3"/>
    <s v="Dec"/>
    <s v="Thu"/>
  </r>
  <r>
    <s v="2019-12-12"/>
    <x v="1"/>
    <x v="1"/>
    <n v="46"/>
    <n v="95.1"/>
    <s v="Dec"/>
    <s v="Thu"/>
  </r>
  <r>
    <s v="2019-12-12"/>
    <x v="0"/>
    <x v="4"/>
    <n v="14.3"/>
    <n v="55.2"/>
    <s v="Dec"/>
    <s v="Thu"/>
  </r>
  <r>
    <s v="2019-12-12"/>
    <x v="0"/>
    <x v="3"/>
    <n v="14.8"/>
    <n v="55.6"/>
    <s v="Dec"/>
    <s v="Thu"/>
  </r>
  <r>
    <s v="2019-12-12"/>
    <x v="0"/>
    <x v="1"/>
    <n v="18.899999999999999"/>
    <n v="60.9"/>
    <s v="Dec"/>
    <s v="Thu"/>
  </r>
  <r>
    <s v="2019-12-12"/>
    <x v="0"/>
    <x v="1"/>
    <n v="12.6"/>
    <n v="50.8"/>
    <s v="Dec"/>
    <s v="Thu"/>
  </r>
  <r>
    <s v="2019-12-12"/>
    <x v="2"/>
    <x v="1"/>
    <n v="84.2"/>
    <n v="155.30000000000001"/>
    <s v="Dec"/>
    <s v="Thu"/>
  </r>
  <r>
    <s v="2019-12-12"/>
    <x v="3"/>
    <x v="0"/>
    <n v="42.1"/>
    <n v="305"/>
    <s v="Dec"/>
    <s v="Thu"/>
  </r>
  <r>
    <s v="2019-12-12"/>
    <x v="3"/>
    <x v="1"/>
    <n v="234.3"/>
    <n v="1165.3"/>
    <s v="Dec"/>
    <s v="Thu"/>
  </r>
  <r>
    <s v="2019-12-12"/>
    <x v="0"/>
    <x v="1"/>
    <n v="24"/>
    <n v="70.099999999999994"/>
    <s v="Dec"/>
    <s v="Thu"/>
  </r>
  <r>
    <s v="2019-12-12"/>
    <x v="0"/>
    <x v="1"/>
    <n v="12.3"/>
    <n v="55.2"/>
    <s v="Dec"/>
    <s v="Thu"/>
  </r>
  <r>
    <s v="2019-12-12"/>
    <x v="0"/>
    <x v="1"/>
    <n v="20.8"/>
    <n v="65.599999999999994"/>
    <s v="Dec"/>
    <s v="Thu"/>
  </r>
  <r>
    <s v="2019-12-12"/>
    <x v="0"/>
    <x v="3"/>
    <n v="12.9"/>
    <n v="50.9"/>
    <s v="Dec"/>
    <s v="Thu"/>
  </r>
  <r>
    <s v="2019-12-12"/>
    <x v="0"/>
    <x v="1"/>
    <n v="18.600000000000001"/>
    <n v="60.8"/>
    <s v="Dec"/>
    <s v="Thu"/>
  </r>
  <r>
    <s v="2019-12-12"/>
    <x v="1"/>
    <x v="2"/>
    <n v="196.2"/>
    <n v="310.3"/>
    <s v="Dec"/>
    <s v="Thu"/>
  </r>
  <r>
    <s v="2019-12-13"/>
    <x v="3"/>
    <x v="3"/>
    <n v="96.1"/>
    <n v="485"/>
    <s v="Dec"/>
    <s v="Fri"/>
  </r>
  <r>
    <s v="2019-12-13"/>
    <x v="2"/>
    <x v="2"/>
    <n v="74.3"/>
    <n v="125.3"/>
    <s v="Dec"/>
    <s v="Fri"/>
  </r>
  <r>
    <s v="2019-12-13"/>
    <x v="0"/>
    <x v="2"/>
    <n v="34"/>
    <n v="65.099999999999994"/>
    <s v="Dec"/>
    <s v="Fri"/>
  </r>
  <r>
    <s v="2019-12-13"/>
    <x v="0"/>
    <x v="4"/>
    <n v="28.3"/>
    <n v="55.2"/>
    <s v="Dec"/>
    <s v="Fri"/>
  </r>
  <r>
    <s v="2019-12-13"/>
    <x v="0"/>
    <x v="1"/>
    <n v="38.799999999999997"/>
    <n v="70.599999999999994"/>
    <s v="Dec"/>
    <s v="Fri"/>
  </r>
  <r>
    <s v="2019-12-13"/>
    <x v="0"/>
    <x v="4"/>
    <n v="30.9"/>
    <n v="55.9"/>
    <s v="Dec"/>
    <s v="Fri"/>
  </r>
  <r>
    <s v="2019-12-13"/>
    <x v="1"/>
    <x v="1"/>
    <n v="212.6"/>
    <n v="315.8"/>
    <s v="Dec"/>
    <s v="Fri"/>
  </r>
  <r>
    <s v="2019-12-13"/>
    <x v="1"/>
    <x v="2"/>
    <n v="86.2"/>
    <n v="135.30000000000001"/>
    <s v="Dec"/>
    <s v="Fri"/>
  </r>
  <r>
    <s v="2019-12-13"/>
    <x v="1"/>
    <x v="3"/>
    <n v="160.1"/>
    <n v="265"/>
    <s v="Dec"/>
    <s v="Fri"/>
  </r>
  <r>
    <s v="2019-12-13"/>
    <x v="0"/>
    <x v="1"/>
    <n v="34.299999999999997"/>
    <n v="65.3"/>
    <s v="Dec"/>
    <s v="Fri"/>
  </r>
  <r>
    <s v="2019-12-13"/>
    <x v="2"/>
    <x v="1"/>
    <n v="106"/>
    <n v="165.1"/>
    <s v="Dec"/>
    <s v="Fri"/>
  </r>
  <r>
    <s v="2019-12-13"/>
    <x v="0"/>
    <x v="1"/>
    <n v="30.3"/>
    <n v="50.2"/>
    <s v="Dec"/>
    <s v="Fri"/>
  </r>
  <r>
    <s v="2019-12-13"/>
    <x v="3"/>
    <x v="3"/>
    <n v="88.8"/>
    <n v="720.6"/>
    <s v="Dec"/>
    <s v="Fri"/>
  </r>
  <r>
    <s v="2019-12-13"/>
    <x v="2"/>
    <x v="1"/>
    <n v="108.9"/>
    <n v="170.9"/>
    <s v="Dec"/>
    <s v="Fri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5">
  <r>
    <s v="2019-07-01"/>
    <s v="checkup"/>
    <s v="bird"/>
    <n v="22.3"/>
    <n v="30.3"/>
    <s v="Mon"/>
    <x v="0"/>
    <s v="Augusta"/>
  </r>
  <r>
    <s v="2019-07-01"/>
    <s v="checkup"/>
    <s v="bird"/>
    <n v="24"/>
    <n v="30.1"/>
    <s v="Mon"/>
    <x v="0"/>
    <s v="Augusta"/>
  </r>
  <r>
    <s v="2019-07-01"/>
    <s v="other"/>
    <s v="dog"/>
    <n v="180.3"/>
    <n v="185.2"/>
    <s v="Mon"/>
    <x v="0"/>
    <s v="Augusta"/>
  </r>
  <r>
    <s v="2019-07-01"/>
    <s v="vac"/>
    <s v="dog"/>
    <n v="86.8"/>
    <n v="95.6"/>
    <s v="Mon"/>
    <x v="0"/>
    <s v="Augusta"/>
  </r>
  <r>
    <s v="2019-07-01"/>
    <s v="checkup"/>
    <s v="dog"/>
    <n v="36.9"/>
    <n v="45.9"/>
    <s v="Mon"/>
    <x v="0"/>
    <s v="Augusta"/>
  </r>
  <r>
    <s v="2019-07-01"/>
    <s v="checkup"/>
    <s v="cat"/>
    <n v="24.6"/>
    <n v="35.799999999999997"/>
    <s v="Mon"/>
    <x v="0"/>
    <s v="Augusta"/>
  </r>
  <r>
    <s v="2019-07-01"/>
    <s v="other"/>
    <s v="cat"/>
    <n v="144.19999999999999"/>
    <n v="150.30000000000001"/>
    <s v="Mon"/>
    <x v="0"/>
    <s v="Augusta"/>
  </r>
  <r>
    <s v="2019-07-01"/>
    <s v="checkup"/>
    <s v="bird"/>
    <n v="20.100000000000001"/>
    <n v="30"/>
    <s v="Mon"/>
    <x v="0"/>
    <s v="Augusta"/>
  </r>
  <r>
    <s v="2019-07-01"/>
    <s v="emergency"/>
    <s v="cat"/>
    <n v="340.3"/>
    <n v="445.3"/>
    <s v="Mon"/>
    <x v="0"/>
    <s v="Augusta"/>
  </r>
  <r>
    <s v="2019-07-01"/>
    <s v="emergency"/>
    <s v="dog"/>
    <n v="152"/>
    <n v="480.1"/>
    <s v="Mon"/>
    <x v="0"/>
    <s v="Augusta"/>
  </r>
  <r>
    <s v="2019-07-01"/>
    <s v="emergency"/>
    <s v="cat"/>
    <n v="176.3"/>
    <n v="555.20000000000005"/>
    <s v="Mon"/>
    <x v="0"/>
    <s v="Augusta"/>
  </r>
  <r>
    <s v="2019-07-01"/>
    <s v="other"/>
    <s v="dog"/>
    <n v="170.8"/>
    <n v="175.6"/>
    <s v="Mon"/>
    <x v="0"/>
    <s v="Augusta"/>
  </r>
  <r>
    <s v="2019-07-01"/>
    <s v="checkup"/>
    <s v="dog"/>
    <n v="30.9"/>
    <n v="35.9"/>
    <s v="Mon"/>
    <x v="0"/>
    <s v="Augusta"/>
  </r>
  <r>
    <s v="2019-07-01"/>
    <s v="emergency"/>
    <s v="dog"/>
    <n v="208.6"/>
    <n v="730.8"/>
    <s v="Mon"/>
    <x v="0"/>
    <s v="Augusta"/>
  </r>
  <r>
    <s v="2019-07-01"/>
    <s v="checkup"/>
    <s v="rabbit"/>
    <n v="34.200000000000003"/>
    <n v="40.299999999999997"/>
    <s v="Mon"/>
    <x v="0"/>
    <s v="Augusta"/>
  </r>
  <r>
    <s v="2019-07-01"/>
    <s v="emergency"/>
    <s v="cat"/>
    <n v="248.1"/>
    <n v="410"/>
    <s v="Mon"/>
    <x v="0"/>
    <s v="Augusta"/>
  </r>
  <r>
    <s v="2019-07-02"/>
    <s v="other"/>
    <s v="dog"/>
    <n v="124.3"/>
    <n v="170.3"/>
    <s v="Tue"/>
    <x v="0"/>
    <s v="Bernice"/>
  </r>
  <r>
    <s v="2019-07-02"/>
    <s v="vac"/>
    <s v="dog"/>
    <n v="90"/>
    <n v="130.1"/>
    <s v="Tue"/>
    <x v="0"/>
    <s v="Bernice"/>
  </r>
  <r>
    <s v="2019-07-02"/>
    <s v="other"/>
    <s v="bird"/>
    <n v="80.3"/>
    <n v="120.2"/>
    <s v="Tue"/>
    <x v="0"/>
    <s v="Bernice"/>
  </r>
  <r>
    <s v="2019-07-02"/>
    <s v="checkup"/>
    <s v="hamster"/>
    <n v="12.8"/>
    <n v="40.6"/>
    <s v="Tue"/>
    <x v="0"/>
    <s v="Bernice"/>
  </r>
  <r>
    <s v="2019-07-02"/>
    <s v="emergency"/>
    <s v="cat"/>
    <n v="150.9"/>
    <n v="600.9"/>
    <s v="Tue"/>
    <x v="0"/>
    <s v="Bernice"/>
  </r>
  <r>
    <s v="2019-07-02"/>
    <s v="checkup"/>
    <s v="cat"/>
    <n v="16.600000000000001"/>
    <n v="50.8"/>
    <s v="Tue"/>
    <x v="0"/>
    <s v="Bernice"/>
  </r>
  <r>
    <s v="2019-07-02"/>
    <s v="other"/>
    <s v="dog"/>
    <n v="58.2"/>
    <n v="95.3"/>
    <s v="Tue"/>
    <x v="0"/>
    <s v="Bernice"/>
  </r>
  <r>
    <s v="2019-07-02"/>
    <s v="checkup"/>
    <s v="cat"/>
    <n v="24.1"/>
    <n v="60"/>
    <s v="Tue"/>
    <x v="0"/>
    <s v="Bernice"/>
  </r>
  <r>
    <s v="2019-07-02"/>
    <s v="emergency"/>
    <s v="rabbit"/>
    <n v="256.3"/>
    <n v="395.3"/>
    <s v="Tue"/>
    <x v="0"/>
    <s v="Bernice"/>
  </r>
  <r>
    <s v="2019-07-02"/>
    <s v="checkup"/>
    <s v="dog"/>
    <n v="16"/>
    <n v="45.1"/>
    <s v="Tue"/>
    <x v="0"/>
    <s v="Bernice"/>
  </r>
  <r>
    <s v="2019-07-02"/>
    <s v="checkup"/>
    <s v="dog"/>
    <n v="20.3"/>
    <n v="50.2"/>
    <s v="Tue"/>
    <x v="0"/>
    <s v="Bernice"/>
  </r>
  <r>
    <s v="2019-07-02"/>
    <s v="other"/>
    <s v="bird"/>
    <n v="68.8"/>
    <n v="105.6"/>
    <s v="Tue"/>
    <x v="0"/>
    <s v="Bernice"/>
  </r>
  <r>
    <s v="2019-07-02"/>
    <s v="other"/>
    <s v="bird"/>
    <n v="38.9"/>
    <n v="75.900000000000006"/>
    <s v="Tue"/>
    <x v="0"/>
    <s v="Bernice"/>
  </r>
  <r>
    <s v="2019-07-02"/>
    <s v="other"/>
    <s v="dog"/>
    <n v="64.599999999999994"/>
    <n v="100.8"/>
    <s v="Tue"/>
    <x v="0"/>
    <s v="Bernice"/>
  </r>
  <r>
    <s v="2019-07-02"/>
    <s v="checkup"/>
    <s v="cat"/>
    <n v="16.2"/>
    <n v="50.3"/>
    <s v="Tue"/>
    <x v="0"/>
    <s v="Bernice"/>
  </r>
  <r>
    <s v="2019-07-02"/>
    <s v="emergency"/>
    <s v="bird"/>
    <n v="76.099999999999994"/>
    <n v="290"/>
    <s v="Tue"/>
    <x v="0"/>
    <s v="Bernice"/>
  </r>
  <r>
    <s v="2019-07-02"/>
    <s v="checkup"/>
    <s v="dog"/>
    <n v="20.3"/>
    <n v="50.3"/>
    <s v="Tue"/>
    <x v="0"/>
    <s v="Bernice"/>
  </r>
  <r>
    <s v="2019-07-03"/>
    <s v="checkup"/>
    <s v="dog"/>
    <n v="38"/>
    <n v="40.1"/>
    <s v="Wed"/>
    <x v="0"/>
    <s v="Augusta"/>
  </r>
  <r>
    <s v="2019-07-03"/>
    <s v="vac"/>
    <s v="dog"/>
    <n v="82.3"/>
    <n v="90.2"/>
    <s v="Wed"/>
    <x v="0"/>
    <s v="Augusta"/>
  </r>
  <r>
    <s v="2019-07-03"/>
    <s v="checkup"/>
    <s v="dog"/>
    <n v="28.8"/>
    <n v="40.6"/>
    <s v="Wed"/>
    <x v="0"/>
    <s v="Augusta"/>
  </r>
  <r>
    <s v="2019-07-03"/>
    <s v="other"/>
    <s v="dog"/>
    <n v="192.9"/>
    <n v="195.9"/>
    <s v="Wed"/>
    <x v="0"/>
    <s v="Augusta"/>
  </r>
  <r>
    <s v="2019-07-03"/>
    <s v="checkup"/>
    <s v="cat"/>
    <n v="34.6"/>
    <n v="45.8"/>
    <s v="Wed"/>
    <x v="0"/>
    <s v="Augusta"/>
  </r>
  <r>
    <s v="2019-07-03"/>
    <s v="other"/>
    <s v="cat"/>
    <n v="206.2"/>
    <n v="210.3"/>
    <s v="Wed"/>
    <x v="0"/>
    <s v="Augusta"/>
  </r>
  <r>
    <s v="2019-07-03"/>
    <s v="vac"/>
    <s v="cat"/>
    <n v="92.1"/>
    <n v="100"/>
    <s v="Wed"/>
    <x v="0"/>
    <s v="Augusta"/>
  </r>
  <r>
    <s v="2019-07-03"/>
    <s v="checkup"/>
    <s v="cat"/>
    <n v="22.3"/>
    <n v="35.299999999999997"/>
    <s v="Wed"/>
    <x v="0"/>
    <s v="Augusta"/>
  </r>
  <r>
    <s v="2019-07-03"/>
    <s v="checkup"/>
    <s v="cat"/>
    <n v="34"/>
    <n v="40.1"/>
    <s v="Wed"/>
    <x v="0"/>
    <s v="Augusta"/>
  </r>
  <r>
    <s v="2019-07-03"/>
    <s v="checkup"/>
    <s v="cat"/>
    <n v="32.299999999999997"/>
    <n v="45.2"/>
    <s v="Wed"/>
    <x v="0"/>
    <s v="Augusta"/>
  </r>
  <r>
    <s v="2019-07-03"/>
    <s v="checkup"/>
    <s v="cat"/>
    <n v="38.799999999999997"/>
    <n v="50.6"/>
    <s v="Wed"/>
    <x v="0"/>
    <s v="Augusta"/>
  </r>
  <r>
    <s v="2019-07-03"/>
    <s v="other"/>
    <s v="cat"/>
    <n v="136.9"/>
    <n v="140.9"/>
    <s v="Wed"/>
    <x v="0"/>
    <s v="Augusta"/>
  </r>
  <r>
    <s v="2019-07-03"/>
    <s v="checkup"/>
    <s v="cat"/>
    <n v="26.6"/>
    <n v="35.799999999999997"/>
    <s v="Wed"/>
    <x v="0"/>
    <s v="Augusta"/>
  </r>
  <r>
    <s v="2019-07-03"/>
    <s v="checkup"/>
    <s v="cat"/>
    <n v="36.200000000000003"/>
    <n v="45.3"/>
    <s v="Wed"/>
    <x v="0"/>
    <s v="Augusta"/>
  </r>
  <r>
    <s v="2019-07-03"/>
    <s v="checkup"/>
    <s v="cat"/>
    <n v="24.1"/>
    <n v="35"/>
    <s v="Wed"/>
    <x v="0"/>
    <s v="Augusta"/>
  </r>
  <r>
    <s v="2019-07-04"/>
    <s v="other"/>
    <s v="dog"/>
    <n v="22.3"/>
    <n v="55.3"/>
    <s v="Thu"/>
    <x v="0"/>
    <s v="Bernice"/>
  </r>
  <r>
    <s v="2019-07-04"/>
    <s v="checkup"/>
    <s v="rabbit"/>
    <n v="12"/>
    <n v="40.1"/>
    <s v="Thu"/>
    <x v="0"/>
    <s v="Bernice"/>
  </r>
  <r>
    <s v="2019-07-04"/>
    <s v="checkup"/>
    <s v="hamster"/>
    <n v="12.3"/>
    <n v="40.200000000000003"/>
    <s v="Thu"/>
    <x v="0"/>
    <s v="Bernice"/>
  </r>
  <r>
    <s v="2019-07-04"/>
    <s v="vac"/>
    <s v="cat"/>
    <n v="90.8"/>
    <n v="130.6"/>
    <s v="Thu"/>
    <x v="0"/>
    <s v="Bernice"/>
  </r>
  <r>
    <s v="2019-07-04"/>
    <s v="checkup"/>
    <s v="dog"/>
    <n v="18.899999999999999"/>
    <n v="45.9"/>
    <s v="Thu"/>
    <x v="0"/>
    <s v="Bernice"/>
  </r>
  <r>
    <s v="2019-07-04"/>
    <s v="checkup"/>
    <s v="dog"/>
    <n v="22.6"/>
    <n v="50.8"/>
    <s v="Thu"/>
    <x v="0"/>
    <s v="Bernice"/>
  </r>
  <r>
    <s v="2019-07-04"/>
    <s v="checkup"/>
    <s v="hamster"/>
    <n v="14.2"/>
    <n v="45.3"/>
    <s v="Thu"/>
    <x v="0"/>
    <s v="Bernice"/>
  </r>
  <r>
    <s v="2019-07-04"/>
    <s v="checkup"/>
    <s v="dog"/>
    <n v="24.1"/>
    <n v="55"/>
    <s v="Thu"/>
    <x v="0"/>
    <s v="Bernice"/>
  </r>
  <r>
    <s v="2019-07-04"/>
    <s v="other"/>
    <s v="cat"/>
    <n v="50.3"/>
    <n v="90.3"/>
    <s v="Thu"/>
    <x v="0"/>
    <s v="Bernice"/>
  </r>
  <r>
    <s v="2019-07-04"/>
    <s v="other"/>
    <s v="cat"/>
    <n v="34"/>
    <n v="75.099999999999994"/>
    <s v="Thu"/>
    <x v="0"/>
    <s v="Bernice"/>
  </r>
  <r>
    <s v="2019-07-04"/>
    <s v="other"/>
    <s v="bird"/>
    <n v="26.3"/>
    <n v="60.2"/>
    <s v="Thu"/>
    <x v="0"/>
    <s v="Bernice"/>
  </r>
  <r>
    <s v="2019-07-04"/>
    <s v="checkup"/>
    <s v="dog"/>
    <n v="24.8"/>
    <n v="55.6"/>
    <s v="Thu"/>
    <x v="0"/>
    <s v="Bernice"/>
  </r>
  <r>
    <s v="2019-07-04"/>
    <s v="checkup"/>
    <s v="dog"/>
    <n v="24.9"/>
    <n v="55.9"/>
    <s v="Thu"/>
    <x v="0"/>
    <s v="Bernice"/>
  </r>
  <r>
    <s v="2019-07-04"/>
    <s v="checkup"/>
    <s v="dog"/>
    <n v="12.6"/>
    <n v="40.799999999999997"/>
    <s v="Thu"/>
    <x v="0"/>
    <s v="Bernice"/>
  </r>
  <r>
    <s v="2019-07-05"/>
    <s v="checkup"/>
    <s v="dog"/>
    <n v="34.200000000000003"/>
    <n v="40.299999999999997"/>
    <s v="Fri"/>
    <x v="0"/>
    <s v="Augusta"/>
  </r>
  <r>
    <s v="2019-07-05"/>
    <s v="other"/>
    <s v="bird"/>
    <n v="50.1"/>
    <n v="55"/>
    <s v="Fri"/>
    <x v="0"/>
    <s v="Augusta"/>
  </r>
  <r>
    <s v="2019-07-05"/>
    <s v="checkup"/>
    <s v="dog"/>
    <n v="28.3"/>
    <n v="40.299999999999997"/>
    <s v="Fri"/>
    <x v="0"/>
    <s v="Augusta"/>
  </r>
  <r>
    <s v="2019-07-05"/>
    <s v="checkup"/>
    <s v="rabbit"/>
    <n v="28"/>
    <n v="40.1"/>
    <s v="Fri"/>
    <x v="0"/>
    <s v="Augusta"/>
  </r>
  <r>
    <s v="2019-07-05"/>
    <s v="other"/>
    <s v="bird"/>
    <n v="56.3"/>
    <n v="60.2"/>
    <s v="Fri"/>
    <x v="0"/>
    <s v="Augusta"/>
  </r>
  <r>
    <s v="2019-07-05"/>
    <s v="vac"/>
    <s v="cat"/>
    <n v="82.8"/>
    <n v="90.6"/>
    <s v="Fri"/>
    <x v="0"/>
    <s v="Augusta"/>
  </r>
  <r>
    <s v="2019-07-05"/>
    <s v="other"/>
    <s v="cat"/>
    <n v="202.9"/>
    <n v="210.9"/>
    <s v="Fri"/>
    <x v="0"/>
    <s v="Augusta"/>
  </r>
  <r>
    <s v="2019-07-05"/>
    <s v="other"/>
    <s v="dog"/>
    <n v="106.6"/>
    <n v="115.8"/>
    <s v="Fri"/>
    <x v="0"/>
    <s v="Augusta"/>
  </r>
  <r>
    <s v="2019-07-05"/>
    <s v="checkup"/>
    <s v="cat"/>
    <n v="30.2"/>
    <n v="40.299999999999997"/>
    <s v="Fri"/>
    <x v="0"/>
    <s v="Augusta"/>
  </r>
  <r>
    <s v="2019-07-05"/>
    <s v="checkup"/>
    <s v="hamster"/>
    <n v="44.1"/>
    <n v="55"/>
    <s v="Fri"/>
    <x v="0"/>
    <s v="Augusta"/>
  </r>
  <r>
    <s v="2019-07-05"/>
    <s v="checkup"/>
    <s v="dog"/>
    <n v="38.299999999999997"/>
    <n v="45.3"/>
    <s v="Fri"/>
    <x v="0"/>
    <s v="Augusta"/>
  </r>
  <r>
    <s v="2019-07-05"/>
    <s v="checkup"/>
    <s v="cat"/>
    <n v="36"/>
    <n v="40.1"/>
    <s v="Fri"/>
    <x v="0"/>
    <s v="Augusta"/>
  </r>
  <r>
    <s v="2019-07-05"/>
    <s v="emergency"/>
    <s v="cat"/>
    <n v="278.3"/>
    <n v="820.2"/>
    <s v="Fri"/>
    <x v="0"/>
    <s v="Augusta"/>
  </r>
  <r>
    <s v="2019-07-05"/>
    <s v="checkup"/>
    <s v="bird"/>
    <n v="26.8"/>
    <n v="30.6"/>
    <s v="Fri"/>
    <x v="0"/>
    <s v="Augusta"/>
  </r>
  <r>
    <s v="2019-07-08"/>
    <s v="emergency"/>
    <s v="dog"/>
    <n v="118.9"/>
    <n v="585.9"/>
    <s v="Mon"/>
    <x v="0"/>
    <s v="Augusta"/>
  </r>
  <r>
    <s v="2019-07-08"/>
    <s v="emergency"/>
    <s v="cat"/>
    <n v="602.6"/>
    <n v="780.8"/>
    <s v="Mon"/>
    <x v="0"/>
    <s v="Augusta"/>
  </r>
  <r>
    <s v="2019-07-08"/>
    <s v="emergency"/>
    <s v="bird"/>
    <n v="100.2"/>
    <n v="205.3"/>
    <s v="Mon"/>
    <x v="0"/>
    <s v="Augusta"/>
  </r>
  <r>
    <s v="2019-07-08"/>
    <s v="vac"/>
    <s v="dog"/>
    <n v="106.1"/>
    <n v="115"/>
    <s v="Mon"/>
    <x v="0"/>
    <s v="Augusta"/>
  </r>
  <r>
    <s v="2019-07-08"/>
    <s v="other"/>
    <s v="cat"/>
    <n v="204.3"/>
    <n v="210.3"/>
    <s v="Mon"/>
    <x v="0"/>
    <s v="Augusta"/>
  </r>
  <r>
    <s v="2019-07-08"/>
    <s v="checkup"/>
    <s v="bird"/>
    <n v="22"/>
    <n v="30.1"/>
    <s v="Mon"/>
    <x v="0"/>
    <s v="Augusta"/>
  </r>
  <r>
    <s v="2019-07-08"/>
    <s v="vac"/>
    <s v="dog"/>
    <n v="102.3"/>
    <n v="110.2"/>
    <s v="Mon"/>
    <x v="0"/>
    <s v="Augusta"/>
  </r>
  <r>
    <s v="2019-07-08"/>
    <s v="emergency"/>
    <s v="bird"/>
    <n v="108.8"/>
    <n v="180.6"/>
    <s v="Mon"/>
    <x v="0"/>
    <s v="Augusta"/>
  </r>
  <r>
    <s v="2019-07-08"/>
    <s v="emergency"/>
    <s v="cat"/>
    <n v="200.9"/>
    <n v="400.9"/>
    <s v="Mon"/>
    <x v="0"/>
    <s v="Augusta"/>
  </r>
  <r>
    <s v="2019-07-08"/>
    <s v="checkup"/>
    <s v="cat"/>
    <n v="42.6"/>
    <n v="50.8"/>
    <s v="Mon"/>
    <x v="0"/>
    <s v="Augusta"/>
  </r>
  <r>
    <s v="2019-07-08"/>
    <s v="other"/>
    <s v="cat"/>
    <n v="108.2"/>
    <n v="115.3"/>
    <s v="Mon"/>
    <x v="0"/>
    <s v="Augusta"/>
  </r>
  <r>
    <s v="2019-07-08"/>
    <s v="emergency"/>
    <s v="cat"/>
    <n v="182.1"/>
    <n v="670"/>
    <s v="Mon"/>
    <x v="0"/>
    <s v="Augusta"/>
  </r>
  <r>
    <s v="2019-07-08"/>
    <s v="vac"/>
    <s v="cat"/>
    <n v="82.3"/>
    <n v="95.3"/>
    <s v="Mon"/>
    <x v="0"/>
    <s v="Augusta"/>
  </r>
  <r>
    <s v="2019-07-08"/>
    <s v="emergency"/>
    <s v="cat"/>
    <n v="112"/>
    <n v="550.1"/>
    <s v="Mon"/>
    <x v="0"/>
    <s v="Augusta"/>
  </r>
  <r>
    <s v="2019-07-08"/>
    <s v="other"/>
    <s v="dog"/>
    <n v="50.3"/>
    <n v="60.2"/>
    <s v="Mon"/>
    <x v="0"/>
    <s v="Augusta"/>
  </r>
  <r>
    <s v="2019-07-09"/>
    <s v="checkup"/>
    <s v="rabbit"/>
    <n v="12.8"/>
    <n v="40.6"/>
    <s v="Tue"/>
    <x v="0"/>
    <s v="Bernice"/>
  </r>
  <r>
    <s v="2019-07-09"/>
    <s v="other"/>
    <s v="dog"/>
    <n v="68.900000000000006"/>
    <n v="105.9"/>
    <s v="Tue"/>
    <x v="0"/>
    <s v="Bernice"/>
  </r>
  <r>
    <s v="2019-07-09"/>
    <s v="checkup"/>
    <s v="rabbit"/>
    <n v="10.6"/>
    <n v="40.799999999999997"/>
    <s v="Tue"/>
    <x v="0"/>
    <s v="Bernice"/>
  </r>
  <r>
    <s v="2019-07-09"/>
    <s v="other"/>
    <s v="bird"/>
    <n v="48.2"/>
    <n v="85.3"/>
    <s v="Tue"/>
    <x v="0"/>
    <s v="Bernice"/>
  </r>
  <r>
    <s v="2019-07-09"/>
    <s v="other"/>
    <s v="cat"/>
    <n v="216.1"/>
    <n v="275"/>
    <s v="Tue"/>
    <x v="0"/>
    <s v="Bernice"/>
  </r>
  <r>
    <s v="2019-07-09"/>
    <s v="checkup"/>
    <s v="bird"/>
    <n v="10.3"/>
    <n v="40.299999999999997"/>
    <s v="Tue"/>
    <x v="0"/>
    <s v="Bernice"/>
  </r>
  <r>
    <s v="2019-07-09"/>
    <s v="emergency"/>
    <s v="bird"/>
    <n v="60"/>
    <n v="255.1"/>
    <s v="Tue"/>
    <x v="0"/>
    <s v="Bernice"/>
  </r>
  <r>
    <s v="2019-07-09"/>
    <s v="checkup"/>
    <s v="dog"/>
    <n v="24.3"/>
    <n v="55.2"/>
    <s v="Tue"/>
    <x v="0"/>
    <s v="Bernice"/>
  </r>
  <r>
    <s v="2019-07-09"/>
    <s v="emergency"/>
    <s v="cat"/>
    <n v="228.8"/>
    <n v="1060.5999999999999"/>
    <s v="Tue"/>
    <x v="0"/>
    <s v="Bernice"/>
  </r>
  <r>
    <s v="2019-07-09"/>
    <s v="other"/>
    <s v="bird"/>
    <n v="60.9"/>
    <n v="100.9"/>
    <s v="Tue"/>
    <x v="0"/>
    <s v="Bernice"/>
  </r>
  <r>
    <s v="2019-07-09"/>
    <s v="vac"/>
    <s v="cat"/>
    <n v="102.6"/>
    <n v="145.80000000000001"/>
    <s v="Tue"/>
    <x v="0"/>
    <s v="Bernice"/>
  </r>
  <r>
    <s v="2019-07-09"/>
    <s v="vac"/>
    <s v="dog"/>
    <n v="92.2"/>
    <n v="130.30000000000001"/>
    <s v="Tue"/>
    <x v="0"/>
    <s v="Bernice"/>
  </r>
  <r>
    <s v="2019-07-09"/>
    <s v="checkup"/>
    <s v="cat"/>
    <n v="26.1"/>
    <n v="60"/>
    <s v="Tue"/>
    <x v="0"/>
    <s v="Bernice"/>
  </r>
  <r>
    <s v="2019-07-10"/>
    <s v="checkup"/>
    <s v="cat"/>
    <n v="22.3"/>
    <n v="35.299999999999997"/>
    <s v="Wed"/>
    <x v="0"/>
    <s v="Augusta"/>
  </r>
  <r>
    <s v="2019-07-10"/>
    <s v="other"/>
    <s v="cat"/>
    <n v="204"/>
    <n v="210.1"/>
    <s v="Wed"/>
    <x v="0"/>
    <s v="Augusta"/>
  </r>
  <r>
    <s v="2019-07-10"/>
    <s v="other"/>
    <s v="cat"/>
    <n v="106.3"/>
    <n v="115.2"/>
    <s v="Wed"/>
    <x v="0"/>
    <s v="Augusta"/>
  </r>
  <r>
    <s v="2019-07-10"/>
    <s v="checkup"/>
    <s v="dog"/>
    <n v="30.8"/>
    <n v="40.6"/>
    <s v="Wed"/>
    <x v="0"/>
    <s v="Augusta"/>
  </r>
  <r>
    <s v="2019-07-10"/>
    <s v="other"/>
    <s v="cat"/>
    <n v="148.9"/>
    <n v="155.9"/>
    <s v="Wed"/>
    <x v="0"/>
    <s v="Augusta"/>
  </r>
  <r>
    <s v="2019-07-10"/>
    <s v="vac"/>
    <s v="cat"/>
    <n v="96.6"/>
    <n v="105.8"/>
    <s v="Wed"/>
    <x v="0"/>
    <s v="Augusta"/>
  </r>
  <r>
    <s v="2019-07-10"/>
    <s v="checkup"/>
    <s v="dog"/>
    <n v="26.2"/>
    <n v="40.299999999999997"/>
    <s v="Wed"/>
    <x v="0"/>
    <s v="Augusta"/>
  </r>
  <r>
    <s v="2019-07-10"/>
    <s v="checkup"/>
    <s v="dog"/>
    <n v="34.1"/>
    <n v="45"/>
    <s v="Wed"/>
    <x v="0"/>
    <s v="Augusta"/>
  </r>
  <r>
    <s v="2019-07-10"/>
    <s v="checkup"/>
    <s v="dog"/>
    <n v="28.3"/>
    <n v="40.299999999999997"/>
    <s v="Wed"/>
    <x v="0"/>
    <s v="Augusta"/>
  </r>
  <r>
    <s v="2019-07-10"/>
    <s v="vac"/>
    <s v="cat"/>
    <n v="86"/>
    <n v="90.1"/>
    <s v="Wed"/>
    <x v="0"/>
    <s v="Augusta"/>
  </r>
  <r>
    <s v="2019-07-10"/>
    <s v="checkup"/>
    <s v="cat"/>
    <n v="34.299999999999997"/>
    <n v="50.2"/>
    <s v="Wed"/>
    <x v="0"/>
    <s v="Augusta"/>
  </r>
  <r>
    <s v="2019-07-10"/>
    <s v="other"/>
    <s v="cat"/>
    <n v="54.8"/>
    <n v="65.599999999999994"/>
    <s v="Wed"/>
    <x v="0"/>
    <s v="Augusta"/>
  </r>
  <r>
    <s v="2019-07-10"/>
    <s v="checkup"/>
    <s v="dog"/>
    <n v="34.9"/>
    <n v="45.9"/>
    <s v="Wed"/>
    <x v="0"/>
    <s v="Augusta"/>
  </r>
  <r>
    <s v="2019-07-10"/>
    <s v="checkup"/>
    <s v="dog"/>
    <n v="22.6"/>
    <n v="35.799999999999997"/>
    <s v="Wed"/>
    <x v="0"/>
    <s v="Augusta"/>
  </r>
  <r>
    <s v="2019-07-11"/>
    <s v="emergency"/>
    <s v="cat"/>
    <n v="114.2"/>
    <n v="750.3"/>
    <s v="Thu"/>
    <x v="0"/>
    <s v="Bernice"/>
  </r>
  <r>
    <s v="2019-07-11"/>
    <s v="checkup"/>
    <s v="cat"/>
    <n v="22.1"/>
    <n v="55"/>
    <s v="Thu"/>
    <x v="0"/>
    <s v="Bernice"/>
  </r>
  <r>
    <s v="2019-07-11"/>
    <s v="checkup"/>
    <s v="rabbit"/>
    <n v="14.3"/>
    <n v="45.3"/>
    <s v="Thu"/>
    <x v="0"/>
    <s v="Bernice"/>
  </r>
  <r>
    <s v="2019-07-11"/>
    <s v="checkup"/>
    <s v="cat"/>
    <n v="24"/>
    <n v="60.1"/>
    <s v="Thu"/>
    <x v="0"/>
    <s v="Bernice"/>
  </r>
  <r>
    <s v="2019-07-11"/>
    <s v="vac"/>
    <s v="rabbit"/>
    <n v="30.3"/>
    <n v="60.2"/>
    <s v="Thu"/>
    <x v="0"/>
    <s v="Bernice"/>
  </r>
  <r>
    <s v="2019-07-11"/>
    <s v="checkup"/>
    <s v="hamster"/>
    <n v="14.8"/>
    <n v="45.6"/>
    <s v="Thu"/>
    <x v="0"/>
    <s v="Bernice"/>
  </r>
  <r>
    <s v="2019-07-11"/>
    <s v="other"/>
    <s v="cat"/>
    <n v="68.900000000000006"/>
    <n v="110.9"/>
    <s v="Thu"/>
    <x v="0"/>
    <s v="Bernice"/>
  </r>
  <r>
    <s v="2019-07-11"/>
    <s v="checkup"/>
    <s v="dog"/>
    <n v="20.6"/>
    <n v="50.8"/>
    <s v="Thu"/>
    <x v="0"/>
    <s v="Bernice"/>
  </r>
  <r>
    <s v="2019-07-11"/>
    <s v="other"/>
    <s v="cat"/>
    <n v="230.2"/>
    <n v="290.3"/>
    <s v="Thu"/>
    <x v="0"/>
    <s v="Bernice"/>
  </r>
  <r>
    <s v="2019-07-11"/>
    <s v="emergency"/>
    <s v="cat"/>
    <n v="352.1"/>
    <n v="895"/>
    <s v="Thu"/>
    <x v="0"/>
    <s v="Bernice"/>
  </r>
  <r>
    <s v="2019-07-11"/>
    <s v="checkup"/>
    <s v="cat"/>
    <n v="22.3"/>
    <n v="55.3"/>
    <s v="Thu"/>
    <x v="0"/>
    <s v="Bernice"/>
  </r>
  <r>
    <s v="2019-07-11"/>
    <s v="checkup"/>
    <s v="dog"/>
    <n v="10"/>
    <n v="40.1"/>
    <s v="Thu"/>
    <x v="0"/>
    <s v="Bernice"/>
  </r>
  <r>
    <s v="2019-07-11"/>
    <s v="checkup"/>
    <s v="dog"/>
    <n v="18.3"/>
    <n v="45.2"/>
    <s v="Thu"/>
    <x v="0"/>
    <s v="Bernice"/>
  </r>
  <r>
    <s v="2019-07-12"/>
    <s v="checkup"/>
    <s v="dog"/>
    <n v="26.8"/>
    <n v="35.6"/>
    <s v="Fri"/>
    <x v="0"/>
    <s v="Augusta"/>
  </r>
  <r>
    <s v="2019-07-12"/>
    <s v="vac"/>
    <s v="cat"/>
    <n v="92.9"/>
    <n v="105.9"/>
    <s v="Fri"/>
    <x v="0"/>
    <s v="Augusta"/>
  </r>
  <r>
    <s v="2019-07-12"/>
    <s v="checkup"/>
    <s v="rabbit"/>
    <n v="30.6"/>
    <n v="40.799999999999997"/>
    <s v="Fri"/>
    <x v="0"/>
    <s v="Augusta"/>
  </r>
  <r>
    <s v="2019-07-12"/>
    <s v="other"/>
    <s v="dog"/>
    <n v="58.2"/>
    <n v="65.3"/>
    <s v="Fri"/>
    <x v="0"/>
    <s v="Augusta"/>
  </r>
  <r>
    <s v="2019-07-12"/>
    <s v="vac"/>
    <s v="cat"/>
    <n v="72.099999999999994"/>
    <n v="85"/>
    <s v="Fri"/>
    <x v="0"/>
    <s v="Augusta"/>
  </r>
  <r>
    <s v="2019-07-12"/>
    <s v="checkup"/>
    <s v="dog"/>
    <n v="32.299999999999997"/>
    <n v="40.299999999999997"/>
    <s v="Fri"/>
    <x v="0"/>
    <s v="Augusta"/>
  </r>
  <r>
    <s v="2019-07-12"/>
    <s v="other"/>
    <s v="hamster"/>
    <n v="100"/>
    <n v="120.1"/>
    <s v="Fri"/>
    <x v="0"/>
    <s v="Augusta"/>
  </r>
  <r>
    <s v="2019-07-12"/>
    <s v="other"/>
    <s v="cat"/>
    <n v="188.3"/>
    <n v="200.2"/>
    <s v="Fri"/>
    <x v="0"/>
    <s v="Augusta"/>
  </r>
  <r>
    <s v="2019-07-12"/>
    <s v="checkup"/>
    <s v="hamster"/>
    <n v="46.8"/>
    <n v="55.6"/>
    <s v="Fri"/>
    <x v="0"/>
    <s v="Augusta"/>
  </r>
  <r>
    <s v="2019-07-12"/>
    <s v="checkup"/>
    <s v="cat"/>
    <n v="32.9"/>
    <n v="40.9"/>
    <s v="Fri"/>
    <x v="0"/>
    <s v="Augusta"/>
  </r>
  <r>
    <s v="2019-07-12"/>
    <s v="checkup"/>
    <s v="dog"/>
    <n v="22.6"/>
    <n v="35.799999999999997"/>
    <s v="Fri"/>
    <x v="0"/>
    <s v="Augusta"/>
  </r>
  <r>
    <s v="2019-07-12"/>
    <s v="vac"/>
    <s v="cat"/>
    <n v="94.2"/>
    <n v="105.3"/>
    <s v="Fri"/>
    <x v="0"/>
    <s v="Augusta"/>
  </r>
  <r>
    <s v="2019-07-12"/>
    <s v="checkup"/>
    <s v="cat"/>
    <n v="38.1"/>
    <n v="50"/>
    <s v="Fri"/>
    <x v="0"/>
    <s v="Augusta"/>
  </r>
  <r>
    <s v="2019-07-12"/>
    <s v="checkup"/>
    <s v="dog"/>
    <n v="32.299999999999997"/>
    <n v="45.3"/>
    <s v="Fri"/>
    <x v="0"/>
    <s v="Augusta"/>
  </r>
  <r>
    <s v="2019-07-12"/>
    <s v="emergency"/>
    <s v="rabbit"/>
    <n v="104"/>
    <n v="335.1"/>
    <s v="Fri"/>
    <x v="0"/>
    <s v="Augusta"/>
  </r>
  <r>
    <s v="2019-07-15"/>
    <s v="emergency"/>
    <s v="dog"/>
    <n v="334.3"/>
    <n v="885.2"/>
    <s v="Mon"/>
    <x v="0"/>
    <s v="Augusta"/>
  </r>
  <r>
    <s v="2019-07-15"/>
    <s v="checkup"/>
    <s v="cat"/>
    <n v="26.8"/>
    <n v="35.6"/>
    <s v="Mon"/>
    <x v="0"/>
    <s v="Augusta"/>
  </r>
  <r>
    <s v="2019-07-15"/>
    <s v="other"/>
    <s v="rabbit"/>
    <n v="144.9"/>
    <n v="170.9"/>
    <s v="Mon"/>
    <x v="0"/>
    <s v="Augusta"/>
  </r>
  <r>
    <s v="2019-07-15"/>
    <s v="other"/>
    <s v="cat"/>
    <n v="210.6"/>
    <n v="220.8"/>
    <s v="Mon"/>
    <x v="0"/>
    <s v="Augusta"/>
  </r>
  <r>
    <s v="2019-07-15"/>
    <s v="other"/>
    <s v="dog"/>
    <n v="110.2"/>
    <n v="120.3"/>
    <s v="Mon"/>
    <x v="0"/>
    <s v="Augusta"/>
  </r>
  <r>
    <s v="2019-07-15"/>
    <s v="emergency"/>
    <s v="cat"/>
    <n v="206.1"/>
    <n v="335"/>
    <s v="Mon"/>
    <x v="0"/>
    <s v="Augusta"/>
  </r>
  <r>
    <s v="2019-07-15"/>
    <s v="other"/>
    <s v="dog"/>
    <n v="202.3"/>
    <n v="210.3"/>
    <s v="Mon"/>
    <x v="0"/>
    <s v="Augusta"/>
  </r>
  <r>
    <s v="2019-07-15"/>
    <s v="other"/>
    <s v="dog"/>
    <n v="154"/>
    <n v="165.1"/>
    <s v="Mon"/>
    <x v="0"/>
    <s v="Augusta"/>
  </r>
  <r>
    <s v="2019-07-15"/>
    <s v="other"/>
    <s v="dog"/>
    <n v="84.3"/>
    <n v="95.2"/>
    <s v="Mon"/>
    <x v="0"/>
    <s v="Augusta"/>
  </r>
  <r>
    <s v="2019-07-15"/>
    <s v="checkup"/>
    <s v="cat"/>
    <n v="28.8"/>
    <n v="40.6"/>
    <s v="Mon"/>
    <x v="0"/>
    <s v="Augusta"/>
  </r>
  <r>
    <s v="2019-07-15"/>
    <s v="other"/>
    <s v="cat"/>
    <n v="204.9"/>
    <n v="215.9"/>
    <s v="Mon"/>
    <x v="0"/>
    <s v="Augusta"/>
  </r>
  <r>
    <s v="2019-07-15"/>
    <s v="other"/>
    <s v="cat"/>
    <n v="126.6"/>
    <n v="135.80000000000001"/>
    <s v="Mon"/>
    <x v="0"/>
    <s v="Augusta"/>
  </r>
  <r>
    <s v="2019-07-15"/>
    <s v="other"/>
    <s v="cat"/>
    <n v="88.2"/>
    <n v="105.3"/>
    <s v="Mon"/>
    <x v="0"/>
    <s v="Augusta"/>
  </r>
  <r>
    <s v="2019-07-15"/>
    <s v="other"/>
    <s v="cat"/>
    <n v="140.1"/>
    <n v="155"/>
    <s v="Mon"/>
    <x v="0"/>
    <s v="Augusta"/>
  </r>
  <r>
    <s v="2019-07-15"/>
    <s v="emergency"/>
    <s v="cat"/>
    <n v="190.3"/>
    <n v="805.3"/>
    <s v="Mon"/>
    <x v="0"/>
    <s v="Augusta"/>
  </r>
  <r>
    <s v="2019-07-16"/>
    <s v="other"/>
    <s v="cat"/>
    <n v="218"/>
    <n v="275.10000000000002"/>
    <s v="Tue"/>
    <x v="0"/>
    <s v="Bernice"/>
  </r>
  <r>
    <s v="2019-07-16"/>
    <s v="other"/>
    <s v="dog"/>
    <n v="100.3"/>
    <n v="140.19999999999999"/>
    <s v="Tue"/>
    <x v="0"/>
    <s v="Bernice"/>
  </r>
  <r>
    <s v="2019-07-16"/>
    <s v="checkup"/>
    <s v="cat"/>
    <n v="24.8"/>
    <n v="60.6"/>
    <s v="Tue"/>
    <x v="0"/>
    <s v="Bernice"/>
  </r>
  <r>
    <s v="2019-07-16"/>
    <s v="checkup"/>
    <s v="cat"/>
    <n v="30.9"/>
    <n v="65.900000000000006"/>
    <s v="Tue"/>
    <x v="0"/>
    <s v="Bernice"/>
  </r>
  <r>
    <s v="2019-07-16"/>
    <s v="checkup"/>
    <s v="cat"/>
    <n v="18.600000000000001"/>
    <n v="55.8"/>
    <s v="Tue"/>
    <x v="0"/>
    <s v="Bernice"/>
  </r>
  <r>
    <s v="2019-07-16"/>
    <s v="other"/>
    <s v="cat"/>
    <n v="62.2"/>
    <n v="105.3"/>
    <s v="Tue"/>
    <x v="0"/>
    <s v="Bernice"/>
  </r>
  <r>
    <s v="2019-07-16"/>
    <s v="checkup"/>
    <s v="dog"/>
    <n v="22.1"/>
    <n v="50"/>
    <s v="Tue"/>
    <x v="0"/>
    <s v="Bernice"/>
  </r>
  <r>
    <s v="2019-07-16"/>
    <s v="other"/>
    <s v="cat"/>
    <n v="110.3"/>
    <n v="160.30000000000001"/>
    <s v="Tue"/>
    <x v="0"/>
    <s v="Bernice"/>
  </r>
  <r>
    <s v="2019-07-16"/>
    <s v="emergency"/>
    <s v="dog"/>
    <n v="578"/>
    <n v="1155.0999999999999"/>
    <s v="Tue"/>
    <x v="0"/>
    <s v="Bernice"/>
  </r>
  <r>
    <s v="2019-07-16"/>
    <s v="other"/>
    <s v="dog"/>
    <n v="186.3"/>
    <n v="235.2"/>
    <s v="Tue"/>
    <x v="0"/>
    <s v="Bernice"/>
  </r>
  <r>
    <s v="2019-07-16"/>
    <s v="vac"/>
    <s v="dog"/>
    <n v="94.8"/>
    <n v="130.6"/>
    <s v="Tue"/>
    <x v="0"/>
    <s v="Bernice"/>
  </r>
  <r>
    <s v="2019-07-16"/>
    <s v="vac"/>
    <s v="rabbit"/>
    <n v="38.9"/>
    <n v="70.900000000000006"/>
    <s v="Tue"/>
    <x v="0"/>
    <s v="Bernice"/>
  </r>
  <r>
    <s v="2019-07-16"/>
    <s v="other"/>
    <s v="hamster"/>
    <n v="66.599999999999994"/>
    <n v="105.8"/>
    <s v="Tue"/>
    <x v="0"/>
    <s v="Bernice"/>
  </r>
  <r>
    <s v="2019-07-16"/>
    <s v="emergency"/>
    <s v="dog"/>
    <n v="146.19999999999999"/>
    <n v="815.3"/>
    <s v="Tue"/>
    <x v="0"/>
    <s v="Bernice"/>
  </r>
  <r>
    <s v="2019-07-16"/>
    <s v="other"/>
    <s v="bird"/>
    <n v="28.1"/>
    <n v="65"/>
    <s v="Tue"/>
    <x v="0"/>
    <s v="Bernice"/>
  </r>
  <r>
    <s v="2019-07-17"/>
    <s v="vac"/>
    <s v="cat"/>
    <n v="102.3"/>
    <n v="110.3"/>
    <s v="Wed"/>
    <x v="0"/>
    <s v="Augusta"/>
  </r>
  <r>
    <s v="2019-07-17"/>
    <s v="checkup"/>
    <s v="dog"/>
    <n v="36"/>
    <n v="45.1"/>
    <s v="Wed"/>
    <x v="0"/>
    <s v="Augusta"/>
  </r>
  <r>
    <s v="2019-07-17"/>
    <s v="checkup"/>
    <s v="cat"/>
    <n v="30.3"/>
    <n v="40.200000000000003"/>
    <s v="Wed"/>
    <x v="0"/>
    <s v="Augusta"/>
  </r>
  <r>
    <s v="2019-07-17"/>
    <s v="emergency"/>
    <s v="cat"/>
    <n v="174.8"/>
    <n v="500.6"/>
    <s v="Wed"/>
    <x v="0"/>
    <s v="Augusta"/>
  </r>
  <r>
    <s v="2019-07-17"/>
    <s v="other"/>
    <s v="bird"/>
    <n v="76.900000000000006"/>
    <n v="80.900000000000006"/>
    <s v="Wed"/>
    <x v="0"/>
    <s v="Augusta"/>
  </r>
  <r>
    <s v="2019-07-17"/>
    <s v="checkup"/>
    <s v="rabbit"/>
    <n v="26.6"/>
    <n v="40.799999999999997"/>
    <s v="Wed"/>
    <x v="0"/>
    <s v="Augusta"/>
  </r>
  <r>
    <s v="2019-07-17"/>
    <s v="checkup"/>
    <s v="dog"/>
    <n v="34.200000000000003"/>
    <n v="40.299999999999997"/>
    <s v="Wed"/>
    <x v="0"/>
    <s v="Augusta"/>
  </r>
  <r>
    <s v="2019-07-17"/>
    <s v="vac"/>
    <s v="cat"/>
    <n v="94.1"/>
    <n v="100"/>
    <s v="Wed"/>
    <x v="0"/>
    <s v="Augusta"/>
  </r>
  <r>
    <s v="2019-07-17"/>
    <s v="checkup"/>
    <s v="bird"/>
    <n v="28.3"/>
    <n v="35.299999999999997"/>
    <s v="Wed"/>
    <x v="0"/>
    <s v="Augusta"/>
  </r>
  <r>
    <s v="2019-07-17"/>
    <s v="other"/>
    <s v="dog"/>
    <n v="206"/>
    <n v="220.1"/>
    <s v="Wed"/>
    <x v="0"/>
    <s v="Augusta"/>
  </r>
  <r>
    <s v="2019-07-17"/>
    <s v="vac"/>
    <s v="cat"/>
    <n v="80.3"/>
    <n v="95.2"/>
    <s v="Wed"/>
    <x v="0"/>
    <s v="Augusta"/>
  </r>
  <r>
    <s v="2019-07-17"/>
    <s v="checkup"/>
    <s v="cat"/>
    <n v="30.8"/>
    <n v="40.6"/>
    <s v="Wed"/>
    <x v="0"/>
    <s v="Augusta"/>
  </r>
  <r>
    <s v="2019-07-17"/>
    <s v="other"/>
    <s v="hamster"/>
    <n v="174.9"/>
    <n v="195.9"/>
    <s v="Wed"/>
    <x v="0"/>
    <s v="Augusta"/>
  </r>
  <r>
    <s v="2019-07-17"/>
    <s v="checkup"/>
    <s v="dog"/>
    <n v="34.6"/>
    <n v="45.8"/>
    <s v="Wed"/>
    <x v="0"/>
    <s v="Augusta"/>
  </r>
  <r>
    <s v="2019-07-18"/>
    <s v="vac"/>
    <s v="dog"/>
    <n v="88.2"/>
    <n v="120.3"/>
    <s v="Thu"/>
    <x v="0"/>
    <s v="Bernice"/>
  </r>
  <r>
    <s v="2019-07-18"/>
    <s v="vac"/>
    <s v="dog"/>
    <n v="70.099999999999994"/>
    <n v="105"/>
    <s v="Thu"/>
    <x v="0"/>
    <s v="Bernice"/>
  </r>
  <r>
    <s v="2019-07-18"/>
    <s v="other"/>
    <s v="dog"/>
    <n v="100.3"/>
    <n v="140.30000000000001"/>
    <s v="Thu"/>
    <x v="0"/>
    <s v="Bernice"/>
  </r>
  <r>
    <s v="2019-07-18"/>
    <s v="checkup"/>
    <s v="cat"/>
    <n v="22"/>
    <n v="55.1"/>
    <s v="Thu"/>
    <x v="0"/>
    <s v="Bernice"/>
  </r>
  <r>
    <s v="2019-07-18"/>
    <s v="vac"/>
    <s v="cat"/>
    <n v="76.3"/>
    <n v="115.2"/>
    <s v="Thu"/>
    <x v="0"/>
    <s v="Bernice"/>
  </r>
  <r>
    <s v="2019-07-18"/>
    <s v="checkup"/>
    <s v="dog"/>
    <n v="12.8"/>
    <n v="40.6"/>
    <s v="Thu"/>
    <x v="0"/>
    <s v="Bernice"/>
  </r>
  <r>
    <s v="2019-07-18"/>
    <s v="other"/>
    <s v="dog"/>
    <n v="46.9"/>
    <n v="80.900000000000006"/>
    <s v="Thu"/>
    <x v="0"/>
    <s v="Bernice"/>
  </r>
  <r>
    <s v="2019-07-18"/>
    <s v="checkup"/>
    <s v="dog"/>
    <n v="22.6"/>
    <n v="50.8"/>
    <s v="Thu"/>
    <x v="0"/>
    <s v="Bernice"/>
  </r>
  <r>
    <s v="2019-07-18"/>
    <s v="other"/>
    <s v="cat"/>
    <n v="182.2"/>
    <n v="235.3"/>
    <s v="Thu"/>
    <x v="0"/>
    <s v="Bernice"/>
  </r>
  <r>
    <s v="2019-07-18"/>
    <s v="checkup"/>
    <s v="dog"/>
    <n v="24.1"/>
    <n v="55"/>
    <s v="Thu"/>
    <x v="0"/>
    <s v="Bernice"/>
  </r>
  <r>
    <s v="2019-07-18"/>
    <s v="checkup"/>
    <s v="dog"/>
    <n v="20.3"/>
    <n v="50.3"/>
    <s v="Thu"/>
    <x v="0"/>
    <s v="Bernice"/>
  </r>
  <r>
    <s v="2019-07-18"/>
    <s v="checkup"/>
    <s v="dog"/>
    <n v="22"/>
    <n v="50.1"/>
    <s v="Thu"/>
    <x v="0"/>
    <s v="Bernice"/>
  </r>
  <r>
    <s v="2019-07-18"/>
    <s v="emergency"/>
    <s v="bird"/>
    <n v="58.3"/>
    <n v="190.2"/>
    <s v="Thu"/>
    <x v="0"/>
    <s v="Bernice"/>
  </r>
  <r>
    <s v="2019-07-19"/>
    <s v="other"/>
    <s v="cat"/>
    <n v="186.8"/>
    <n v="200.6"/>
    <s v="Fri"/>
    <x v="0"/>
    <s v="Augusta"/>
  </r>
  <r>
    <s v="2019-07-19"/>
    <s v="checkup"/>
    <s v="cat"/>
    <n v="30.9"/>
    <n v="45.9"/>
    <s v="Fri"/>
    <x v="0"/>
    <s v="Augusta"/>
  </r>
  <r>
    <s v="2019-07-19"/>
    <s v="checkup"/>
    <s v="dog"/>
    <n v="26.6"/>
    <n v="35.799999999999997"/>
    <s v="Fri"/>
    <x v="0"/>
    <s v="Augusta"/>
  </r>
  <r>
    <s v="2019-07-19"/>
    <s v="other"/>
    <s v="cat"/>
    <n v="36.200000000000003"/>
    <n v="45.3"/>
    <s v="Fri"/>
    <x v="0"/>
    <s v="Augusta"/>
  </r>
  <r>
    <s v="2019-07-19"/>
    <s v="emergency"/>
    <s v="rabbit"/>
    <n v="118.1"/>
    <n v="415"/>
    <s v="Fri"/>
    <x v="0"/>
    <s v="Augusta"/>
  </r>
  <r>
    <s v="2019-07-19"/>
    <s v="checkup"/>
    <s v="cat"/>
    <n v="22.3"/>
    <n v="35.299999999999997"/>
    <s v="Fri"/>
    <x v="0"/>
    <s v="Augusta"/>
  </r>
  <r>
    <s v="2019-07-19"/>
    <s v="vac"/>
    <s v="cat"/>
    <n v="96"/>
    <n v="110.1"/>
    <s v="Fri"/>
    <x v="0"/>
    <s v="Augusta"/>
  </r>
  <r>
    <s v="2019-07-19"/>
    <s v="checkup"/>
    <s v="dog"/>
    <n v="28.3"/>
    <n v="45.2"/>
    <s v="Fri"/>
    <x v="0"/>
    <s v="Augusta"/>
  </r>
  <r>
    <s v="2019-07-19"/>
    <s v="checkup"/>
    <s v="cat"/>
    <n v="32.799999999999997"/>
    <n v="40.6"/>
    <s v="Fri"/>
    <x v="0"/>
    <s v="Augusta"/>
  </r>
  <r>
    <s v="2019-07-19"/>
    <s v="emergency"/>
    <s v="dog"/>
    <n v="194.9"/>
    <n v="545.9"/>
    <s v="Fri"/>
    <x v="0"/>
    <s v="Augusta"/>
  </r>
  <r>
    <s v="2019-07-22"/>
    <s v="checkup"/>
    <s v="cat"/>
    <n v="36.6"/>
    <n v="45.8"/>
    <s v="Mon"/>
    <x v="0"/>
    <s v="Augusta"/>
  </r>
  <r>
    <s v="2019-07-22"/>
    <s v="checkup"/>
    <s v="dog"/>
    <n v="42.2"/>
    <n v="50.3"/>
    <s v="Mon"/>
    <x v="0"/>
    <s v="Augusta"/>
  </r>
  <r>
    <s v="2019-07-22"/>
    <s v="checkup"/>
    <s v="dog"/>
    <n v="34.1"/>
    <n v="45"/>
    <s v="Mon"/>
    <x v="0"/>
    <s v="Augusta"/>
  </r>
  <r>
    <s v="2019-07-22"/>
    <s v="checkup"/>
    <s v="cat"/>
    <n v="38.299999999999997"/>
    <n v="50.3"/>
    <s v="Mon"/>
    <x v="0"/>
    <s v="Augusta"/>
  </r>
  <r>
    <s v="2019-07-22"/>
    <s v="checkup"/>
    <s v="cat"/>
    <n v="36"/>
    <n v="45.1"/>
    <s v="Mon"/>
    <x v="0"/>
    <s v="Augusta"/>
  </r>
  <r>
    <s v="2019-07-22"/>
    <s v="vac"/>
    <s v="dog"/>
    <n v="106.3"/>
    <n v="115.2"/>
    <s v="Mon"/>
    <x v="0"/>
    <s v="Augusta"/>
  </r>
  <r>
    <s v="2019-07-22"/>
    <s v="other"/>
    <s v="dog"/>
    <n v="176.8"/>
    <n v="185.6"/>
    <s v="Mon"/>
    <x v="0"/>
    <s v="Augusta"/>
  </r>
  <r>
    <s v="2019-07-22"/>
    <s v="other"/>
    <s v="cat"/>
    <n v="40.9"/>
    <n v="55.9"/>
    <s v="Mon"/>
    <x v="0"/>
    <s v="Augusta"/>
  </r>
  <r>
    <s v="2019-07-22"/>
    <s v="emergency"/>
    <s v="dog"/>
    <n v="270.60000000000002"/>
    <n v="535.79999999999995"/>
    <s v="Mon"/>
    <x v="0"/>
    <s v="Augusta"/>
  </r>
  <r>
    <s v="2019-07-22"/>
    <s v="emergency"/>
    <s v="dog"/>
    <n v="106.2"/>
    <n v="590.29999999999995"/>
    <s v="Mon"/>
    <x v="0"/>
    <s v="Augusta"/>
  </r>
  <r>
    <s v="2019-07-22"/>
    <s v="other"/>
    <s v="cat"/>
    <n v="52.1"/>
    <n v="70"/>
    <s v="Mon"/>
    <x v="0"/>
    <s v="Augusta"/>
  </r>
  <r>
    <s v="2019-07-22"/>
    <s v="emergency"/>
    <s v="cat"/>
    <n v="136.30000000000001"/>
    <n v="465.3"/>
    <s v="Mon"/>
    <x v="0"/>
    <s v="Augusta"/>
  </r>
  <r>
    <s v="2019-07-22"/>
    <s v="emergency"/>
    <s v="cat"/>
    <n v="150"/>
    <n v="335.1"/>
    <s v="Mon"/>
    <x v="0"/>
    <s v="Augusta"/>
  </r>
  <r>
    <s v="2019-07-22"/>
    <s v="emergency"/>
    <s v="cat"/>
    <n v="174.3"/>
    <n v="710.2"/>
    <s v="Mon"/>
    <x v="0"/>
    <s v="Augusta"/>
  </r>
  <r>
    <s v="2019-07-22"/>
    <s v="checkup"/>
    <s v="cat"/>
    <n v="26.8"/>
    <n v="35.6"/>
    <s v="Mon"/>
    <x v="0"/>
    <s v="Augusta"/>
  </r>
  <r>
    <s v="2019-07-23"/>
    <s v="other"/>
    <s v="hamster"/>
    <n v="82.9"/>
    <n v="120.9"/>
    <s v="Tue"/>
    <x v="0"/>
    <s v="Bernice"/>
  </r>
  <r>
    <s v="2019-07-23"/>
    <s v="other"/>
    <s v="dog"/>
    <n v="90.6"/>
    <n v="130.80000000000001"/>
    <s v="Tue"/>
    <x v="0"/>
    <s v="Bernice"/>
  </r>
  <r>
    <s v="2019-07-23"/>
    <s v="checkup"/>
    <s v="cat"/>
    <n v="28.2"/>
    <n v="65.3"/>
    <s v="Tue"/>
    <x v="0"/>
    <s v="Bernice"/>
  </r>
  <r>
    <s v="2019-07-23"/>
    <s v="other"/>
    <s v="dog"/>
    <n v="66.099999999999994"/>
    <n v="105"/>
    <s v="Tue"/>
    <x v="0"/>
    <s v="Bernice"/>
  </r>
  <r>
    <s v="2019-07-23"/>
    <s v="checkup"/>
    <s v="cat"/>
    <n v="20.3"/>
    <n v="55.3"/>
    <s v="Tue"/>
    <x v="0"/>
    <s v="Bernice"/>
  </r>
  <r>
    <s v="2019-07-23"/>
    <s v="checkup"/>
    <s v="dog"/>
    <n v="18"/>
    <n v="45.1"/>
    <s v="Tue"/>
    <x v="0"/>
    <s v="Bernice"/>
  </r>
  <r>
    <s v="2019-07-23"/>
    <s v="checkup"/>
    <s v="rabbit"/>
    <n v="12.3"/>
    <n v="40.200000000000003"/>
    <s v="Tue"/>
    <x v="0"/>
    <s v="Bernice"/>
  </r>
  <r>
    <s v="2019-07-23"/>
    <s v="other"/>
    <s v="dog"/>
    <n v="24.8"/>
    <n v="60.6"/>
    <s v="Tue"/>
    <x v="0"/>
    <s v="Bernice"/>
  </r>
  <r>
    <s v="2019-07-23"/>
    <s v="emergency"/>
    <s v="cat"/>
    <n v="224.9"/>
    <n v="905.9"/>
    <s v="Tue"/>
    <x v="0"/>
    <s v="Bernice"/>
  </r>
  <r>
    <s v="2019-07-23"/>
    <s v="checkup"/>
    <s v="cat"/>
    <n v="22.6"/>
    <n v="55.8"/>
    <s v="Tue"/>
    <x v="0"/>
    <s v="Bernice"/>
  </r>
  <r>
    <s v="2019-07-23"/>
    <s v="other"/>
    <s v="rabbit"/>
    <n v="102.2"/>
    <n v="145.30000000000001"/>
    <s v="Tue"/>
    <x v="0"/>
    <s v="Bernice"/>
  </r>
  <r>
    <s v="2019-07-23"/>
    <s v="emergency"/>
    <s v="dog"/>
    <n v="288.10000000000002"/>
    <n v="640"/>
    <s v="Tue"/>
    <x v="0"/>
    <s v="Bernice"/>
  </r>
  <r>
    <s v="2019-07-23"/>
    <s v="emergency"/>
    <s v="dog"/>
    <n v="282.3"/>
    <n v="925.3"/>
    <s v="Tue"/>
    <x v="0"/>
    <s v="Bernice"/>
  </r>
  <r>
    <s v="2019-07-23"/>
    <s v="emergency"/>
    <s v="cat"/>
    <n v="118"/>
    <n v="490.1"/>
    <s v="Tue"/>
    <x v="0"/>
    <s v="Bernice"/>
  </r>
  <r>
    <s v="2019-07-24"/>
    <s v="vac"/>
    <s v="cat"/>
    <n v="88.3"/>
    <n v="100.2"/>
    <s v="Wed"/>
    <x v="0"/>
    <s v="Augusta"/>
  </r>
  <r>
    <s v="2019-07-24"/>
    <s v="checkup"/>
    <s v="cat"/>
    <n v="32.799999999999997"/>
    <n v="45.6"/>
    <s v="Wed"/>
    <x v="0"/>
    <s v="Augusta"/>
  </r>
  <r>
    <s v="2019-07-24"/>
    <s v="checkup"/>
    <s v="dog"/>
    <n v="28.9"/>
    <n v="45.9"/>
    <s v="Wed"/>
    <x v="0"/>
    <s v="Augusta"/>
  </r>
  <r>
    <s v="2019-07-24"/>
    <s v="other"/>
    <s v="dog"/>
    <n v="38.6"/>
    <n v="50.8"/>
    <s v="Wed"/>
    <x v="0"/>
    <s v="Augusta"/>
  </r>
  <r>
    <s v="2019-07-24"/>
    <s v="emergency"/>
    <s v="cat"/>
    <n v="168.2"/>
    <n v="650.29999999999995"/>
    <s v="Wed"/>
    <x v="0"/>
    <s v="Augusta"/>
  </r>
  <r>
    <s v="2019-07-24"/>
    <s v="other"/>
    <s v="cat"/>
    <n v="116.1"/>
    <n v="130"/>
    <s v="Wed"/>
    <x v="0"/>
    <s v="Augusta"/>
  </r>
  <r>
    <s v="2019-07-24"/>
    <s v="checkup"/>
    <s v="bird"/>
    <n v="26.3"/>
    <n v="30.3"/>
    <s v="Wed"/>
    <x v="0"/>
    <s v="Augusta"/>
  </r>
  <r>
    <s v="2019-07-24"/>
    <s v="other"/>
    <s v="cat"/>
    <n v="76"/>
    <n v="90.1"/>
    <s v="Wed"/>
    <x v="0"/>
    <s v="Augusta"/>
  </r>
  <r>
    <s v="2019-07-24"/>
    <s v="checkup"/>
    <s v="dog"/>
    <n v="30.3"/>
    <n v="45.2"/>
    <s v="Wed"/>
    <x v="0"/>
    <s v="Augusta"/>
  </r>
  <r>
    <s v="2019-07-24"/>
    <s v="checkup"/>
    <s v="dog"/>
    <n v="26.8"/>
    <n v="35.6"/>
    <s v="Wed"/>
    <x v="0"/>
    <s v="Augusta"/>
  </r>
  <r>
    <s v="2019-07-24"/>
    <s v="emergency"/>
    <s v="cat"/>
    <n v="570.9"/>
    <n v="640.9"/>
    <s v="Wed"/>
    <x v="0"/>
    <s v="Augusta"/>
  </r>
  <r>
    <s v="2019-07-24"/>
    <s v="checkup"/>
    <s v="dog"/>
    <n v="34.6"/>
    <n v="40.799999999999997"/>
    <s v="Wed"/>
    <x v="0"/>
    <s v="Augusta"/>
  </r>
  <r>
    <s v="2019-07-24"/>
    <s v="other"/>
    <s v="dog"/>
    <n v="122.2"/>
    <n v="135.30000000000001"/>
    <s v="Wed"/>
    <x v="0"/>
    <s v="Augusta"/>
  </r>
  <r>
    <s v="2019-07-25"/>
    <s v="checkup"/>
    <s v="dog"/>
    <n v="16.100000000000001"/>
    <n v="45"/>
    <s v="Thu"/>
    <x v="0"/>
    <s v="Bernice"/>
  </r>
  <r>
    <s v="2019-07-25"/>
    <s v="checkup"/>
    <s v="hamster"/>
    <n v="10.3"/>
    <n v="40.299999999999997"/>
    <s v="Thu"/>
    <x v="0"/>
    <s v="Bernice"/>
  </r>
  <r>
    <s v="2019-07-25"/>
    <s v="checkup"/>
    <s v="dog"/>
    <n v="16"/>
    <n v="45.1"/>
    <s v="Thu"/>
    <x v="0"/>
    <s v="Bernice"/>
  </r>
  <r>
    <s v="2019-07-25"/>
    <s v="checkup"/>
    <s v="rabbit"/>
    <n v="10.3"/>
    <n v="40.200000000000003"/>
    <s v="Thu"/>
    <x v="0"/>
    <s v="Bernice"/>
  </r>
  <r>
    <s v="2019-07-25"/>
    <s v="emergency"/>
    <s v="cat"/>
    <n v="124.8"/>
    <n v="585.6"/>
    <s v="Thu"/>
    <x v="0"/>
    <s v="Bernice"/>
  </r>
  <r>
    <s v="2019-07-25"/>
    <s v="other"/>
    <s v="dog"/>
    <n v="134.9"/>
    <n v="180.9"/>
    <s v="Thu"/>
    <x v="0"/>
    <s v="Bernice"/>
  </r>
  <r>
    <s v="2019-07-25"/>
    <s v="other"/>
    <s v="dog"/>
    <n v="26.6"/>
    <n v="65.8"/>
    <s v="Thu"/>
    <x v="0"/>
    <s v="Bernice"/>
  </r>
  <r>
    <s v="2019-07-25"/>
    <s v="checkup"/>
    <s v="cat"/>
    <n v="18.2"/>
    <n v="50.3"/>
    <s v="Thu"/>
    <x v="0"/>
    <s v="Bernice"/>
  </r>
  <r>
    <s v="2019-07-25"/>
    <s v="checkup"/>
    <s v="dog"/>
    <n v="24.1"/>
    <n v="50"/>
    <s v="Thu"/>
    <x v="0"/>
    <s v="Bernice"/>
  </r>
  <r>
    <s v="2019-07-25"/>
    <s v="checkup"/>
    <s v="rabbit"/>
    <n v="10.3"/>
    <n v="40.299999999999997"/>
    <s v="Thu"/>
    <x v="0"/>
    <s v="Bernice"/>
  </r>
  <r>
    <s v="2019-07-25"/>
    <s v="checkup"/>
    <s v="bird"/>
    <n v="10"/>
    <n v="40.1"/>
    <s v="Thu"/>
    <x v="0"/>
    <s v="Bernice"/>
  </r>
  <r>
    <s v="2019-07-25"/>
    <s v="checkup"/>
    <s v="dog"/>
    <n v="12.3"/>
    <n v="40.200000000000003"/>
    <s v="Thu"/>
    <x v="0"/>
    <s v="Bernice"/>
  </r>
  <r>
    <s v="2019-07-25"/>
    <s v="vac"/>
    <s v="rabbit"/>
    <n v="30.8"/>
    <n v="60.6"/>
    <s v="Thu"/>
    <x v="0"/>
    <s v="Bernice"/>
  </r>
  <r>
    <s v="2019-07-25"/>
    <s v="checkup"/>
    <s v="cat"/>
    <n v="16.899999999999999"/>
    <n v="50.9"/>
    <s v="Thu"/>
    <x v="0"/>
    <s v="Bernice"/>
  </r>
  <r>
    <s v="2019-07-26"/>
    <s v="other"/>
    <s v="cat"/>
    <n v="36.6"/>
    <n v="50.8"/>
    <s v="Fri"/>
    <x v="0"/>
    <s v="Augusta"/>
  </r>
  <r>
    <s v="2019-07-26"/>
    <s v="other"/>
    <s v="rabbit"/>
    <n v="92.2"/>
    <n v="115.3"/>
    <s v="Fri"/>
    <x v="0"/>
    <s v="Augusta"/>
  </r>
  <r>
    <s v="2019-07-26"/>
    <s v="emergency"/>
    <s v="rabbit"/>
    <n v="110.1"/>
    <n v="385"/>
    <s v="Fri"/>
    <x v="0"/>
    <s v="Augusta"/>
  </r>
  <r>
    <s v="2019-07-26"/>
    <s v="checkup"/>
    <s v="dog"/>
    <n v="38.299999999999997"/>
    <n v="50.3"/>
    <s v="Fri"/>
    <x v="0"/>
    <s v="Augusta"/>
  </r>
  <r>
    <s v="2019-07-26"/>
    <s v="vac"/>
    <s v="cat"/>
    <n v="86"/>
    <n v="100.1"/>
    <s v="Fri"/>
    <x v="0"/>
    <s v="Augusta"/>
  </r>
  <r>
    <s v="2019-07-26"/>
    <s v="other"/>
    <s v="rabbit"/>
    <n v="68.3"/>
    <n v="90.2"/>
    <s v="Fri"/>
    <x v="0"/>
    <s v="Augusta"/>
  </r>
  <r>
    <s v="2019-07-26"/>
    <s v="vac"/>
    <s v="rabbit"/>
    <n v="36.799999999999997"/>
    <n v="55.6"/>
    <s v="Fri"/>
    <x v="0"/>
    <s v="Augusta"/>
  </r>
  <r>
    <s v="2019-07-26"/>
    <s v="checkup"/>
    <s v="rabbit"/>
    <n v="24.9"/>
    <n v="45.9"/>
    <s v="Fri"/>
    <x v="0"/>
    <s v="Augusta"/>
  </r>
  <r>
    <s v="2019-07-26"/>
    <s v="checkup"/>
    <s v="cat"/>
    <n v="26.6"/>
    <n v="40.799999999999997"/>
    <s v="Fri"/>
    <x v="0"/>
    <s v="Augusta"/>
  </r>
  <r>
    <s v="2019-07-26"/>
    <s v="checkup"/>
    <s v="hamster"/>
    <n v="38.200000000000003"/>
    <n v="60.3"/>
    <s v="Fri"/>
    <x v="0"/>
    <s v="Augusta"/>
  </r>
  <r>
    <s v="2019-07-29"/>
    <s v="emergency"/>
    <s v="rabbit"/>
    <n v="176.1"/>
    <n v="415"/>
    <s v="Mon"/>
    <x v="0"/>
    <s v="Augusta"/>
  </r>
  <r>
    <s v="2019-07-29"/>
    <s v="vac"/>
    <s v="dog"/>
    <n v="100.3"/>
    <n v="110.3"/>
    <s v="Mon"/>
    <x v="0"/>
    <s v="Augusta"/>
  </r>
  <r>
    <s v="2019-07-29"/>
    <s v="emergency"/>
    <s v="cat"/>
    <n v="152"/>
    <n v="430.1"/>
    <s v="Mon"/>
    <x v="0"/>
    <s v="Augusta"/>
  </r>
  <r>
    <s v="2019-07-29"/>
    <s v="other"/>
    <s v="bird"/>
    <n v="66.3"/>
    <n v="75.2"/>
    <s v="Mon"/>
    <x v="0"/>
    <s v="Augusta"/>
  </r>
  <r>
    <s v="2019-07-29"/>
    <s v="checkup"/>
    <s v="rabbit"/>
    <n v="26.8"/>
    <n v="40.6"/>
    <s v="Mon"/>
    <x v="0"/>
    <s v="Augusta"/>
  </r>
  <r>
    <s v="2019-07-29"/>
    <s v="checkup"/>
    <s v="dog"/>
    <n v="36.9"/>
    <n v="50.9"/>
    <s v="Mon"/>
    <x v="0"/>
    <s v="Augusta"/>
  </r>
  <r>
    <s v="2019-07-29"/>
    <s v="checkup"/>
    <s v="dog"/>
    <n v="22.6"/>
    <n v="35.799999999999997"/>
    <s v="Mon"/>
    <x v="0"/>
    <s v="Augusta"/>
  </r>
  <r>
    <s v="2019-07-29"/>
    <s v="vac"/>
    <s v="rabbit"/>
    <n v="38.200000000000003"/>
    <n v="55.3"/>
    <s v="Mon"/>
    <x v="0"/>
    <s v="Augusta"/>
  </r>
  <r>
    <s v="2019-07-29"/>
    <s v="checkup"/>
    <s v="cat"/>
    <n v="30.1"/>
    <n v="40"/>
    <s v="Mon"/>
    <x v="0"/>
    <s v="Augusta"/>
  </r>
  <r>
    <s v="2019-07-29"/>
    <s v="emergency"/>
    <s v="dog"/>
    <n v="298.3"/>
    <n v="575.29999999999995"/>
    <s v="Mon"/>
    <x v="0"/>
    <s v="Augusta"/>
  </r>
  <r>
    <s v="2019-07-29"/>
    <s v="checkup"/>
    <s v="cat"/>
    <n v="28"/>
    <n v="40.1"/>
    <s v="Mon"/>
    <x v="0"/>
    <s v="Augusta"/>
  </r>
  <r>
    <s v="2019-07-29"/>
    <s v="emergency"/>
    <s v="dog"/>
    <n v="152.30000000000001"/>
    <n v="445.2"/>
    <s v="Mon"/>
    <x v="0"/>
    <s v="Augusta"/>
  </r>
  <r>
    <s v="2019-07-29"/>
    <s v="emergency"/>
    <s v="dog"/>
    <n v="328.8"/>
    <n v="715.6"/>
    <s v="Mon"/>
    <x v="0"/>
    <s v="Augusta"/>
  </r>
  <r>
    <s v="2019-07-29"/>
    <s v="checkup"/>
    <s v="cat"/>
    <n v="28.9"/>
    <n v="40.9"/>
    <s v="Mon"/>
    <x v="0"/>
    <s v="Augusta"/>
  </r>
  <r>
    <s v="2019-07-29"/>
    <s v="emergency"/>
    <s v="dog"/>
    <n v="124.6"/>
    <n v="330.8"/>
    <s v="Mon"/>
    <x v="0"/>
    <s v="Augusta"/>
  </r>
  <r>
    <s v="2019-07-30"/>
    <s v="other"/>
    <s v="cat"/>
    <n v="220.2"/>
    <n v="280.3"/>
    <s v="Tue"/>
    <x v="0"/>
    <s v="Bernice"/>
  </r>
  <r>
    <s v="2019-07-30"/>
    <s v="checkup"/>
    <s v="cat"/>
    <n v="14.1"/>
    <n v="50"/>
    <s v="Tue"/>
    <x v="0"/>
    <s v="Bernice"/>
  </r>
  <r>
    <s v="2019-07-30"/>
    <s v="vac"/>
    <s v="bird"/>
    <n v="30.3"/>
    <n v="60.3"/>
    <s v="Tue"/>
    <x v="0"/>
    <s v="Bernice"/>
  </r>
  <r>
    <s v="2019-07-30"/>
    <s v="checkup"/>
    <s v="cat"/>
    <n v="26"/>
    <n v="60.1"/>
    <s v="Tue"/>
    <x v="0"/>
    <s v="Bernice"/>
  </r>
  <r>
    <s v="2019-07-30"/>
    <s v="checkup"/>
    <s v="dog"/>
    <n v="18.3"/>
    <n v="45.2"/>
    <s v="Tue"/>
    <x v="0"/>
    <s v="Bernice"/>
  </r>
  <r>
    <s v="2019-07-30"/>
    <s v="emergency"/>
    <s v="rabbit"/>
    <n v="74.8"/>
    <n v="525.6"/>
    <s v="Tue"/>
    <x v="0"/>
    <s v="Bernice"/>
  </r>
  <r>
    <s v="2019-07-30"/>
    <s v="other"/>
    <s v="dog"/>
    <n v="172.9"/>
    <n v="220.9"/>
    <s v="Tue"/>
    <x v="0"/>
    <s v="Bernice"/>
  </r>
  <r>
    <s v="2019-07-30"/>
    <s v="emergency"/>
    <s v="rabbit"/>
    <n v="190.6"/>
    <n v="545.79999999999995"/>
    <s v="Tue"/>
    <x v="0"/>
    <s v="Bernice"/>
  </r>
  <r>
    <s v="2019-07-30"/>
    <s v="checkup"/>
    <s v="cat"/>
    <n v="24.2"/>
    <n v="60.3"/>
    <s v="Tue"/>
    <x v="0"/>
    <s v="Bernice"/>
  </r>
  <r>
    <s v="2019-07-30"/>
    <s v="vac"/>
    <s v="dog"/>
    <n v="86.1"/>
    <n v="120"/>
    <s v="Tue"/>
    <x v="0"/>
    <s v="Bernice"/>
  </r>
  <r>
    <s v="2019-07-30"/>
    <s v="other"/>
    <s v="cat"/>
    <n v="186.3"/>
    <n v="240.3"/>
    <s v="Tue"/>
    <x v="0"/>
    <s v="Bernice"/>
  </r>
  <r>
    <s v="2019-07-30"/>
    <s v="other"/>
    <s v="dog"/>
    <n v="26"/>
    <n v="65.099999999999994"/>
    <s v="Tue"/>
    <x v="0"/>
    <s v="Bernice"/>
  </r>
  <r>
    <s v="2019-07-30"/>
    <s v="checkup"/>
    <s v="bird"/>
    <n v="10.3"/>
    <n v="40.200000000000003"/>
    <s v="Tue"/>
    <x v="0"/>
    <s v="Bernice"/>
  </r>
  <r>
    <s v="2019-07-30"/>
    <s v="other"/>
    <s v="cat"/>
    <n v="160.80000000000001"/>
    <n v="215.6"/>
    <s v="Tue"/>
    <x v="0"/>
    <s v="Bernice"/>
  </r>
  <r>
    <s v="2019-07-31"/>
    <s v="other"/>
    <s v="cat"/>
    <n v="72.900000000000006"/>
    <n v="90.9"/>
    <s v="Wed"/>
    <x v="0"/>
    <s v="Augusta"/>
  </r>
  <r>
    <s v="2019-07-31"/>
    <s v="other"/>
    <s v="cat"/>
    <n v="134.6"/>
    <n v="155.80000000000001"/>
    <s v="Wed"/>
    <x v="0"/>
    <s v="Augusta"/>
  </r>
  <r>
    <s v="2019-07-31"/>
    <s v="checkup"/>
    <s v="rabbit"/>
    <n v="24.2"/>
    <n v="40.299999999999997"/>
    <s v="Wed"/>
    <x v="0"/>
    <s v="Augusta"/>
  </r>
  <r>
    <s v="2019-07-31"/>
    <s v="checkup"/>
    <s v="dog"/>
    <n v="38.1"/>
    <n v="50"/>
    <s v="Wed"/>
    <x v="0"/>
    <s v="Augusta"/>
  </r>
  <r>
    <s v="2019-07-31"/>
    <s v="other"/>
    <s v="bird"/>
    <n v="36.299999999999997"/>
    <n v="50.3"/>
    <s v="Wed"/>
    <x v="0"/>
    <s v="Augusta"/>
  </r>
  <r>
    <s v="2019-07-31"/>
    <s v="emergency"/>
    <s v="dog"/>
    <n v="184"/>
    <n v="465.1"/>
    <s v="Wed"/>
    <x v="0"/>
    <s v="Augusta"/>
  </r>
  <r>
    <s v="2019-07-31"/>
    <s v="checkup"/>
    <s v="dog"/>
    <n v="38.299999999999997"/>
    <n v="45.2"/>
    <s v="Wed"/>
    <x v="0"/>
    <s v="Augusta"/>
  </r>
  <r>
    <s v="2019-07-31"/>
    <s v="vac"/>
    <s v="cat"/>
    <n v="76.8"/>
    <n v="90.6"/>
    <s v="Wed"/>
    <x v="0"/>
    <s v="Augusta"/>
  </r>
  <r>
    <s v="2019-07-31"/>
    <s v="checkup"/>
    <s v="cat"/>
    <n v="34.9"/>
    <n v="45.9"/>
    <s v="Wed"/>
    <x v="0"/>
    <s v="Augusta"/>
  </r>
  <r>
    <s v="2019-07-31"/>
    <s v="other"/>
    <s v="dog"/>
    <n v="200.6"/>
    <n v="220.8"/>
    <s v="Wed"/>
    <x v="0"/>
    <s v="Augusta"/>
  </r>
  <r>
    <s v="2019-07-31"/>
    <s v="vac"/>
    <s v="cat"/>
    <n v="102.2"/>
    <n v="110.3"/>
    <s v="Wed"/>
    <x v="0"/>
    <s v="Augusta"/>
  </r>
  <r>
    <s v="2019-07-31"/>
    <s v="checkup"/>
    <s v="hamster"/>
    <n v="44.1"/>
    <n v="55"/>
    <s v="Wed"/>
    <x v="0"/>
    <s v="Augusta"/>
  </r>
  <r>
    <s v="2019-07-31"/>
    <s v="vac"/>
    <s v="cat"/>
    <n v="80.3"/>
    <n v="95.3"/>
    <s v="Wed"/>
    <x v="0"/>
    <s v="Augusta"/>
  </r>
  <r>
    <s v="2019-07-31"/>
    <s v="vac"/>
    <s v="dog"/>
    <n v="122"/>
    <n v="135.1"/>
    <s v="Wed"/>
    <x v="0"/>
    <s v="Augusta"/>
  </r>
  <r>
    <s v="2019-07-31"/>
    <s v="checkup"/>
    <s v="cat"/>
    <n v="30.3"/>
    <n v="40.200000000000003"/>
    <s v="Wed"/>
    <x v="0"/>
    <s v="Augusta"/>
  </r>
  <r>
    <s v="2019-08-01"/>
    <s v="checkup"/>
    <s v="cat"/>
    <n v="18.8"/>
    <n v="55.6"/>
    <s v="Thu"/>
    <x v="1"/>
    <s v="Bernice"/>
  </r>
  <r>
    <s v="2019-08-01"/>
    <s v="other"/>
    <s v="dog"/>
    <n v="48.9"/>
    <n v="90.9"/>
    <s v="Thu"/>
    <x v="1"/>
    <s v="Bernice"/>
  </r>
  <r>
    <s v="2019-08-01"/>
    <s v="vac"/>
    <s v="dog"/>
    <n v="92.6"/>
    <n v="125.8"/>
    <s v="Thu"/>
    <x v="1"/>
    <s v="Bernice"/>
  </r>
  <r>
    <s v="2019-08-01"/>
    <s v="vac"/>
    <s v="rabbit"/>
    <n v="34.200000000000003"/>
    <n v="65.3"/>
    <s v="Thu"/>
    <x v="1"/>
    <s v="Bernice"/>
  </r>
  <r>
    <s v="2019-08-01"/>
    <s v="vac"/>
    <s v="dog"/>
    <n v="104.1"/>
    <n v="140"/>
    <s v="Thu"/>
    <x v="1"/>
    <s v="Bernice"/>
  </r>
  <r>
    <s v="2019-08-01"/>
    <s v="other"/>
    <s v="dog"/>
    <n v="110.3"/>
    <n v="155.30000000000001"/>
    <s v="Thu"/>
    <x v="1"/>
    <s v="Bernice"/>
  </r>
  <r>
    <s v="2019-08-01"/>
    <s v="checkup"/>
    <s v="cat"/>
    <n v="18"/>
    <n v="50.1"/>
    <s v="Thu"/>
    <x v="1"/>
    <s v="Bernice"/>
  </r>
  <r>
    <s v="2019-08-01"/>
    <s v="checkup"/>
    <s v="cat"/>
    <n v="18.3"/>
    <n v="55.2"/>
    <s v="Thu"/>
    <x v="1"/>
    <s v="Bernice"/>
  </r>
  <r>
    <s v="2019-08-01"/>
    <s v="checkup"/>
    <s v="dog"/>
    <n v="20.8"/>
    <n v="50.6"/>
    <s v="Thu"/>
    <x v="1"/>
    <s v="Bernice"/>
  </r>
  <r>
    <s v="2019-08-01"/>
    <s v="other"/>
    <s v="hamster"/>
    <n v="106.9"/>
    <n v="150.9"/>
    <s v="Thu"/>
    <x v="1"/>
    <s v="Bernice"/>
  </r>
  <r>
    <s v="2019-08-01"/>
    <s v="emergency"/>
    <s v="cat"/>
    <n v="158.6"/>
    <n v="730.8"/>
    <s v="Thu"/>
    <x v="1"/>
    <s v="Bernice"/>
  </r>
  <r>
    <s v="2019-08-01"/>
    <s v="other"/>
    <s v="dog"/>
    <n v="62.2"/>
    <n v="105.3"/>
    <s v="Thu"/>
    <x v="1"/>
    <s v="Bernice"/>
  </r>
  <r>
    <s v="2019-08-01"/>
    <s v="other"/>
    <s v="cat"/>
    <n v="196.1"/>
    <n v="255"/>
    <s v="Thu"/>
    <x v="1"/>
    <s v="Bernice"/>
  </r>
  <r>
    <s v="2019-08-01"/>
    <s v="checkup"/>
    <s v="bird"/>
    <n v="10.3"/>
    <n v="40.299999999999997"/>
    <s v="Thu"/>
    <x v="1"/>
    <s v="Bernice"/>
  </r>
  <r>
    <s v="2019-08-01"/>
    <s v="other"/>
    <s v="dog"/>
    <n v="178"/>
    <n v="230.1"/>
    <s v="Thu"/>
    <x v="1"/>
    <s v="Bernice"/>
  </r>
  <r>
    <s v="2019-08-02"/>
    <s v="emergency"/>
    <s v="cat"/>
    <n v="116.3"/>
    <n v="525.20000000000005"/>
    <s v="Fri"/>
    <x v="1"/>
    <s v="Augusta"/>
  </r>
  <r>
    <s v="2019-08-02"/>
    <s v="vac"/>
    <s v="cat"/>
    <n v="72.8"/>
    <n v="90.6"/>
    <s v="Fri"/>
    <x v="1"/>
    <s v="Augusta"/>
  </r>
  <r>
    <s v="2019-08-02"/>
    <s v="checkup"/>
    <s v="cat"/>
    <n v="22.9"/>
    <n v="40.9"/>
    <s v="Fri"/>
    <x v="1"/>
    <s v="Augusta"/>
  </r>
  <r>
    <s v="2019-08-02"/>
    <s v="checkup"/>
    <s v="cat"/>
    <n v="24.6"/>
    <n v="40.799999999999997"/>
    <s v="Fri"/>
    <x v="1"/>
    <s v="Augusta"/>
  </r>
  <r>
    <s v="2019-08-02"/>
    <s v="vac"/>
    <s v="dog"/>
    <n v="98.2"/>
    <n v="115.3"/>
    <s v="Fri"/>
    <x v="1"/>
    <s v="Augusta"/>
  </r>
  <r>
    <s v="2019-08-02"/>
    <s v="vac"/>
    <s v="cat"/>
    <n v="82.1"/>
    <n v="95"/>
    <s v="Fri"/>
    <x v="1"/>
    <s v="Augusta"/>
  </r>
  <r>
    <s v="2019-08-02"/>
    <s v="checkup"/>
    <s v="cat"/>
    <n v="30.3"/>
    <n v="40.299999999999997"/>
    <s v="Fri"/>
    <x v="1"/>
    <s v="Augusta"/>
  </r>
  <r>
    <s v="2019-08-02"/>
    <s v="checkup"/>
    <s v="dog"/>
    <n v="32"/>
    <n v="50.1"/>
    <s v="Fri"/>
    <x v="1"/>
    <s v="Augusta"/>
  </r>
  <r>
    <s v="2019-08-02"/>
    <s v="emergency"/>
    <s v="dog"/>
    <n v="246.3"/>
    <n v="865.2"/>
    <s v="Fri"/>
    <x v="1"/>
    <s v="Augusta"/>
  </r>
  <r>
    <s v="2019-08-02"/>
    <s v="vac"/>
    <s v="rabbit"/>
    <n v="40.799999999999997"/>
    <n v="55.6"/>
    <s v="Fri"/>
    <x v="1"/>
    <s v="Augusta"/>
  </r>
  <r>
    <s v="2019-08-02"/>
    <s v="checkup"/>
    <s v="bird"/>
    <n v="26.9"/>
    <n v="35.9"/>
    <s v="Fri"/>
    <x v="1"/>
    <s v="Augusta"/>
  </r>
  <r>
    <s v="2019-08-02"/>
    <s v="other"/>
    <s v="dog"/>
    <n v="152.6"/>
    <n v="175.8"/>
    <s v="Fri"/>
    <x v="1"/>
    <s v="Augusta"/>
  </r>
  <r>
    <s v="2019-08-02"/>
    <s v="other"/>
    <s v="dog"/>
    <n v="78.2"/>
    <n v="90.3"/>
    <s v="Fri"/>
    <x v="1"/>
    <s v="Augusta"/>
  </r>
  <r>
    <s v="2019-08-02"/>
    <s v="emergency"/>
    <s v="dog"/>
    <n v="190.1"/>
    <n v="530"/>
    <s v="Fri"/>
    <x v="1"/>
    <s v="Augusta"/>
  </r>
  <r>
    <s v="2019-08-02"/>
    <s v="vac"/>
    <s v="dog"/>
    <n v="110.3"/>
    <n v="130.30000000000001"/>
    <s v="Fri"/>
    <x v="1"/>
    <s v="Augusta"/>
  </r>
  <r>
    <s v="2019-08-05"/>
    <s v="other"/>
    <s v="dog"/>
    <n v="42"/>
    <n v="50.1"/>
    <s v="Mon"/>
    <x v="1"/>
    <s v="Augusta"/>
  </r>
  <r>
    <s v="2019-08-05"/>
    <s v="checkup"/>
    <s v="cat"/>
    <n v="30.3"/>
    <n v="40.200000000000003"/>
    <s v="Mon"/>
    <x v="1"/>
    <s v="Augusta"/>
  </r>
  <r>
    <s v="2019-08-05"/>
    <s v="emergency"/>
    <s v="dog"/>
    <n v="470.8"/>
    <n v="1080.5999999999999"/>
    <s v="Mon"/>
    <x v="1"/>
    <s v="Augusta"/>
  </r>
  <r>
    <s v="2019-08-05"/>
    <s v="other"/>
    <s v="cat"/>
    <n v="212.9"/>
    <n v="235.9"/>
    <s v="Mon"/>
    <x v="1"/>
    <s v="Augusta"/>
  </r>
  <r>
    <s v="2019-08-05"/>
    <s v="other"/>
    <s v="cat"/>
    <n v="116.6"/>
    <n v="130.80000000000001"/>
    <s v="Mon"/>
    <x v="1"/>
    <s v="Augusta"/>
  </r>
  <r>
    <s v="2019-08-05"/>
    <s v="checkup"/>
    <s v="bird"/>
    <n v="24.2"/>
    <n v="35.299999999999997"/>
    <s v="Mon"/>
    <x v="1"/>
    <s v="Augusta"/>
  </r>
  <r>
    <s v="2019-08-05"/>
    <s v="checkup"/>
    <s v="cat"/>
    <n v="32.1"/>
    <n v="50"/>
    <s v="Mon"/>
    <x v="1"/>
    <s v="Augusta"/>
  </r>
  <r>
    <s v="2019-08-05"/>
    <s v="vac"/>
    <s v="dog"/>
    <n v="118.3"/>
    <n v="140.30000000000001"/>
    <s v="Mon"/>
    <x v="1"/>
    <s v="Augusta"/>
  </r>
  <r>
    <s v="2019-08-05"/>
    <s v="emergency"/>
    <s v="dog"/>
    <n v="156"/>
    <n v="715.1"/>
    <s v="Mon"/>
    <x v="1"/>
    <s v="Augusta"/>
  </r>
  <r>
    <s v="2019-08-05"/>
    <s v="vac"/>
    <s v="dog"/>
    <n v="118.3"/>
    <n v="135.19999999999999"/>
    <s v="Mon"/>
    <x v="1"/>
    <s v="Augusta"/>
  </r>
  <r>
    <s v="2019-08-05"/>
    <s v="emergency"/>
    <s v="dog"/>
    <n v="208.8"/>
    <n v="475.6"/>
    <s v="Mon"/>
    <x v="1"/>
    <s v="Augusta"/>
  </r>
  <r>
    <s v="2019-08-05"/>
    <s v="emergency"/>
    <s v="dog"/>
    <n v="488.9"/>
    <n v="1040.9000000000001"/>
    <s v="Mon"/>
    <x v="1"/>
    <s v="Augusta"/>
  </r>
  <r>
    <s v="2019-08-05"/>
    <s v="other"/>
    <s v="bird"/>
    <n v="36.6"/>
    <n v="50.8"/>
    <s v="Mon"/>
    <x v="1"/>
    <s v="Augusta"/>
  </r>
  <r>
    <s v="2019-08-05"/>
    <s v="emergency"/>
    <s v="rabbit"/>
    <n v="142.19999999999999"/>
    <n v="575.29999999999995"/>
    <s v="Mon"/>
    <x v="1"/>
    <s v="Augusta"/>
  </r>
  <r>
    <s v="2019-08-05"/>
    <s v="other"/>
    <s v="dog"/>
    <n v="162.1"/>
    <n v="185"/>
    <s v="Mon"/>
    <x v="1"/>
    <s v="Augusta"/>
  </r>
  <r>
    <s v="2019-08-06"/>
    <s v="checkup"/>
    <s v="dog"/>
    <n v="24.3"/>
    <n v="50.3"/>
    <s v="Tue"/>
    <x v="1"/>
    <s v="Bernice"/>
  </r>
  <r>
    <s v="2019-08-06"/>
    <s v="other"/>
    <s v="bird"/>
    <n v="72"/>
    <n v="115.1"/>
    <s v="Tue"/>
    <x v="1"/>
    <s v="Bernice"/>
  </r>
  <r>
    <s v="2019-08-06"/>
    <s v="emergency"/>
    <s v="dog"/>
    <n v="460.3"/>
    <n v="1140.2"/>
    <s v="Tue"/>
    <x v="1"/>
    <s v="Bernice"/>
  </r>
  <r>
    <s v="2019-08-06"/>
    <s v="checkup"/>
    <s v="dog"/>
    <n v="18.8"/>
    <n v="45.6"/>
    <s v="Tue"/>
    <x v="1"/>
    <s v="Bernice"/>
  </r>
  <r>
    <s v="2019-08-06"/>
    <s v="other"/>
    <s v="cat"/>
    <n v="80.900000000000006"/>
    <n v="130.9"/>
    <s v="Tue"/>
    <x v="1"/>
    <s v="Bernice"/>
  </r>
  <r>
    <s v="2019-08-06"/>
    <s v="other"/>
    <s v="cat"/>
    <n v="174.6"/>
    <n v="230.8"/>
    <s v="Tue"/>
    <x v="1"/>
    <s v="Bernice"/>
  </r>
  <r>
    <s v="2019-08-06"/>
    <s v="checkup"/>
    <s v="dog"/>
    <n v="16.2"/>
    <n v="45.3"/>
    <s v="Tue"/>
    <x v="1"/>
    <s v="Bernice"/>
  </r>
  <r>
    <s v="2019-08-06"/>
    <s v="checkup"/>
    <s v="dog"/>
    <n v="22.1"/>
    <n v="50"/>
    <s v="Tue"/>
    <x v="1"/>
    <s v="Bernice"/>
  </r>
  <r>
    <s v="2019-08-06"/>
    <s v="checkup"/>
    <s v="dog"/>
    <n v="14.3"/>
    <n v="40.299999999999997"/>
    <s v="Tue"/>
    <x v="1"/>
    <s v="Bernice"/>
  </r>
  <r>
    <s v="2019-08-06"/>
    <s v="emergency"/>
    <s v="bird"/>
    <n v="74"/>
    <n v="235.1"/>
    <s v="Tue"/>
    <x v="1"/>
    <s v="Bernice"/>
  </r>
  <r>
    <s v="2019-08-06"/>
    <s v="emergency"/>
    <s v="dog"/>
    <n v="300.3"/>
    <n v="710.2"/>
    <s v="Tue"/>
    <x v="1"/>
    <s v="Bernice"/>
  </r>
  <r>
    <s v="2019-08-06"/>
    <s v="emergency"/>
    <s v="bird"/>
    <n v="56.8"/>
    <n v="200.6"/>
    <s v="Tue"/>
    <x v="1"/>
    <s v="Bernice"/>
  </r>
  <r>
    <s v="2019-08-06"/>
    <s v="checkup"/>
    <s v="dog"/>
    <n v="14.9"/>
    <n v="40.9"/>
    <s v="Tue"/>
    <x v="1"/>
    <s v="Bernice"/>
  </r>
  <r>
    <s v="2019-08-06"/>
    <s v="emergency"/>
    <s v="dog"/>
    <n v="146.6"/>
    <n v="485.8"/>
    <s v="Tue"/>
    <x v="1"/>
    <s v="Bernice"/>
  </r>
  <r>
    <s v="2019-08-06"/>
    <s v="checkup"/>
    <s v="cat"/>
    <n v="22.2"/>
    <n v="55.3"/>
    <s v="Tue"/>
    <x v="1"/>
    <s v="Bernice"/>
  </r>
  <r>
    <s v="2019-08-06"/>
    <s v="other"/>
    <s v="cat"/>
    <n v="100.1"/>
    <n v="150"/>
    <s v="Tue"/>
    <x v="1"/>
    <s v="Bernice"/>
  </r>
  <r>
    <s v="2019-08-07"/>
    <s v="vac"/>
    <s v="dog"/>
    <n v="100.3"/>
    <n v="120.3"/>
    <s v="Wed"/>
    <x v="1"/>
    <s v="Augusta"/>
  </r>
  <r>
    <s v="2019-08-07"/>
    <s v="vac"/>
    <s v="dog"/>
    <n v="104"/>
    <n v="120.1"/>
    <s v="Wed"/>
    <x v="1"/>
    <s v="Augusta"/>
  </r>
  <r>
    <s v="2019-08-07"/>
    <s v="vac"/>
    <s v="dog"/>
    <n v="96.3"/>
    <n v="110.2"/>
    <s v="Wed"/>
    <x v="1"/>
    <s v="Augusta"/>
  </r>
  <r>
    <s v="2019-08-07"/>
    <s v="checkup"/>
    <s v="dog"/>
    <n v="34.799999999999997"/>
    <n v="45.6"/>
    <s v="Wed"/>
    <x v="1"/>
    <s v="Augusta"/>
  </r>
  <r>
    <s v="2019-08-07"/>
    <s v="other"/>
    <s v="cat"/>
    <n v="160.9"/>
    <n v="185.9"/>
    <s v="Wed"/>
    <x v="1"/>
    <s v="Augusta"/>
  </r>
  <r>
    <s v="2019-08-07"/>
    <s v="checkup"/>
    <s v="cat"/>
    <n v="24.6"/>
    <n v="40.799999999999997"/>
    <s v="Wed"/>
    <x v="1"/>
    <s v="Augusta"/>
  </r>
  <r>
    <s v="2019-08-07"/>
    <s v="other"/>
    <s v="cat"/>
    <n v="164.2"/>
    <n v="190.3"/>
    <s v="Wed"/>
    <x v="1"/>
    <s v="Augusta"/>
  </r>
  <r>
    <s v="2019-08-07"/>
    <s v="other"/>
    <s v="dog"/>
    <n v="124.1"/>
    <n v="145"/>
    <s v="Wed"/>
    <x v="1"/>
    <s v="Augusta"/>
  </r>
  <r>
    <s v="2019-08-07"/>
    <s v="checkup"/>
    <s v="cat"/>
    <n v="32.299999999999997"/>
    <n v="45.3"/>
    <s v="Wed"/>
    <x v="1"/>
    <s v="Augusta"/>
  </r>
  <r>
    <s v="2019-08-07"/>
    <s v="other"/>
    <s v="cat"/>
    <n v="94"/>
    <n v="110.1"/>
    <s v="Wed"/>
    <x v="1"/>
    <s v="Augusta"/>
  </r>
  <r>
    <s v="2019-08-07"/>
    <s v="other"/>
    <s v="dog"/>
    <n v="110.3"/>
    <n v="125.2"/>
    <s v="Wed"/>
    <x v="1"/>
    <s v="Augusta"/>
  </r>
  <r>
    <s v="2019-08-07"/>
    <s v="emergency"/>
    <s v="cat"/>
    <n v="290.8"/>
    <n v="435.6"/>
    <s v="Wed"/>
    <x v="1"/>
    <s v="Augusta"/>
  </r>
  <r>
    <s v="2019-08-07"/>
    <s v="checkup"/>
    <s v="hamster"/>
    <n v="44.9"/>
    <n v="60.9"/>
    <s v="Wed"/>
    <x v="1"/>
    <s v="Augusta"/>
  </r>
  <r>
    <s v="2019-08-07"/>
    <s v="checkup"/>
    <s v="cat"/>
    <n v="40.6"/>
    <n v="50.8"/>
    <s v="Wed"/>
    <x v="1"/>
    <s v="Augusta"/>
  </r>
  <r>
    <s v="2019-08-07"/>
    <s v="checkup"/>
    <s v="cat"/>
    <n v="44.2"/>
    <n v="55.3"/>
    <s v="Wed"/>
    <x v="1"/>
    <s v="Augusta"/>
  </r>
  <r>
    <s v="2019-08-08"/>
    <s v="checkup"/>
    <s v="cat"/>
    <n v="28.1"/>
    <n v="65"/>
    <s v="Thu"/>
    <x v="1"/>
    <s v="Bernice"/>
  </r>
  <r>
    <s v="2019-08-08"/>
    <s v="checkup"/>
    <s v="cat"/>
    <n v="18.3"/>
    <n v="50.3"/>
    <s v="Thu"/>
    <x v="1"/>
    <s v="Bernice"/>
  </r>
  <r>
    <s v="2019-08-08"/>
    <s v="checkup"/>
    <s v="dog"/>
    <n v="22"/>
    <n v="50.1"/>
    <s v="Thu"/>
    <x v="1"/>
    <s v="Bernice"/>
  </r>
  <r>
    <s v="2019-08-08"/>
    <s v="vac"/>
    <s v="dog"/>
    <n v="74.3"/>
    <n v="105.2"/>
    <s v="Thu"/>
    <x v="1"/>
    <s v="Bernice"/>
  </r>
  <r>
    <s v="2019-08-08"/>
    <s v="checkup"/>
    <s v="dog"/>
    <n v="16.8"/>
    <n v="45.6"/>
    <s v="Thu"/>
    <x v="1"/>
    <s v="Bernice"/>
  </r>
  <r>
    <s v="2019-08-08"/>
    <s v="checkup"/>
    <s v="rabbit"/>
    <n v="12.9"/>
    <n v="40.9"/>
    <s v="Thu"/>
    <x v="1"/>
    <s v="Bernice"/>
  </r>
  <r>
    <s v="2019-08-08"/>
    <s v="checkup"/>
    <s v="dog"/>
    <n v="12.6"/>
    <n v="40.799999999999997"/>
    <s v="Thu"/>
    <x v="1"/>
    <s v="Bernice"/>
  </r>
  <r>
    <s v="2019-08-08"/>
    <s v="other"/>
    <s v="dog"/>
    <n v="196.2"/>
    <n v="250.3"/>
    <s v="Thu"/>
    <x v="1"/>
    <s v="Bernice"/>
  </r>
  <r>
    <s v="2019-08-08"/>
    <s v="checkup"/>
    <s v="dog"/>
    <n v="24.1"/>
    <n v="50"/>
    <s v="Thu"/>
    <x v="1"/>
    <s v="Bernice"/>
  </r>
  <r>
    <s v="2019-08-08"/>
    <s v="other"/>
    <s v="cat"/>
    <n v="240.3"/>
    <n v="300.3"/>
    <s v="Thu"/>
    <x v="1"/>
    <s v="Bernice"/>
  </r>
  <r>
    <s v="2019-08-08"/>
    <s v="other"/>
    <s v="dog"/>
    <n v="40"/>
    <n v="80.099999999999994"/>
    <s v="Thu"/>
    <x v="1"/>
    <s v="Bernice"/>
  </r>
  <r>
    <s v="2019-08-08"/>
    <s v="vac"/>
    <s v="cat"/>
    <n v="100.3"/>
    <n v="140.19999999999999"/>
    <s v="Thu"/>
    <x v="1"/>
    <s v="Bernice"/>
  </r>
  <r>
    <s v="2019-08-08"/>
    <s v="vac"/>
    <s v="bird"/>
    <n v="16.8"/>
    <n v="45.6"/>
    <s v="Thu"/>
    <x v="1"/>
    <s v="Bernice"/>
  </r>
  <r>
    <s v="2019-08-08"/>
    <s v="other"/>
    <s v="bird"/>
    <n v="74.900000000000006"/>
    <n v="115.9"/>
    <s v="Thu"/>
    <x v="1"/>
    <s v="Bernice"/>
  </r>
  <r>
    <s v="2019-08-08"/>
    <s v="other"/>
    <s v="cat"/>
    <n v="150.6"/>
    <n v="205.8"/>
    <s v="Thu"/>
    <x v="1"/>
    <s v="Bernice"/>
  </r>
  <r>
    <s v="2019-08-09"/>
    <s v="checkup"/>
    <s v="cat"/>
    <n v="30.2"/>
    <n v="50.3"/>
    <s v="Fri"/>
    <x v="1"/>
    <s v="Augusta"/>
  </r>
  <r>
    <s v="2019-08-09"/>
    <s v="other"/>
    <s v="bird"/>
    <n v="46.1"/>
    <n v="60"/>
    <s v="Fri"/>
    <x v="1"/>
    <s v="Augusta"/>
  </r>
  <r>
    <s v="2019-08-09"/>
    <s v="vac"/>
    <s v="hamster"/>
    <n v="36.299999999999997"/>
    <n v="55.3"/>
    <s v="Fri"/>
    <x v="1"/>
    <s v="Augusta"/>
  </r>
  <r>
    <s v="2019-08-09"/>
    <s v="other"/>
    <s v="hamster"/>
    <n v="58"/>
    <n v="85.1"/>
    <s v="Fri"/>
    <x v="1"/>
    <s v="Augusta"/>
  </r>
  <r>
    <s v="2019-08-09"/>
    <s v="checkup"/>
    <s v="hamster"/>
    <n v="36.299999999999997"/>
    <n v="55.2"/>
    <s v="Fri"/>
    <x v="1"/>
    <s v="Augusta"/>
  </r>
  <r>
    <s v="2019-08-09"/>
    <s v="checkup"/>
    <s v="bird"/>
    <n v="28.8"/>
    <n v="35.6"/>
    <s v="Fri"/>
    <x v="1"/>
    <s v="Augusta"/>
  </r>
  <r>
    <s v="2019-08-09"/>
    <s v="checkup"/>
    <s v="hamster"/>
    <n v="42.9"/>
    <n v="60.9"/>
    <s v="Fri"/>
    <x v="1"/>
    <s v="Augusta"/>
  </r>
  <r>
    <s v="2019-08-09"/>
    <s v="checkup"/>
    <s v="dog"/>
    <n v="28.6"/>
    <n v="45.8"/>
    <s v="Fri"/>
    <x v="1"/>
    <s v="Augusta"/>
  </r>
  <r>
    <s v="2019-08-09"/>
    <s v="checkup"/>
    <s v="cat"/>
    <n v="40.200000000000003"/>
    <n v="50.3"/>
    <s v="Fri"/>
    <x v="1"/>
    <s v="Augusta"/>
  </r>
  <r>
    <s v="2019-08-09"/>
    <s v="checkup"/>
    <s v="cat"/>
    <n v="36.1"/>
    <n v="50"/>
    <s v="Fri"/>
    <x v="1"/>
    <s v="Augusta"/>
  </r>
  <r>
    <s v="2019-08-09"/>
    <s v="checkup"/>
    <s v="dog"/>
    <n v="38.299999999999997"/>
    <n v="50.3"/>
    <s v="Fri"/>
    <x v="1"/>
    <s v="Augusta"/>
  </r>
  <r>
    <s v="2019-08-09"/>
    <s v="vac"/>
    <s v="cat"/>
    <n v="84"/>
    <n v="95.1"/>
    <s v="Fri"/>
    <x v="1"/>
    <s v="Augusta"/>
  </r>
  <r>
    <s v="2019-08-09"/>
    <s v="other"/>
    <s v="dog"/>
    <n v="92.3"/>
    <n v="110.2"/>
    <s v="Fri"/>
    <x v="1"/>
    <s v="Augusta"/>
  </r>
  <r>
    <s v="2019-08-09"/>
    <s v="other"/>
    <s v="dog"/>
    <n v="202.8"/>
    <n v="225.6"/>
    <s v="Fri"/>
    <x v="1"/>
    <s v="Augusta"/>
  </r>
  <r>
    <s v="2019-08-09"/>
    <s v="vac"/>
    <s v="bird"/>
    <n v="40.9"/>
    <n v="45.9"/>
    <s v="Fri"/>
    <x v="1"/>
    <s v="Augusta"/>
  </r>
  <r>
    <s v="2019-08-12"/>
    <s v="other"/>
    <s v="dog"/>
    <n v="110.6"/>
    <n v="125.8"/>
    <s v="Mon"/>
    <x v="1"/>
    <s v="Augusta"/>
  </r>
  <r>
    <s v="2019-08-12"/>
    <s v="checkup"/>
    <s v="bird"/>
    <n v="24.2"/>
    <n v="35.299999999999997"/>
    <s v="Mon"/>
    <x v="1"/>
    <s v="Augusta"/>
  </r>
  <r>
    <s v="2019-08-12"/>
    <s v="vac"/>
    <s v="dog"/>
    <n v="90.1"/>
    <n v="105"/>
    <s v="Mon"/>
    <x v="1"/>
    <s v="Augusta"/>
  </r>
  <r>
    <s v="2019-08-12"/>
    <s v="other"/>
    <s v="bird"/>
    <n v="58.3"/>
    <n v="70.3"/>
    <s v="Mon"/>
    <x v="1"/>
    <s v="Augusta"/>
  </r>
  <r>
    <s v="2019-08-12"/>
    <s v="vac"/>
    <s v="cat"/>
    <n v="94"/>
    <n v="115.1"/>
    <s v="Mon"/>
    <x v="1"/>
    <s v="Augusta"/>
  </r>
  <r>
    <s v="2019-08-12"/>
    <s v="other"/>
    <s v="dog"/>
    <n v="82.3"/>
    <n v="100.2"/>
    <s v="Mon"/>
    <x v="1"/>
    <s v="Augusta"/>
  </r>
  <r>
    <s v="2019-08-12"/>
    <s v="emergency"/>
    <s v="dog"/>
    <n v="278.8"/>
    <n v="635.6"/>
    <s v="Mon"/>
    <x v="1"/>
    <s v="Augusta"/>
  </r>
  <r>
    <s v="2019-08-12"/>
    <s v="checkup"/>
    <s v="dog"/>
    <n v="30.9"/>
    <n v="40.9"/>
    <s v="Mon"/>
    <x v="1"/>
    <s v="Augusta"/>
  </r>
  <r>
    <s v="2019-08-12"/>
    <s v="emergency"/>
    <s v="dog"/>
    <n v="148.6"/>
    <n v="785.8"/>
    <s v="Mon"/>
    <x v="1"/>
    <s v="Augusta"/>
  </r>
  <r>
    <s v="2019-08-12"/>
    <s v="checkup"/>
    <s v="cat"/>
    <n v="32.200000000000003"/>
    <n v="40.299999999999997"/>
    <s v="Mon"/>
    <x v="1"/>
    <s v="Augusta"/>
  </r>
  <r>
    <s v="2019-08-12"/>
    <s v="checkup"/>
    <s v="cat"/>
    <n v="24.1"/>
    <n v="40"/>
    <s v="Mon"/>
    <x v="1"/>
    <s v="Augusta"/>
  </r>
  <r>
    <s v="2019-08-12"/>
    <s v="emergency"/>
    <s v="cat"/>
    <n v="178.3"/>
    <n v="650.29999999999995"/>
    <s v="Mon"/>
    <x v="1"/>
    <s v="Augusta"/>
  </r>
  <r>
    <s v="2019-08-12"/>
    <s v="other"/>
    <s v="bird"/>
    <n v="96"/>
    <n v="100.1"/>
    <s v="Mon"/>
    <x v="1"/>
    <s v="Augusta"/>
  </r>
  <r>
    <s v="2019-08-12"/>
    <s v="emergency"/>
    <s v="dog"/>
    <n v="206.3"/>
    <n v="360.2"/>
    <s v="Mon"/>
    <x v="1"/>
    <s v="Augusta"/>
  </r>
  <r>
    <s v="2019-08-13"/>
    <s v="checkup"/>
    <s v="cat"/>
    <n v="16.8"/>
    <n v="50.6"/>
    <s v="Tue"/>
    <x v="1"/>
    <s v="Bernice"/>
  </r>
  <r>
    <s v="2019-08-13"/>
    <s v="emergency"/>
    <s v="bird"/>
    <n v="104.9"/>
    <n v="245.9"/>
    <s v="Tue"/>
    <x v="1"/>
    <s v="Bernice"/>
  </r>
  <r>
    <s v="2019-08-13"/>
    <s v="vac"/>
    <s v="cat"/>
    <n v="98.6"/>
    <n v="140.80000000000001"/>
    <s v="Tue"/>
    <x v="1"/>
    <s v="Bernice"/>
  </r>
  <r>
    <s v="2019-08-13"/>
    <s v="checkup"/>
    <s v="dog"/>
    <n v="12.2"/>
    <n v="40.299999999999997"/>
    <s v="Tue"/>
    <x v="1"/>
    <s v="Bernice"/>
  </r>
  <r>
    <s v="2019-08-13"/>
    <s v="checkup"/>
    <s v="cat"/>
    <n v="14.1"/>
    <n v="50"/>
    <s v="Tue"/>
    <x v="1"/>
    <s v="Bernice"/>
  </r>
  <r>
    <s v="2019-08-13"/>
    <s v="checkup"/>
    <s v="bird"/>
    <n v="10.3"/>
    <n v="40.299999999999997"/>
    <s v="Tue"/>
    <x v="1"/>
    <s v="Bernice"/>
  </r>
  <r>
    <s v="2019-08-13"/>
    <s v="vac"/>
    <s v="cat"/>
    <n v="76"/>
    <n v="115.1"/>
    <s v="Tue"/>
    <x v="1"/>
    <s v="Bernice"/>
  </r>
  <r>
    <s v="2019-08-13"/>
    <s v="checkup"/>
    <s v="hamster"/>
    <n v="14.3"/>
    <n v="40.200000000000003"/>
    <s v="Tue"/>
    <x v="1"/>
    <s v="Bernice"/>
  </r>
  <r>
    <s v="2019-08-13"/>
    <s v="emergency"/>
    <s v="hamster"/>
    <n v="258.8"/>
    <n v="585.6"/>
    <s v="Tue"/>
    <x v="1"/>
    <s v="Bernice"/>
  </r>
  <r>
    <s v="2019-08-13"/>
    <s v="other"/>
    <s v="cat"/>
    <n v="190.9"/>
    <n v="250.9"/>
    <s v="Tue"/>
    <x v="1"/>
    <s v="Bernice"/>
  </r>
  <r>
    <s v="2019-08-13"/>
    <s v="vac"/>
    <s v="bird"/>
    <n v="16.600000000000001"/>
    <n v="45.8"/>
    <s v="Tue"/>
    <x v="1"/>
    <s v="Bernice"/>
  </r>
  <r>
    <s v="2019-08-13"/>
    <s v="vac"/>
    <s v="rabbit"/>
    <n v="32.200000000000003"/>
    <n v="65.3"/>
    <s v="Tue"/>
    <x v="1"/>
    <s v="Bernice"/>
  </r>
  <r>
    <s v="2019-08-13"/>
    <s v="checkup"/>
    <s v="hamster"/>
    <n v="14.1"/>
    <n v="45"/>
    <s v="Tue"/>
    <x v="1"/>
    <s v="Bernice"/>
  </r>
  <r>
    <s v="2019-08-13"/>
    <s v="vac"/>
    <s v="dog"/>
    <n v="80.3"/>
    <n v="115.3"/>
    <s v="Tue"/>
    <x v="1"/>
    <s v="Bernice"/>
  </r>
  <r>
    <s v="2019-08-14"/>
    <s v="emergency"/>
    <s v="cat"/>
    <n v="670"/>
    <n v="1210.0999999999999"/>
    <s v="Wed"/>
    <x v="1"/>
    <s v="Augusta"/>
  </r>
  <r>
    <s v="2019-08-14"/>
    <s v="checkup"/>
    <s v="dog"/>
    <n v="32.299999999999997"/>
    <n v="45.2"/>
    <s v="Wed"/>
    <x v="1"/>
    <s v="Augusta"/>
  </r>
  <r>
    <s v="2019-08-14"/>
    <s v="other"/>
    <s v="cat"/>
    <n v="178.8"/>
    <n v="205.6"/>
    <s v="Wed"/>
    <x v="1"/>
    <s v="Augusta"/>
  </r>
  <r>
    <s v="2019-08-14"/>
    <s v="other"/>
    <s v="hamster"/>
    <n v="132.9"/>
    <n v="160.9"/>
    <s v="Wed"/>
    <x v="1"/>
    <s v="Augusta"/>
  </r>
  <r>
    <s v="2019-08-14"/>
    <s v="other"/>
    <s v="cat"/>
    <n v="98.6"/>
    <n v="125.8"/>
    <s v="Wed"/>
    <x v="1"/>
    <s v="Augusta"/>
  </r>
  <r>
    <s v="2019-08-14"/>
    <s v="emergency"/>
    <s v="dog"/>
    <n v="152.19999999999999"/>
    <n v="845.3"/>
    <s v="Wed"/>
    <x v="1"/>
    <s v="Augusta"/>
  </r>
  <r>
    <s v="2019-08-14"/>
    <s v="checkup"/>
    <s v="dog"/>
    <n v="26.1"/>
    <n v="40"/>
    <s v="Wed"/>
    <x v="1"/>
    <s v="Augusta"/>
  </r>
  <r>
    <s v="2019-08-14"/>
    <s v="checkup"/>
    <s v="cat"/>
    <n v="22.3"/>
    <n v="40.299999999999997"/>
    <s v="Wed"/>
    <x v="1"/>
    <s v="Augusta"/>
  </r>
  <r>
    <s v="2019-08-14"/>
    <s v="other"/>
    <s v="cat"/>
    <n v="114"/>
    <n v="140.1"/>
    <s v="Wed"/>
    <x v="1"/>
    <s v="Augusta"/>
  </r>
  <r>
    <s v="2019-08-14"/>
    <s v="checkup"/>
    <s v="dog"/>
    <n v="34.299999999999997"/>
    <n v="45.2"/>
    <s v="Wed"/>
    <x v="1"/>
    <s v="Augusta"/>
  </r>
  <r>
    <s v="2019-08-14"/>
    <s v="other"/>
    <s v="cat"/>
    <n v="130.80000000000001"/>
    <n v="155.6"/>
    <s v="Wed"/>
    <x v="1"/>
    <s v="Augusta"/>
  </r>
  <r>
    <s v="2019-08-14"/>
    <s v="vac"/>
    <s v="dog"/>
    <n v="122.9"/>
    <n v="140.9"/>
    <s v="Wed"/>
    <x v="1"/>
    <s v="Augusta"/>
  </r>
  <r>
    <s v="2019-08-14"/>
    <s v="checkup"/>
    <s v="dog"/>
    <n v="28.6"/>
    <n v="40.799999999999997"/>
    <s v="Wed"/>
    <x v="1"/>
    <s v="Augusta"/>
  </r>
  <r>
    <s v="2019-08-14"/>
    <s v="checkup"/>
    <s v="cat"/>
    <n v="36.200000000000003"/>
    <n v="50.3"/>
    <s v="Wed"/>
    <x v="1"/>
    <s v="Augusta"/>
  </r>
  <r>
    <s v="2019-08-14"/>
    <s v="checkup"/>
    <s v="cat"/>
    <n v="42.1"/>
    <n v="55"/>
    <s v="Wed"/>
    <x v="1"/>
    <s v="Augusta"/>
  </r>
  <r>
    <s v="2019-08-14"/>
    <s v="other"/>
    <s v="cat"/>
    <n v="100.3"/>
    <n v="115.3"/>
    <s v="Wed"/>
    <x v="1"/>
    <s v="Augusta"/>
  </r>
  <r>
    <s v="2019-08-14"/>
    <s v="emergency"/>
    <s v="cat"/>
    <n v="180"/>
    <n v="390.1"/>
    <s v="Wed"/>
    <x v="1"/>
    <s v="Augusta"/>
  </r>
  <r>
    <s v="2019-08-15"/>
    <s v="checkup"/>
    <s v="hamster"/>
    <n v="12.3"/>
    <n v="40.200000000000003"/>
    <s v="Thu"/>
    <x v="1"/>
    <s v="Bernice"/>
  </r>
  <r>
    <s v="2019-08-15"/>
    <s v="checkup"/>
    <s v="dog"/>
    <n v="12.8"/>
    <n v="40.6"/>
    <s v="Thu"/>
    <x v="1"/>
    <s v="Bernice"/>
  </r>
  <r>
    <s v="2019-08-15"/>
    <s v="checkup"/>
    <s v="dog"/>
    <n v="20.9"/>
    <n v="50.9"/>
    <s v="Thu"/>
    <x v="1"/>
    <s v="Bernice"/>
  </r>
  <r>
    <s v="2019-08-15"/>
    <s v="vac"/>
    <s v="dog"/>
    <n v="86.6"/>
    <n v="120.8"/>
    <s v="Thu"/>
    <x v="1"/>
    <s v="Bernice"/>
  </r>
  <r>
    <s v="2019-08-15"/>
    <s v="other"/>
    <s v="cat"/>
    <n v="240.2"/>
    <n v="305.3"/>
    <s v="Thu"/>
    <x v="1"/>
    <s v="Bernice"/>
  </r>
  <r>
    <s v="2019-08-15"/>
    <s v="emergency"/>
    <s v="cat"/>
    <n v="482.1"/>
    <n v="1320"/>
    <s v="Thu"/>
    <x v="1"/>
    <s v="Bernice"/>
  </r>
  <r>
    <s v="2019-08-15"/>
    <s v="checkup"/>
    <s v="dog"/>
    <n v="12.3"/>
    <n v="40.299999999999997"/>
    <s v="Thu"/>
    <x v="1"/>
    <s v="Bernice"/>
  </r>
  <r>
    <s v="2019-08-15"/>
    <s v="checkup"/>
    <s v="cat"/>
    <n v="26"/>
    <n v="60.1"/>
    <s v="Thu"/>
    <x v="1"/>
    <s v="Bernice"/>
  </r>
  <r>
    <s v="2019-08-15"/>
    <s v="checkup"/>
    <s v="dog"/>
    <n v="20.3"/>
    <n v="50.2"/>
    <s v="Thu"/>
    <x v="1"/>
    <s v="Bernice"/>
  </r>
  <r>
    <s v="2019-08-15"/>
    <s v="checkup"/>
    <s v="cat"/>
    <n v="22.8"/>
    <n v="55.6"/>
    <s v="Thu"/>
    <x v="1"/>
    <s v="Bernice"/>
  </r>
  <r>
    <s v="2019-08-15"/>
    <s v="other"/>
    <s v="dog"/>
    <n v="90.9"/>
    <n v="135.9"/>
    <s v="Thu"/>
    <x v="1"/>
    <s v="Bernice"/>
  </r>
  <r>
    <s v="2019-08-15"/>
    <s v="vac"/>
    <s v="dog"/>
    <n v="96.6"/>
    <n v="130.80000000000001"/>
    <s v="Thu"/>
    <x v="1"/>
    <s v="Bernice"/>
  </r>
  <r>
    <s v="2019-08-15"/>
    <s v="vac"/>
    <s v="dog"/>
    <n v="78.2"/>
    <n v="115.3"/>
    <s v="Thu"/>
    <x v="1"/>
    <s v="Bernice"/>
  </r>
  <r>
    <s v="2019-08-15"/>
    <s v="checkup"/>
    <s v="dog"/>
    <n v="20.100000000000001"/>
    <n v="50"/>
    <s v="Thu"/>
    <x v="1"/>
    <s v="Bernice"/>
  </r>
  <r>
    <s v="2019-08-16"/>
    <s v="checkup"/>
    <s v="dog"/>
    <n v="32.299999999999997"/>
    <n v="45.3"/>
    <s v="Fri"/>
    <x v="1"/>
    <s v="Augusta"/>
  </r>
  <r>
    <s v="2019-08-16"/>
    <s v="vac"/>
    <s v="cat"/>
    <n v="90"/>
    <n v="110.1"/>
    <s v="Fri"/>
    <x v="1"/>
    <s v="Augusta"/>
  </r>
  <r>
    <s v="2019-08-16"/>
    <s v="checkup"/>
    <s v="cat"/>
    <n v="32.299999999999997"/>
    <n v="45.2"/>
    <s v="Fri"/>
    <x v="1"/>
    <s v="Augusta"/>
  </r>
  <r>
    <s v="2019-08-16"/>
    <s v="vac"/>
    <s v="cat"/>
    <n v="76.8"/>
    <n v="100.6"/>
    <s v="Fri"/>
    <x v="1"/>
    <s v="Augusta"/>
  </r>
  <r>
    <s v="2019-08-16"/>
    <s v="other"/>
    <s v="hamster"/>
    <n v="224.9"/>
    <n v="260.89999999999998"/>
    <s v="Fri"/>
    <x v="1"/>
    <s v="Augusta"/>
  </r>
  <r>
    <s v="2019-08-16"/>
    <s v="checkup"/>
    <s v="cat"/>
    <n v="38.6"/>
    <n v="50.8"/>
    <s v="Fri"/>
    <x v="1"/>
    <s v="Augusta"/>
  </r>
  <r>
    <s v="2019-08-16"/>
    <s v="other"/>
    <s v="dog"/>
    <n v="200.2"/>
    <n v="235.3"/>
    <s v="Fri"/>
    <x v="1"/>
    <s v="Augusta"/>
  </r>
  <r>
    <s v="2019-08-16"/>
    <s v="other"/>
    <s v="hamster"/>
    <n v="172.1"/>
    <n v="205"/>
    <s v="Fri"/>
    <x v="1"/>
    <s v="Augusta"/>
  </r>
  <r>
    <s v="2019-08-16"/>
    <s v="checkup"/>
    <s v="dog"/>
    <n v="28.3"/>
    <n v="40.299999999999997"/>
    <s v="Fri"/>
    <x v="1"/>
    <s v="Augusta"/>
  </r>
  <r>
    <s v="2019-08-16"/>
    <s v="other"/>
    <s v="dog"/>
    <n v="198"/>
    <n v="225.1"/>
    <s v="Fri"/>
    <x v="1"/>
    <s v="Augusta"/>
  </r>
  <r>
    <s v="2019-08-16"/>
    <s v="other"/>
    <s v="cat"/>
    <n v="62.3"/>
    <n v="80.2"/>
    <s v="Fri"/>
    <x v="1"/>
    <s v="Augusta"/>
  </r>
  <r>
    <s v="2019-08-16"/>
    <s v="other"/>
    <s v="rabbit"/>
    <n v="150.80000000000001"/>
    <n v="200.6"/>
    <s v="Fri"/>
    <x v="1"/>
    <s v="Augusta"/>
  </r>
  <r>
    <s v="2019-08-16"/>
    <s v="vac"/>
    <s v="bird"/>
    <n v="40.9"/>
    <n v="50.9"/>
    <s v="Fri"/>
    <x v="1"/>
    <s v="Augusta"/>
  </r>
  <r>
    <s v="2019-08-16"/>
    <s v="other"/>
    <s v="dog"/>
    <n v="180.6"/>
    <n v="205.8"/>
    <s v="Fri"/>
    <x v="1"/>
    <s v="Augusta"/>
  </r>
  <r>
    <s v="2019-08-16"/>
    <s v="other"/>
    <s v="rabbit"/>
    <n v="84.2"/>
    <n v="110.3"/>
    <s v="Fri"/>
    <x v="1"/>
    <s v="Augusta"/>
  </r>
  <r>
    <s v="2019-08-19"/>
    <s v="checkup"/>
    <s v="bird"/>
    <n v="30.1"/>
    <n v="35"/>
    <s v="Mon"/>
    <x v="1"/>
    <s v="Augusta"/>
  </r>
  <r>
    <s v="2019-08-19"/>
    <s v="checkup"/>
    <s v="cat"/>
    <n v="36.299999999999997"/>
    <n v="55.3"/>
    <s v="Mon"/>
    <x v="1"/>
    <s v="Augusta"/>
  </r>
  <r>
    <s v="2019-08-19"/>
    <s v="vac"/>
    <s v="dog"/>
    <n v="112"/>
    <n v="135.1"/>
    <s v="Mon"/>
    <x v="1"/>
    <s v="Augusta"/>
  </r>
  <r>
    <s v="2019-08-19"/>
    <s v="other"/>
    <s v="cat"/>
    <n v="84.3"/>
    <n v="100.2"/>
    <s v="Mon"/>
    <x v="1"/>
    <s v="Augusta"/>
  </r>
  <r>
    <s v="2019-08-19"/>
    <s v="checkup"/>
    <s v="bird"/>
    <n v="22.8"/>
    <n v="35.6"/>
    <s v="Mon"/>
    <x v="1"/>
    <s v="Augusta"/>
  </r>
  <r>
    <s v="2019-08-19"/>
    <s v="vac"/>
    <s v="cat"/>
    <n v="74.900000000000006"/>
    <n v="95.9"/>
    <s v="Mon"/>
    <x v="1"/>
    <s v="Augusta"/>
  </r>
  <r>
    <s v="2019-08-19"/>
    <s v="emergency"/>
    <s v="dog"/>
    <n v="108.6"/>
    <n v="685.8"/>
    <s v="Mon"/>
    <x v="1"/>
    <s v="Augusta"/>
  </r>
  <r>
    <s v="2019-08-19"/>
    <s v="checkup"/>
    <s v="bird"/>
    <n v="28.2"/>
    <n v="35.299999999999997"/>
    <s v="Mon"/>
    <x v="1"/>
    <s v="Augusta"/>
  </r>
  <r>
    <s v="2019-08-19"/>
    <s v="checkup"/>
    <s v="hamster"/>
    <n v="44.1"/>
    <n v="60"/>
    <s v="Mon"/>
    <x v="1"/>
    <s v="Augusta"/>
  </r>
  <r>
    <s v="2019-08-19"/>
    <s v="other"/>
    <s v="rabbit"/>
    <n v="104.3"/>
    <n v="145.30000000000001"/>
    <s v="Mon"/>
    <x v="1"/>
    <s v="Augusta"/>
  </r>
  <r>
    <s v="2019-08-19"/>
    <s v="emergency"/>
    <s v="bird"/>
    <n v="140"/>
    <n v="280.10000000000002"/>
    <s v="Mon"/>
    <x v="1"/>
    <s v="Augusta"/>
  </r>
  <r>
    <s v="2019-08-19"/>
    <s v="checkup"/>
    <s v="dog"/>
    <n v="30.3"/>
    <n v="50.2"/>
    <s v="Mon"/>
    <x v="1"/>
    <s v="Augusta"/>
  </r>
  <r>
    <s v="2019-08-19"/>
    <s v="other"/>
    <s v="dog"/>
    <n v="196.8"/>
    <n v="230.6"/>
    <s v="Mon"/>
    <x v="1"/>
    <s v="Augusta"/>
  </r>
  <r>
    <s v="2019-08-19"/>
    <s v="checkup"/>
    <s v="dog"/>
    <n v="34.9"/>
    <n v="45.9"/>
    <s v="Mon"/>
    <x v="1"/>
    <s v="Augusta"/>
  </r>
  <r>
    <s v="2019-08-19"/>
    <s v="emergency"/>
    <s v="rabbit"/>
    <n v="138.6"/>
    <n v="360.8"/>
    <s v="Mon"/>
    <x v="1"/>
    <s v="Augusta"/>
  </r>
  <r>
    <s v="2019-08-19"/>
    <s v="vac"/>
    <s v="dog"/>
    <n v="112.2"/>
    <n v="135.30000000000001"/>
    <s v="Mon"/>
    <x v="1"/>
    <s v="Augusta"/>
  </r>
  <r>
    <s v="2019-08-20"/>
    <s v="checkup"/>
    <s v="dog"/>
    <n v="20.100000000000001"/>
    <n v="50"/>
    <s v="Tue"/>
    <x v="1"/>
    <s v="Bernice"/>
  </r>
  <r>
    <s v="2019-08-20"/>
    <s v="emergency"/>
    <s v="cat"/>
    <n v="668.3"/>
    <n v="1205.3"/>
    <s v="Tue"/>
    <x v="1"/>
    <s v="Bernice"/>
  </r>
  <r>
    <s v="2019-08-20"/>
    <s v="other"/>
    <s v="bird"/>
    <n v="64"/>
    <n v="105.1"/>
    <s v="Tue"/>
    <x v="1"/>
    <s v="Bernice"/>
  </r>
  <r>
    <s v="2019-08-20"/>
    <s v="other"/>
    <s v="hamster"/>
    <n v="58.3"/>
    <n v="100.2"/>
    <s v="Tue"/>
    <x v="1"/>
    <s v="Bernice"/>
  </r>
  <r>
    <s v="2019-08-20"/>
    <s v="checkup"/>
    <s v="cat"/>
    <n v="18.8"/>
    <n v="55.6"/>
    <s v="Tue"/>
    <x v="1"/>
    <s v="Bernice"/>
  </r>
  <r>
    <s v="2019-08-20"/>
    <s v="checkup"/>
    <s v="dog"/>
    <n v="18.899999999999999"/>
    <n v="45.9"/>
    <s v="Tue"/>
    <x v="1"/>
    <s v="Bernice"/>
  </r>
  <r>
    <s v="2019-08-20"/>
    <s v="emergency"/>
    <s v="dog"/>
    <n v="194.6"/>
    <n v="760.8"/>
    <s v="Tue"/>
    <x v="1"/>
    <s v="Bernice"/>
  </r>
  <r>
    <s v="2019-08-20"/>
    <s v="emergency"/>
    <s v="dog"/>
    <n v="462.2"/>
    <n v="900.3"/>
    <s v="Tue"/>
    <x v="1"/>
    <s v="Bernice"/>
  </r>
  <r>
    <s v="2019-08-20"/>
    <s v="checkup"/>
    <s v="cat"/>
    <n v="20.100000000000001"/>
    <n v="55"/>
    <s v="Tue"/>
    <x v="1"/>
    <s v="Bernice"/>
  </r>
  <r>
    <s v="2019-08-20"/>
    <s v="checkup"/>
    <s v="dog"/>
    <n v="20.3"/>
    <n v="50.3"/>
    <s v="Tue"/>
    <x v="1"/>
    <s v="Bernice"/>
  </r>
  <r>
    <s v="2019-08-20"/>
    <s v="checkup"/>
    <s v="rabbit"/>
    <n v="12"/>
    <n v="40.1"/>
    <s v="Tue"/>
    <x v="1"/>
    <s v="Bernice"/>
  </r>
  <r>
    <s v="2019-08-20"/>
    <s v="emergency"/>
    <s v="dog"/>
    <n v="104.3"/>
    <n v="575.20000000000005"/>
    <s v="Tue"/>
    <x v="1"/>
    <s v="Bernice"/>
  </r>
  <r>
    <s v="2019-08-20"/>
    <s v="checkup"/>
    <s v="rabbit"/>
    <n v="10.8"/>
    <n v="40.6"/>
    <s v="Tue"/>
    <x v="1"/>
    <s v="Bernice"/>
  </r>
  <r>
    <s v="2019-08-20"/>
    <s v="checkup"/>
    <s v="dog"/>
    <n v="22.9"/>
    <n v="50.9"/>
    <s v="Tue"/>
    <x v="1"/>
    <s v="Bernice"/>
  </r>
  <r>
    <s v="2019-08-20"/>
    <s v="vac"/>
    <s v="dog"/>
    <n v="82.6"/>
    <n v="115.8"/>
    <s v="Tue"/>
    <x v="1"/>
    <s v="Bernice"/>
  </r>
  <r>
    <s v="2019-08-20"/>
    <s v="other"/>
    <s v="cat"/>
    <n v="62.2"/>
    <n v="110.3"/>
    <s v="Tue"/>
    <x v="1"/>
    <s v="Bernice"/>
  </r>
  <r>
    <s v="2019-08-20"/>
    <s v="other"/>
    <s v="bird"/>
    <n v="38.1"/>
    <n v="80"/>
    <s v="Tue"/>
    <x v="1"/>
    <s v="Bernice"/>
  </r>
  <r>
    <s v="2019-08-21"/>
    <s v="checkup"/>
    <s v="cat"/>
    <n v="40.299999999999997"/>
    <n v="55.3"/>
    <s v="Wed"/>
    <x v="1"/>
    <s v="Augusta"/>
  </r>
  <r>
    <s v="2019-08-21"/>
    <s v="emergency"/>
    <s v="dog"/>
    <n v="180"/>
    <n v="700.1"/>
    <s v="Wed"/>
    <x v="1"/>
    <s v="Augusta"/>
  </r>
  <r>
    <s v="2019-08-21"/>
    <s v="other"/>
    <s v="cat"/>
    <n v="166.3"/>
    <n v="195.2"/>
    <s v="Wed"/>
    <x v="1"/>
    <s v="Augusta"/>
  </r>
  <r>
    <s v="2019-08-21"/>
    <s v="checkup"/>
    <s v="dog"/>
    <n v="26.8"/>
    <n v="45.6"/>
    <s v="Wed"/>
    <x v="1"/>
    <s v="Augusta"/>
  </r>
  <r>
    <s v="2019-08-21"/>
    <s v="checkup"/>
    <s v="dog"/>
    <n v="36.9"/>
    <n v="55.9"/>
    <s v="Wed"/>
    <x v="1"/>
    <s v="Augusta"/>
  </r>
  <r>
    <s v="2019-08-21"/>
    <s v="other"/>
    <s v="dog"/>
    <n v="80.599999999999994"/>
    <n v="100.8"/>
    <s v="Wed"/>
    <x v="1"/>
    <s v="Augusta"/>
  </r>
  <r>
    <s v="2019-08-21"/>
    <s v="checkup"/>
    <s v="bird"/>
    <n v="24.2"/>
    <n v="35.299999999999997"/>
    <s v="Wed"/>
    <x v="1"/>
    <s v="Augusta"/>
  </r>
  <r>
    <s v="2019-08-21"/>
    <s v="other"/>
    <s v="dog"/>
    <n v="100.1"/>
    <n v="120"/>
    <s v="Wed"/>
    <x v="1"/>
    <s v="Augusta"/>
  </r>
  <r>
    <s v="2019-08-21"/>
    <s v="emergency"/>
    <s v="cat"/>
    <n v="156.30000000000001"/>
    <n v="530.29999999999995"/>
    <s v="Wed"/>
    <x v="1"/>
    <s v="Augusta"/>
  </r>
  <r>
    <s v="2019-08-21"/>
    <s v="other"/>
    <s v="cat"/>
    <n v="196"/>
    <n v="225.1"/>
    <s v="Wed"/>
    <x v="1"/>
    <s v="Augusta"/>
  </r>
  <r>
    <s v="2019-08-21"/>
    <s v="checkup"/>
    <s v="bird"/>
    <n v="30.3"/>
    <n v="35.200000000000003"/>
    <s v="Wed"/>
    <x v="1"/>
    <s v="Augusta"/>
  </r>
  <r>
    <s v="2019-08-21"/>
    <s v="vac"/>
    <s v="cat"/>
    <n v="88.8"/>
    <n v="105.6"/>
    <s v="Wed"/>
    <x v="1"/>
    <s v="Augusta"/>
  </r>
  <r>
    <s v="2019-08-21"/>
    <s v="vac"/>
    <s v="cat"/>
    <n v="98.9"/>
    <n v="120.9"/>
    <s v="Wed"/>
    <x v="1"/>
    <s v="Augusta"/>
  </r>
  <r>
    <s v="2019-08-21"/>
    <s v="other"/>
    <s v="cat"/>
    <n v="70.599999999999994"/>
    <n v="90.8"/>
    <s v="Wed"/>
    <x v="1"/>
    <s v="Augusta"/>
  </r>
  <r>
    <s v="2019-08-21"/>
    <s v="checkup"/>
    <s v="cat"/>
    <n v="36.200000000000003"/>
    <n v="55.3"/>
    <s v="Wed"/>
    <x v="1"/>
    <s v="Augusta"/>
  </r>
  <r>
    <s v="2019-08-22"/>
    <s v="checkup"/>
    <s v="dog"/>
    <n v="14.1"/>
    <n v="45"/>
    <s v="Thu"/>
    <x v="1"/>
    <s v="Bernice"/>
  </r>
  <r>
    <s v="2019-08-22"/>
    <s v="other"/>
    <s v="dog"/>
    <n v="36.299999999999997"/>
    <n v="75.3"/>
    <s v="Thu"/>
    <x v="1"/>
    <s v="Bernice"/>
  </r>
  <r>
    <s v="2019-08-22"/>
    <s v="checkup"/>
    <s v="cat"/>
    <n v="28"/>
    <n v="65.099999999999994"/>
    <s v="Thu"/>
    <x v="1"/>
    <s v="Bernice"/>
  </r>
  <r>
    <s v="2019-08-22"/>
    <s v="vac"/>
    <s v="dog"/>
    <n v="86.3"/>
    <n v="120.2"/>
    <s v="Thu"/>
    <x v="1"/>
    <s v="Bernice"/>
  </r>
  <r>
    <s v="2019-08-22"/>
    <s v="other"/>
    <s v="dog"/>
    <n v="124.8"/>
    <n v="175.6"/>
    <s v="Thu"/>
    <x v="1"/>
    <s v="Bernice"/>
  </r>
  <r>
    <s v="2019-08-22"/>
    <s v="other"/>
    <s v="rabbit"/>
    <n v="74.900000000000006"/>
    <n v="120.9"/>
    <s v="Thu"/>
    <x v="1"/>
    <s v="Bernice"/>
  </r>
  <r>
    <s v="2019-08-22"/>
    <s v="other"/>
    <s v="dog"/>
    <n v="164.6"/>
    <n v="215.8"/>
    <s v="Thu"/>
    <x v="1"/>
    <s v="Bernice"/>
  </r>
  <r>
    <s v="2019-08-22"/>
    <s v="checkup"/>
    <s v="dog"/>
    <n v="24.2"/>
    <n v="55.3"/>
    <s v="Thu"/>
    <x v="1"/>
    <s v="Bernice"/>
  </r>
  <r>
    <s v="2019-08-22"/>
    <s v="other"/>
    <s v="bird"/>
    <n v="60.1"/>
    <n v="105"/>
    <s v="Thu"/>
    <x v="1"/>
    <s v="Bernice"/>
  </r>
  <r>
    <s v="2019-08-22"/>
    <s v="vac"/>
    <s v="dog"/>
    <n v="92.3"/>
    <n v="130.30000000000001"/>
    <s v="Thu"/>
    <x v="1"/>
    <s v="Bernice"/>
  </r>
  <r>
    <s v="2019-08-22"/>
    <s v="vac"/>
    <s v="rabbit"/>
    <n v="40"/>
    <n v="70.099999999999994"/>
    <s v="Thu"/>
    <x v="1"/>
    <s v="Bernice"/>
  </r>
  <r>
    <s v="2019-08-22"/>
    <s v="other"/>
    <s v="rabbit"/>
    <n v="132.30000000000001"/>
    <n v="185.2"/>
    <s v="Thu"/>
    <x v="1"/>
    <s v="Bernice"/>
  </r>
  <r>
    <s v="2019-08-22"/>
    <s v="checkup"/>
    <s v="rabbit"/>
    <n v="12.8"/>
    <n v="40.6"/>
    <s v="Thu"/>
    <x v="1"/>
    <s v="Bernice"/>
  </r>
  <r>
    <s v="2019-08-22"/>
    <s v="checkup"/>
    <s v="cat"/>
    <n v="26.9"/>
    <n v="60.9"/>
    <s v="Thu"/>
    <x v="1"/>
    <s v="Bernice"/>
  </r>
  <r>
    <s v="2019-08-22"/>
    <s v="checkup"/>
    <s v="cat"/>
    <n v="28.6"/>
    <n v="65.8"/>
    <s v="Thu"/>
    <x v="1"/>
    <s v="Bernice"/>
  </r>
  <r>
    <s v="2019-08-22"/>
    <s v="other"/>
    <s v="dog"/>
    <n v="144.19999999999999"/>
    <n v="195.3"/>
    <s v="Thu"/>
    <x v="1"/>
    <s v="Bernice"/>
  </r>
  <r>
    <s v="2019-08-22"/>
    <s v="other"/>
    <s v="dog"/>
    <n v="34.1"/>
    <n v="75"/>
    <s v="Thu"/>
    <x v="1"/>
    <s v="Bernice"/>
  </r>
  <r>
    <s v="2019-08-23"/>
    <s v="checkup"/>
    <s v="dog"/>
    <n v="28.3"/>
    <n v="45.3"/>
    <s v="Fri"/>
    <x v="1"/>
    <s v="Augusta"/>
  </r>
  <r>
    <s v="2019-08-23"/>
    <s v="checkup"/>
    <s v="dog"/>
    <n v="30"/>
    <n v="45.1"/>
    <s v="Fri"/>
    <x v="1"/>
    <s v="Augusta"/>
  </r>
  <r>
    <s v="2019-08-23"/>
    <s v="checkup"/>
    <s v="dog"/>
    <n v="32.299999999999997"/>
    <n v="45.2"/>
    <s v="Fri"/>
    <x v="1"/>
    <s v="Augusta"/>
  </r>
  <r>
    <s v="2019-08-23"/>
    <s v="checkup"/>
    <s v="dog"/>
    <n v="36.799999999999997"/>
    <n v="55.6"/>
    <s v="Fri"/>
    <x v="1"/>
    <s v="Augusta"/>
  </r>
  <r>
    <s v="2019-08-23"/>
    <s v="checkup"/>
    <s v="cat"/>
    <n v="24.9"/>
    <n v="40.9"/>
    <s v="Fri"/>
    <x v="1"/>
    <s v="Augusta"/>
  </r>
  <r>
    <s v="2019-08-23"/>
    <s v="emergency"/>
    <s v="cat"/>
    <n v="368.6"/>
    <n v="640.79999999999995"/>
    <s v="Fri"/>
    <x v="1"/>
    <s v="Augusta"/>
  </r>
  <r>
    <s v="2019-08-23"/>
    <s v="checkup"/>
    <s v="rabbit"/>
    <n v="30.2"/>
    <n v="50.3"/>
    <s v="Fri"/>
    <x v="1"/>
    <s v="Augusta"/>
  </r>
  <r>
    <s v="2019-08-23"/>
    <s v="checkup"/>
    <s v="dog"/>
    <n v="32.1"/>
    <n v="45"/>
    <s v="Fri"/>
    <x v="1"/>
    <s v="Augusta"/>
  </r>
  <r>
    <s v="2019-08-23"/>
    <s v="checkup"/>
    <s v="dog"/>
    <n v="32.299999999999997"/>
    <n v="40.299999999999997"/>
    <s v="Fri"/>
    <x v="1"/>
    <s v="Augusta"/>
  </r>
  <r>
    <s v="2019-08-23"/>
    <s v="vac"/>
    <s v="dog"/>
    <n v="108"/>
    <n v="130.1"/>
    <s v="Fri"/>
    <x v="1"/>
    <s v="Augusta"/>
  </r>
  <r>
    <s v="2019-08-23"/>
    <s v="emergency"/>
    <s v="cat"/>
    <n v="102.3"/>
    <n v="630.20000000000005"/>
    <s v="Fri"/>
    <x v="1"/>
    <s v="Augusta"/>
  </r>
  <r>
    <s v="2019-08-23"/>
    <s v="emergency"/>
    <s v="dog"/>
    <n v="196.8"/>
    <n v="405.6"/>
    <s v="Fri"/>
    <x v="1"/>
    <s v="Augusta"/>
  </r>
  <r>
    <s v="2019-08-23"/>
    <s v="vac"/>
    <s v="bird"/>
    <n v="44.9"/>
    <n v="50.9"/>
    <s v="Fri"/>
    <x v="1"/>
    <s v="Augusta"/>
  </r>
  <r>
    <s v="2019-08-23"/>
    <s v="checkup"/>
    <s v="dog"/>
    <n v="36.6"/>
    <n v="55.8"/>
    <s v="Fri"/>
    <x v="1"/>
    <s v="Augusta"/>
  </r>
  <r>
    <s v="2019-08-23"/>
    <s v="checkup"/>
    <s v="cat"/>
    <n v="34.200000000000003"/>
    <n v="50.3"/>
    <s v="Fri"/>
    <x v="1"/>
    <s v="Augusta"/>
  </r>
  <r>
    <s v="2019-08-26"/>
    <s v="vac"/>
    <s v="dog"/>
    <n v="108.1"/>
    <n v="130"/>
    <s v="Mon"/>
    <x v="1"/>
    <s v="Augusta"/>
  </r>
  <r>
    <s v="2019-08-26"/>
    <s v="other"/>
    <s v="cat"/>
    <n v="200.3"/>
    <n v="230.3"/>
    <s v="Mon"/>
    <x v="1"/>
    <s v="Augusta"/>
  </r>
  <r>
    <s v="2019-08-26"/>
    <s v="vac"/>
    <s v="hamster"/>
    <n v="50"/>
    <n v="65.099999999999994"/>
    <s v="Mon"/>
    <x v="1"/>
    <s v="Augusta"/>
  </r>
  <r>
    <s v="2019-08-26"/>
    <s v="other"/>
    <s v="dog"/>
    <n v="48.3"/>
    <n v="65.2"/>
    <s v="Mon"/>
    <x v="1"/>
    <s v="Augusta"/>
  </r>
  <r>
    <s v="2019-08-26"/>
    <s v="other"/>
    <s v="cat"/>
    <n v="114.8"/>
    <n v="135.6"/>
    <s v="Mon"/>
    <x v="1"/>
    <s v="Augusta"/>
  </r>
  <r>
    <s v="2019-08-26"/>
    <s v="vac"/>
    <s v="cat"/>
    <n v="74.900000000000006"/>
    <n v="95.9"/>
    <s v="Mon"/>
    <x v="1"/>
    <s v="Augusta"/>
  </r>
  <r>
    <s v="2019-08-26"/>
    <s v="vac"/>
    <s v="cat"/>
    <n v="92.6"/>
    <n v="110.8"/>
    <s v="Mon"/>
    <x v="1"/>
    <s v="Augusta"/>
  </r>
  <r>
    <s v="2019-08-26"/>
    <s v="other"/>
    <s v="dog"/>
    <n v="116.2"/>
    <n v="145.30000000000001"/>
    <s v="Mon"/>
    <x v="1"/>
    <s v="Augusta"/>
  </r>
  <r>
    <s v="2019-08-26"/>
    <s v="checkup"/>
    <s v="cat"/>
    <n v="26.1"/>
    <n v="40"/>
    <s v="Mon"/>
    <x v="1"/>
    <s v="Augusta"/>
  </r>
  <r>
    <s v="2019-08-26"/>
    <s v="checkup"/>
    <s v="dog"/>
    <n v="28.3"/>
    <n v="40.299999999999997"/>
    <s v="Mon"/>
    <x v="1"/>
    <s v="Augusta"/>
  </r>
  <r>
    <s v="2019-08-26"/>
    <s v="checkup"/>
    <s v="dog"/>
    <n v="32"/>
    <n v="50.1"/>
    <s v="Mon"/>
    <x v="1"/>
    <s v="Augusta"/>
  </r>
  <r>
    <s v="2019-08-27"/>
    <s v="emergency"/>
    <s v="dog"/>
    <n v="114.3"/>
    <n v="480.2"/>
    <s v="Tue"/>
    <x v="1"/>
    <s v="Bernice"/>
  </r>
  <r>
    <s v="2019-08-27"/>
    <s v="other"/>
    <s v="dog"/>
    <n v="130.80000000000001"/>
    <n v="180.6"/>
    <s v="Tue"/>
    <x v="1"/>
    <s v="Bernice"/>
  </r>
  <r>
    <s v="2019-08-27"/>
    <s v="vac"/>
    <s v="cat"/>
    <n v="96.9"/>
    <n v="140.9"/>
    <s v="Tue"/>
    <x v="1"/>
    <s v="Bernice"/>
  </r>
  <r>
    <s v="2019-08-27"/>
    <s v="checkup"/>
    <s v="cat"/>
    <n v="16.600000000000001"/>
    <n v="50.8"/>
    <s v="Tue"/>
    <x v="1"/>
    <s v="Bernice"/>
  </r>
  <r>
    <s v="2019-08-27"/>
    <s v="vac"/>
    <s v="dog"/>
    <n v="94.2"/>
    <n v="130.30000000000001"/>
    <s v="Tue"/>
    <x v="1"/>
    <s v="Bernice"/>
  </r>
  <r>
    <s v="2019-08-27"/>
    <s v="checkup"/>
    <s v="cat"/>
    <n v="28.1"/>
    <n v="65"/>
    <s v="Tue"/>
    <x v="1"/>
    <s v="Bernice"/>
  </r>
  <r>
    <s v="2019-08-27"/>
    <s v="vac"/>
    <s v="dog"/>
    <n v="78.3"/>
    <n v="115.3"/>
    <s v="Tue"/>
    <x v="1"/>
    <s v="Bernice"/>
  </r>
  <r>
    <s v="2019-08-27"/>
    <s v="checkup"/>
    <s v="cat"/>
    <n v="24"/>
    <n v="60.1"/>
    <s v="Tue"/>
    <x v="1"/>
    <s v="Bernice"/>
  </r>
  <r>
    <s v="2019-08-27"/>
    <s v="checkup"/>
    <s v="bird"/>
    <n v="10.3"/>
    <n v="40.200000000000003"/>
    <s v="Tue"/>
    <x v="1"/>
    <s v="Bernice"/>
  </r>
  <r>
    <s v="2019-08-27"/>
    <s v="other"/>
    <s v="bird"/>
    <n v="46.8"/>
    <n v="90.6"/>
    <s v="Tue"/>
    <x v="1"/>
    <s v="Bernice"/>
  </r>
  <r>
    <s v="2019-08-27"/>
    <s v="emergency"/>
    <s v="dog"/>
    <n v="338.9"/>
    <n v="625.9"/>
    <s v="Tue"/>
    <x v="1"/>
    <s v="Bernice"/>
  </r>
  <r>
    <s v="2019-08-27"/>
    <s v="checkup"/>
    <s v="dog"/>
    <n v="24.6"/>
    <n v="55.8"/>
    <s v="Tue"/>
    <x v="1"/>
    <s v="Bernice"/>
  </r>
  <r>
    <s v="2019-08-27"/>
    <s v="other"/>
    <s v="dog"/>
    <n v="92.2"/>
    <n v="140.30000000000001"/>
    <s v="Tue"/>
    <x v="1"/>
    <s v="Bernice"/>
  </r>
  <r>
    <s v="2019-08-27"/>
    <s v="other"/>
    <s v="dog"/>
    <n v="154.1"/>
    <n v="205"/>
    <s v="Tue"/>
    <x v="1"/>
    <s v="Bernice"/>
  </r>
  <r>
    <s v="2019-08-27"/>
    <s v="vac"/>
    <s v="dog"/>
    <n v="84.3"/>
    <n v="120.3"/>
    <s v="Tue"/>
    <x v="1"/>
    <s v="Bernice"/>
  </r>
  <r>
    <s v="2019-08-28"/>
    <s v="other"/>
    <s v="dog"/>
    <n v="144"/>
    <n v="170.1"/>
    <s v="Wed"/>
    <x v="1"/>
    <s v="Augusta"/>
  </r>
  <r>
    <s v="2019-08-28"/>
    <s v="vac"/>
    <s v="cat"/>
    <n v="92.3"/>
    <n v="120.2"/>
    <s v="Wed"/>
    <x v="1"/>
    <s v="Augusta"/>
  </r>
  <r>
    <s v="2019-08-28"/>
    <s v="other"/>
    <s v="cat"/>
    <n v="100.8"/>
    <n v="125.6"/>
    <s v="Wed"/>
    <x v="1"/>
    <s v="Augusta"/>
  </r>
  <r>
    <s v="2019-08-28"/>
    <s v="vac"/>
    <s v="dog"/>
    <n v="116.9"/>
    <n v="145.9"/>
    <s v="Wed"/>
    <x v="1"/>
    <s v="Augusta"/>
  </r>
  <r>
    <s v="2019-08-28"/>
    <s v="other"/>
    <s v="cat"/>
    <n v="144.6"/>
    <n v="180.8"/>
    <s v="Wed"/>
    <x v="1"/>
    <s v="Augusta"/>
  </r>
  <r>
    <s v="2019-08-28"/>
    <s v="other"/>
    <s v="rabbit"/>
    <n v="158.19999999999999"/>
    <n v="205.3"/>
    <s v="Wed"/>
    <x v="1"/>
    <s v="Augusta"/>
  </r>
  <r>
    <s v="2019-08-28"/>
    <s v="emergency"/>
    <s v="cat"/>
    <n v="126.1"/>
    <n v="670"/>
    <s v="Wed"/>
    <x v="1"/>
    <s v="Augusta"/>
  </r>
  <r>
    <s v="2019-08-28"/>
    <s v="vac"/>
    <s v="dog"/>
    <n v="94.3"/>
    <n v="120.3"/>
    <s v="Wed"/>
    <x v="1"/>
    <s v="Augusta"/>
  </r>
  <r>
    <s v="2019-08-28"/>
    <s v="other"/>
    <s v="rabbit"/>
    <n v="150"/>
    <n v="200.1"/>
    <s v="Wed"/>
    <x v="1"/>
    <s v="Augusta"/>
  </r>
  <r>
    <s v="2019-08-28"/>
    <s v="checkup"/>
    <s v="cat"/>
    <n v="30.3"/>
    <n v="40.200000000000003"/>
    <s v="Wed"/>
    <x v="1"/>
    <s v="Augusta"/>
  </r>
  <r>
    <s v="2019-08-28"/>
    <s v="checkup"/>
    <s v="cat"/>
    <n v="30.8"/>
    <n v="45.6"/>
    <s v="Wed"/>
    <x v="1"/>
    <s v="Augusta"/>
  </r>
  <r>
    <s v="2019-08-28"/>
    <s v="other"/>
    <s v="cat"/>
    <n v="178.9"/>
    <n v="210.9"/>
    <s v="Wed"/>
    <x v="1"/>
    <s v="Augusta"/>
  </r>
  <r>
    <s v="2019-08-28"/>
    <s v="checkup"/>
    <s v="dog"/>
    <n v="42.6"/>
    <n v="55.8"/>
    <s v="Wed"/>
    <x v="1"/>
    <s v="Augusta"/>
  </r>
  <r>
    <s v="2019-08-28"/>
    <s v="other"/>
    <s v="dog"/>
    <n v="148.19999999999999"/>
    <n v="175.3"/>
    <s v="Wed"/>
    <x v="1"/>
    <s v="Augusta"/>
  </r>
  <r>
    <s v="2019-08-28"/>
    <s v="vac"/>
    <s v="hamster"/>
    <n v="46.1"/>
    <n v="60"/>
    <s v="Wed"/>
    <x v="1"/>
    <s v="Augusta"/>
  </r>
  <r>
    <s v="2019-08-29"/>
    <s v="checkup"/>
    <s v="dog"/>
    <n v="20.3"/>
    <n v="50.3"/>
    <s v="Thu"/>
    <x v="1"/>
    <s v="Bernice"/>
  </r>
  <r>
    <s v="2019-08-29"/>
    <s v="checkup"/>
    <s v="dog"/>
    <n v="12"/>
    <n v="40.1"/>
    <s v="Thu"/>
    <x v="1"/>
    <s v="Bernice"/>
  </r>
  <r>
    <s v="2019-08-29"/>
    <s v="emergency"/>
    <s v="dog"/>
    <n v="266.3"/>
    <n v="505.2"/>
    <s v="Thu"/>
    <x v="1"/>
    <s v="Bernice"/>
  </r>
  <r>
    <s v="2019-08-29"/>
    <s v="checkup"/>
    <s v="cat"/>
    <n v="20.8"/>
    <n v="55.6"/>
    <s v="Thu"/>
    <x v="1"/>
    <s v="Bernice"/>
  </r>
  <r>
    <s v="2019-08-29"/>
    <s v="other"/>
    <s v="rabbit"/>
    <n v="120.9"/>
    <n v="170.9"/>
    <s v="Thu"/>
    <x v="1"/>
    <s v="Bernice"/>
  </r>
  <r>
    <s v="2019-08-29"/>
    <s v="checkup"/>
    <s v="cat"/>
    <n v="14.6"/>
    <n v="50.8"/>
    <s v="Thu"/>
    <x v="1"/>
    <s v="Bernice"/>
  </r>
  <r>
    <s v="2019-08-29"/>
    <s v="checkup"/>
    <s v="dog"/>
    <n v="12.2"/>
    <n v="40.299999999999997"/>
    <s v="Thu"/>
    <x v="1"/>
    <s v="Bernice"/>
  </r>
  <r>
    <s v="2019-08-29"/>
    <s v="emergency"/>
    <s v="dog"/>
    <n v="104.1"/>
    <n v="565"/>
    <s v="Thu"/>
    <x v="1"/>
    <s v="Bernice"/>
  </r>
  <r>
    <s v="2019-08-29"/>
    <s v="checkup"/>
    <s v="bird"/>
    <n v="10.3"/>
    <n v="40.299999999999997"/>
    <s v="Thu"/>
    <x v="1"/>
    <s v="Bernice"/>
  </r>
  <r>
    <s v="2019-08-29"/>
    <s v="checkup"/>
    <s v="cat"/>
    <n v="18"/>
    <n v="55.1"/>
    <s v="Thu"/>
    <x v="1"/>
    <s v="Bernice"/>
  </r>
  <r>
    <s v="2019-08-29"/>
    <s v="vac"/>
    <s v="dog"/>
    <n v="72.3"/>
    <n v="110.2"/>
    <s v="Thu"/>
    <x v="1"/>
    <s v="Bernice"/>
  </r>
  <r>
    <s v="2019-08-29"/>
    <s v="checkup"/>
    <s v="dog"/>
    <n v="10.8"/>
    <n v="40.6"/>
    <s v="Thu"/>
    <x v="1"/>
    <s v="Bernice"/>
  </r>
  <r>
    <s v="2019-08-29"/>
    <s v="checkup"/>
    <s v="dog"/>
    <n v="18.899999999999999"/>
    <n v="45.9"/>
    <s v="Thu"/>
    <x v="1"/>
    <s v="Bernice"/>
  </r>
  <r>
    <s v="2019-08-29"/>
    <s v="checkup"/>
    <s v="dog"/>
    <n v="18.600000000000001"/>
    <n v="50.8"/>
    <s v="Thu"/>
    <x v="1"/>
    <s v="Bernice"/>
  </r>
  <r>
    <s v="2019-08-30"/>
    <s v="vac"/>
    <s v="dog"/>
    <n v="104.2"/>
    <n v="135.30000000000001"/>
    <s v="Fri"/>
    <x v="1"/>
    <s v="Augusta"/>
  </r>
  <r>
    <s v="2019-08-30"/>
    <s v="checkup"/>
    <s v="dog"/>
    <n v="32.1"/>
    <n v="45"/>
    <s v="Fri"/>
    <x v="1"/>
    <s v="Augusta"/>
  </r>
  <r>
    <s v="2019-08-30"/>
    <s v="vac"/>
    <s v="cat"/>
    <n v="92.3"/>
    <n v="110.3"/>
    <s v="Fri"/>
    <x v="1"/>
    <s v="Augusta"/>
  </r>
  <r>
    <s v="2019-08-30"/>
    <s v="vac"/>
    <s v="dog"/>
    <n v="102"/>
    <n v="125.1"/>
    <s v="Fri"/>
    <x v="1"/>
    <s v="Augusta"/>
  </r>
  <r>
    <s v="2019-08-30"/>
    <s v="checkup"/>
    <s v="cat"/>
    <n v="36.299999999999997"/>
    <n v="45.2"/>
    <s v="Fri"/>
    <x v="1"/>
    <s v="Augusta"/>
  </r>
  <r>
    <s v="2019-08-30"/>
    <s v="checkup"/>
    <s v="dog"/>
    <n v="34.799999999999997"/>
    <n v="45.6"/>
    <s v="Fri"/>
    <x v="1"/>
    <s v="Augusta"/>
  </r>
  <r>
    <s v="2019-08-30"/>
    <s v="vac"/>
    <s v="bird"/>
    <n v="32.9"/>
    <n v="45.9"/>
    <s v="Fri"/>
    <x v="1"/>
    <s v="Augusta"/>
  </r>
  <r>
    <s v="2019-08-30"/>
    <s v="checkup"/>
    <s v="dog"/>
    <n v="30.6"/>
    <n v="50.8"/>
    <s v="Fri"/>
    <x v="1"/>
    <s v="Augusta"/>
  </r>
  <r>
    <s v="2019-08-30"/>
    <s v="other"/>
    <s v="dog"/>
    <n v="66.2"/>
    <n v="90.3"/>
    <s v="Fri"/>
    <x v="1"/>
    <s v="Augusta"/>
  </r>
  <r>
    <s v="2019-08-30"/>
    <s v="checkup"/>
    <s v="dog"/>
    <n v="36.1"/>
    <n v="50"/>
    <s v="Fri"/>
    <x v="1"/>
    <s v="Augusta"/>
  </r>
  <r>
    <s v="2019-08-30"/>
    <s v="checkup"/>
    <s v="bird"/>
    <n v="26.3"/>
    <n v="35.299999999999997"/>
    <s v="Fri"/>
    <x v="1"/>
    <s v="Augusta"/>
  </r>
  <r>
    <s v="2019-08-30"/>
    <s v="checkup"/>
    <s v="bird"/>
    <n v="26"/>
    <n v="35.1"/>
    <s v="Fri"/>
    <x v="1"/>
    <s v="Augusta"/>
  </r>
  <r>
    <s v="2019-08-30"/>
    <s v="vac"/>
    <s v="hamster"/>
    <n v="40.299999999999997"/>
    <n v="65.2"/>
    <s v="Fri"/>
    <x v="1"/>
    <s v="Augusta"/>
  </r>
  <r>
    <s v="2019-09-02"/>
    <s v="checkup"/>
    <s v="cat"/>
    <n v="26.8"/>
    <n v="40.6"/>
    <s v="Mon"/>
    <x v="2"/>
    <s v="Augusta"/>
  </r>
  <r>
    <s v="2019-09-02"/>
    <s v="emergency"/>
    <s v="dog"/>
    <n v="614.9"/>
    <n v="905.9"/>
    <s v="Mon"/>
    <x v="2"/>
    <s v="Augusta"/>
  </r>
  <r>
    <s v="2019-09-02"/>
    <s v="vac"/>
    <s v="dog"/>
    <n v="112.6"/>
    <n v="140.80000000000001"/>
    <s v="Mon"/>
    <x v="2"/>
    <s v="Augusta"/>
  </r>
  <r>
    <s v="2019-09-02"/>
    <s v="emergency"/>
    <s v="dog"/>
    <n v="620.20000000000005"/>
    <n v="1125.3"/>
    <s v="Mon"/>
    <x v="2"/>
    <s v="Augusta"/>
  </r>
  <r>
    <s v="2019-09-02"/>
    <s v="emergency"/>
    <s v="dog"/>
    <n v="120.1"/>
    <n v="300"/>
    <s v="Mon"/>
    <x v="2"/>
    <s v="Augusta"/>
  </r>
  <r>
    <s v="2019-09-02"/>
    <s v="other"/>
    <s v="dog"/>
    <n v="116.3"/>
    <n v="145.30000000000001"/>
    <s v="Mon"/>
    <x v="2"/>
    <s v="Augusta"/>
  </r>
  <r>
    <s v="2019-09-02"/>
    <s v="checkup"/>
    <s v="cat"/>
    <n v="38"/>
    <n v="55.1"/>
    <s v="Mon"/>
    <x v="2"/>
    <s v="Augusta"/>
  </r>
  <r>
    <s v="2019-09-02"/>
    <s v="emergency"/>
    <s v="cat"/>
    <n v="144.30000000000001"/>
    <n v="340.2"/>
    <s v="Mon"/>
    <x v="2"/>
    <s v="Augusta"/>
  </r>
  <r>
    <s v="2019-09-02"/>
    <s v="checkup"/>
    <s v="cat"/>
    <n v="40.799999999999997"/>
    <n v="55.6"/>
    <s v="Mon"/>
    <x v="2"/>
    <s v="Augusta"/>
  </r>
  <r>
    <s v="2019-09-02"/>
    <s v="emergency"/>
    <s v="cat"/>
    <n v="352.9"/>
    <n v="975.9"/>
    <s v="Mon"/>
    <x v="2"/>
    <s v="Augusta"/>
  </r>
  <r>
    <s v="2019-09-02"/>
    <s v="emergency"/>
    <s v="dog"/>
    <n v="538.6"/>
    <n v="735.8"/>
    <s v="Mon"/>
    <x v="2"/>
    <s v="Augusta"/>
  </r>
  <r>
    <s v="2019-09-02"/>
    <s v="checkup"/>
    <s v="cat"/>
    <n v="38.200000000000003"/>
    <n v="55.3"/>
    <s v="Mon"/>
    <x v="2"/>
    <s v="Augusta"/>
  </r>
  <r>
    <s v="2019-09-02"/>
    <s v="checkup"/>
    <s v="dog"/>
    <n v="34.1"/>
    <n v="45"/>
    <s v="Mon"/>
    <x v="2"/>
    <s v="Augusta"/>
  </r>
  <r>
    <s v="2019-09-02"/>
    <s v="emergency"/>
    <s v="cat"/>
    <n v="414.3"/>
    <n v="635.29999999999995"/>
    <s v="Mon"/>
    <x v="2"/>
    <s v="Augusta"/>
  </r>
  <r>
    <s v="2019-09-03"/>
    <s v="emergency"/>
    <s v="hamster"/>
    <n v="298"/>
    <n v="550.1"/>
    <s v="Tue"/>
    <x v="2"/>
    <s v="Bernice"/>
  </r>
  <r>
    <s v="2019-09-03"/>
    <s v="emergency"/>
    <s v="cat"/>
    <n v="294.3"/>
    <n v="600.20000000000005"/>
    <s v="Tue"/>
    <x v="2"/>
    <s v="Bernice"/>
  </r>
  <r>
    <s v="2019-09-03"/>
    <s v="other"/>
    <s v="dog"/>
    <n v="136.80000000000001"/>
    <n v="190.6"/>
    <s v="Tue"/>
    <x v="2"/>
    <s v="Bernice"/>
  </r>
  <r>
    <s v="2019-09-03"/>
    <s v="other"/>
    <s v="rabbit"/>
    <n v="58.9"/>
    <n v="105.9"/>
    <s v="Tue"/>
    <x v="2"/>
    <s v="Bernice"/>
  </r>
  <r>
    <s v="2019-09-03"/>
    <s v="vac"/>
    <s v="dog"/>
    <n v="98.6"/>
    <n v="135.80000000000001"/>
    <s v="Tue"/>
    <x v="2"/>
    <s v="Bernice"/>
  </r>
  <r>
    <s v="2019-09-03"/>
    <s v="other"/>
    <s v="bird"/>
    <n v="80.2"/>
    <n v="125.3"/>
    <s v="Tue"/>
    <x v="2"/>
    <s v="Bernice"/>
  </r>
  <r>
    <s v="2019-09-03"/>
    <s v="other"/>
    <s v="rabbit"/>
    <n v="42.1"/>
    <n v="85"/>
    <s v="Tue"/>
    <x v="2"/>
    <s v="Bernice"/>
  </r>
  <r>
    <s v="2019-09-03"/>
    <s v="other"/>
    <s v="cat"/>
    <n v="188.3"/>
    <n v="255.3"/>
    <s v="Tue"/>
    <x v="2"/>
    <s v="Bernice"/>
  </r>
  <r>
    <s v="2019-09-03"/>
    <s v="checkup"/>
    <s v="dog"/>
    <n v="14"/>
    <n v="45.1"/>
    <s v="Tue"/>
    <x v="2"/>
    <s v="Bernice"/>
  </r>
  <r>
    <s v="2019-09-03"/>
    <s v="checkup"/>
    <s v="dog"/>
    <n v="22.3"/>
    <n v="50.2"/>
    <s v="Tue"/>
    <x v="2"/>
    <s v="Bernice"/>
  </r>
  <r>
    <s v="2019-09-03"/>
    <s v="checkup"/>
    <s v="dog"/>
    <n v="10.8"/>
    <n v="40.6"/>
    <s v="Tue"/>
    <x v="2"/>
    <s v="Bernice"/>
  </r>
  <r>
    <s v="2019-09-03"/>
    <s v="emergency"/>
    <s v="cat"/>
    <n v="170.9"/>
    <n v="715.9"/>
    <s v="Tue"/>
    <x v="2"/>
    <s v="Bernice"/>
  </r>
  <r>
    <s v="2019-09-03"/>
    <s v="emergency"/>
    <s v="dog"/>
    <n v="94.6"/>
    <n v="810.8"/>
    <s v="Tue"/>
    <x v="2"/>
    <s v="Bernice"/>
  </r>
  <r>
    <s v="2019-09-03"/>
    <s v="checkup"/>
    <s v="dog"/>
    <n v="12.2"/>
    <n v="40.299999999999997"/>
    <s v="Tue"/>
    <x v="2"/>
    <s v="Bernice"/>
  </r>
  <r>
    <s v="2019-09-03"/>
    <s v="other"/>
    <s v="dog"/>
    <n v="190.1"/>
    <n v="250"/>
    <s v="Tue"/>
    <x v="2"/>
    <s v="Bernice"/>
  </r>
  <r>
    <s v="2019-09-04"/>
    <s v="checkup"/>
    <s v="bird"/>
    <n v="26.3"/>
    <n v="35.299999999999997"/>
    <s v="Wed"/>
    <x v="2"/>
    <s v="Augusta"/>
  </r>
  <r>
    <s v="2019-09-04"/>
    <s v="other"/>
    <s v="bird"/>
    <n v="82"/>
    <n v="95.1"/>
    <s v="Wed"/>
    <x v="2"/>
    <s v="Augusta"/>
  </r>
  <r>
    <s v="2019-09-04"/>
    <s v="other"/>
    <s v="cat"/>
    <n v="212.3"/>
    <n v="250.2"/>
    <s v="Wed"/>
    <x v="2"/>
    <s v="Augusta"/>
  </r>
  <r>
    <s v="2019-09-04"/>
    <s v="checkup"/>
    <s v="dog"/>
    <n v="26.8"/>
    <n v="45.6"/>
    <s v="Wed"/>
    <x v="2"/>
    <s v="Augusta"/>
  </r>
  <r>
    <s v="2019-09-04"/>
    <s v="checkup"/>
    <s v="dog"/>
    <n v="28.9"/>
    <n v="45.9"/>
    <s v="Wed"/>
    <x v="2"/>
    <s v="Augusta"/>
  </r>
  <r>
    <s v="2019-09-04"/>
    <s v="checkup"/>
    <s v="cat"/>
    <n v="30.6"/>
    <n v="45.8"/>
    <s v="Wed"/>
    <x v="2"/>
    <s v="Augusta"/>
  </r>
  <r>
    <s v="2019-09-04"/>
    <s v="other"/>
    <s v="dog"/>
    <n v="136.19999999999999"/>
    <n v="170.3"/>
    <s v="Wed"/>
    <x v="2"/>
    <s v="Augusta"/>
  </r>
  <r>
    <s v="2019-09-04"/>
    <s v="checkup"/>
    <s v="dog"/>
    <n v="30.1"/>
    <n v="50"/>
    <s v="Wed"/>
    <x v="2"/>
    <s v="Augusta"/>
  </r>
  <r>
    <s v="2019-09-04"/>
    <s v="other"/>
    <s v="dog"/>
    <n v="46.3"/>
    <n v="60.3"/>
    <s v="Wed"/>
    <x v="2"/>
    <s v="Augusta"/>
  </r>
  <r>
    <s v="2019-09-04"/>
    <s v="other"/>
    <s v="cat"/>
    <n v="100"/>
    <n v="120.1"/>
    <s v="Wed"/>
    <x v="2"/>
    <s v="Augusta"/>
  </r>
  <r>
    <s v="2019-09-04"/>
    <s v="checkup"/>
    <s v="cat"/>
    <n v="36.299999999999997"/>
    <n v="55.2"/>
    <s v="Wed"/>
    <x v="2"/>
    <s v="Augusta"/>
  </r>
  <r>
    <s v="2019-09-04"/>
    <s v="other"/>
    <s v="dog"/>
    <n v="160.80000000000001"/>
    <n v="200.6"/>
    <s v="Wed"/>
    <x v="2"/>
    <s v="Augusta"/>
  </r>
  <r>
    <s v="2019-09-04"/>
    <s v="checkup"/>
    <s v="dog"/>
    <n v="34.9"/>
    <n v="55.9"/>
    <s v="Wed"/>
    <x v="2"/>
    <s v="Augusta"/>
  </r>
  <r>
    <s v="2019-09-04"/>
    <s v="other"/>
    <s v="bird"/>
    <n v="56.6"/>
    <n v="70.8"/>
    <s v="Wed"/>
    <x v="2"/>
    <s v="Augusta"/>
  </r>
  <r>
    <s v="2019-09-04"/>
    <s v="checkup"/>
    <s v="dog"/>
    <n v="32.200000000000003"/>
    <n v="50.3"/>
    <s v="Wed"/>
    <x v="2"/>
    <s v="Augusta"/>
  </r>
  <r>
    <s v="2019-09-04"/>
    <s v="other"/>
    <s v="dog"/>
    <n v="50.1"/>
    <n v="65"/>
    <s v="Wed"/>
    <x v="2"/>
    <s v="Augusta"/>
  </r>
  <r>
    <s v="2019-09-04"/>
    <s v="checkup"/>
    <s v="cat"/>
    <n v="38.299999999999997"/>
    <n v="55.3"/>
    <s v="Wed"/>
    <x v="2"/>
    <s v="Augusta"/>
  </r>
  <r>
    <s v="2019-09-05"/>
    <s v="emergency"/>
    <s v="dog"/>
    <n v="608"/>
    <n v="1280.0999999999999"/>
    <s v="Thu"/>
    <x v="2"/>
    <s v="Bernice"/>
  </r>
  <r>
    <s v="2019-09-05"/>
    <s v="vac"/>
    <s v="hamster"/>
    <n v="12.3"/>
    <n v="40.200000000000003"/>
    <s v="Thu"/>
    <x v="2"/>
    <s v="Bernice"/>
  </r>
  <r>
    <s v="2019-09-05"/>
    <s v="other"/>
    <s v="cat"/>
    <n v="26.8"/>
    <n v="70.599999999999994"/>
    <s v="Thu"/>
    <x v="2"/>
    <s v="Bernice"/>
  </r>
  <r>
    <s v="2019-09-05"/>
    <s v="other"/>
    <s v="dog"/>
    <n v="82.9"/>
    <n v="130.9"/>
    <s v="Thu"/>
    <x v="2"/>
    <s v="Bernice"/>
  </r>
  <r>
    <s v="2019-09-05"/>
    <s v="checkup"/>
    <s v="cat"/>
    <n v="30.6"/>
    <n v="65.8"/>
    <s v="Thu"/>
    <x v="2"/>
    <s v="Bernice"/>
  </r>
  <r>
    <s v="2019-09-05"/>
    <s v="checkup"/>
    <s v="rabbit"/>
    <n v="12.2"/>
    <n v="40.299999999999997"/>
    <s v="Thu"/>
    <x v="2"/>
    <s v="Bernice"/>
  </r>
  <r>
    <s v="2019-09-05"/>
    <s v="checkup"/>
    <s v="cat"/>
    <n v="16.100000000000001"/>
    <n v="50"/>
    <s v="Thu"/>
    <x v="2"/>
    <s v="Bernice"/>
  </r>
  <r>
    <s v="2019-09-05"/>
    <s v="other"/>
    <s v="dog"/>
    <n v="144.30000000000001"/>
    <n v="200.3"/>
    <s v="Thu"/>
    <x v="2"/>
    <s v="Bernice"/>
  </r>
  <r>
    <s v="2019-09-05"/>
    <s v="vac"/>
    <s v="dog"/>
    <n v="90"/>
    <n v="130.1"/>
    <s v="Thu"/>
    <x v="2"/>
    <s v="Bernice"/>
  </r>
  <r>
    <s v="2019-09-05"/>
    <s v="other"/>
    <s v="dog"/>
    <n v="104.3"/>
    <n v="155.19999999999999"/>
    <s v="Thu"/>
    <x v="2"/>
    <s v="Bernice"/>
  </r>
  <r>
    <s v="2019-09-05"/>
    <s v="vac"/>
    <s v="dog"/>
    <n v="78.8"/>
    <n v="115.6"/>
    <s v="Thu"/>
    <x v="2"/>
    <s v="Bernice"/>
  </r>
  <r>
    <s v="2019-09-05"/>
    <s v="vac"/>
    <s v="dog"/>
    <n v="78.900000000000006"/>
    <n v="115.9"/>
    <s v="Thu"/>
    <x v="2"/>
    <s v="Bernice"/>
  </r>
  <r>
    <s v="2019-09-05"/>
    <s v="other"/>
    <s v="dog"/>
    <n v="168.6"/>
    <n v="225.8"/>
    <s v="Thu"/>
    <x v="2"/>
    <s v="Bernice"/>
  </r>
  <r>
    <s v="2019-09-05"/>
    <s v="other"/>
    <s v="cat"/>
    <n v="72.2"/>
    <n v="125.3"/>
    <s v="Thu"/>
    <x v="2"/>
    <s v="Bernice"/>
  </r>
  <r>
    <s v="2019-09-05"/>
    <s v="other"/>
    <s v="hamster"/>
    <n v="78.099999999999994"/>
    <n v="125"/>
    <s v="Thu"/>
    <x v="2"/>
    <s v="Bernice"/>
  </r>
  <r>
    <s v="2019-09-06"/>
    <s v="vac"/>
    <s v="dog"/>
    <n v="118.3"/>
    <n v="145.30000000000001"/>
    <s v="Fri"/>
    <x v="2"/>
    <s v="Augusta"/>
  </r>
  <r>
    <s v="2019-09-06"/>
    <s v="other"/>
    <s v="bird"/>
    <n v="108"/>
    <n v="120.1"/>
    <s v="Fri"/>
    <x v="2"/>
    <s v="Augusta"/>
  </r>
  <r>
    <s v="2019-09-06"/>
    <s v="emergency"/>
    <s v="rabbit"/>
    <n v="114.3"/>
    <n v="655.20000000000005"/>
    <s v="Fri"/>
    <x v="2"/>
    <s v="Augusta"/>
  </r>
  <r>
    <s v="2019-09-06"/>
    <s v="vac"/>
    <s v="rabbit"/>
    <n v="38.799999999999997"/>
    <n v="60.6"/>
    <s v="Fri"/>
    <x v="2"/>
    <s v="Augusta"/>
  </r>
  <r>
    <s v="2019-09-06"/>
    <s v="checkup"/>
    <s v="dog"/>
    <n v="30.9"/>
    <n v="40.9"/>
    <s v="Fri"/>
    <x v="2"/>
    <s v="Augusta"/>
  </r>
  <r>
    <s v="2019-09-06"/>
    <s v="other"/>
    <s v="dog"/>
    <n v="94.6"/>
    <n v="125.8"/>
    <s v="Fri"/>
    <x v="2"/>
    <s v="Augusta"/>
  </r>
  <r>
    <s v="2019-09-06"/>
    <s v="checkup"/>
    <s v="rabbit"/>
    <n v="26.2"/>
    <n v="50.3"/>
    <s v="Fri"/>
    <x v="2"/>
    <s v="Augusta"/>
  </r>
  <r>
    <s v="2019-09-06"/>
    <s v="checkup"/>
    <s v="dog"/>
    <n v="42.1"/>
    <n v="55"/>
    <s v="Fri"/>
    <x v="2"/>
    <s v="Augusta"/>
  </r>
  <r>
    <s v="2019-09-06"/>
    <s v="checkup"/>
    <s v="dog"/>
    <n v="30.3"/>
    <n v="45.3"/>
    <s v="Fri"/>
    <x v="2"/>
    <s v="Augusta"/>
  </r>
  <r>
    <s v="2019-09-06"/>
    <s v="other"/>
    <s v="rabbit"/>
    <n v="94"/>
    <n v="130.1"/>
    <s v="Fri"/>
    <x v="2"/>
    <s v="Augusta"/>
  </r>
  <r>
    <s v="2019-09-06"/>
    <s v="other"/>
    <s v="dog"/>
    <n v="88.3"/>
    <n v="110.2"/>
    <s v="Fri"/>
    <x v="2"/>
    <s v="Augusta"/>
  </r>
  <r>
    <s v="2019-09-06"/>
    <s v="other"/>
    <s v="cat"/>
    <n v="132.80000000000001"/>
    <n v="165.6"/>
    <s v="Fri"/>
    <x v="2"/>
    <s v="Augusta"/>
  </r>
  <r>
    <s v="2019-09-06"/>
    <s v="other"/>
    <s v="cat"/>
    <n v="174.9"/>
    <n v="215.9"/>
    <s v="Fri"/>
    <x v="2"/>
    <s v="Augusta"/>
  </r>
  <r>
    <s v="2019-09-06"/>
    <s v="checkup"/>
    <s v="cat"/>
    <n v="38.6"/>
    <n v="50.8"/>
    <s v="Fri"/>
    <x v="2"/>
    <s v="Augusta"/>
  </r>
  <r>
    <s v="2019-09-06"/>
    <s v="checkup"/>
    <s v="dog"/>
    <n v="40.200000000000003"/>
    <n v="55.3"/>
    <s v="Fri"/>
    <x v="2"/>
    <s v="Augusta"/>
  </r>
  <r>
    <s v="2019-09-06"/>
    <s v="other"/>
    <s v="dog"/>
    <n v="136.1"/>
    <n v="165"/>
    <s v="Fri"/>
    <x v="2"/>
    <s v="Augusta"/>
  </r>
  <r>
    <s v="2019-09-06"/>
    <s v="other"/>
    <s v="cat"/>
    <n v="72.3"/>
    <n v="90.3"/>
    <s v="Fri"/>
    <x v="2"/>
    <s v="Augusta"/>
  </r>
  <r>
    <s v="2019-09-09"/>
    <s v="emergency"/>
    <s v="hamster"/>
    <n v="232"/>
    <n v="460.1"/>
    <s v="Mon"/>
    <x v="2"/>
    <s v="Augusta"/>
  </r>
  <r>
    <s v="2019-09-09"/>
    <s v="checkup"/>
    <s v="cat"/>
    <n v="42.3"/>
    <n v="55.2"/>
    <s v="Mon"/>
    <x v="2"/>
    <s v="Augusta"/>
  </r>
  <r>
    <s v="2019-09-09"/>
    <s v="checkup"/>
    <s v="dog"/>
    <n v="40.799999999999997"/>
    <n v="55.6"/>
    <s v="Mon"/>
    <x v="2"/>
    <s v="Augusta"/>
  </r>
  <r>
    <s v="2019-09-09"/>
    <s v="other"/>
    <s v="dog"/>
    <n v="126.9"/>
    <n v="155.9"/>
    <s v="Mon"/>
    <x v="2"/>
    <s v="Augusta"/>
  </r>
  <r>
    <s v="2019-09-09"/>
    <s v="checkup"/>
    <s v="cat"/>
    <n v="36.6"/>
    <n v="55.8"/>
    <s v="Mon"/>
    <x v="2"/>
    <s v="Augusta"/>
  </r>
  <r>
    <s v="2019-09-09"/>
    <s v="vac"/>
    <s v="dog"/>
    <n v="86.2"/>
    <n v="110.3"/>
    <s v="Mon"/>
    <x v="2"/>
    <s v="Augusta"/>
  </r>
  <r>
    <s v="2019-09-09"/>
    <s v="emergency"/>
    <s v="hamster"/>
    <n v="162.1"/>
    <n v="410"/>
    <s v="Mon"/>
    <x v="2"/>
    <s v="Augusta"/>
  </r>
  <r>
    <s v="2019-09-09"/>
    <s v="emergency"/>
    <s v="dog"/>
    <n v="282.3"/>
    <n v="655.29999999999995"/>
    <s v="Mon"/>
    <x v="2"/>
    <s v="Augusta"/>
  </r>
  <r>
    <s v="2019-09-09"/>
    <s v="checkup"/>
    <s v="dog"/>
    <n v="28"/>
    <n v="45.1"/>
    <s v="Mon"/>
    <x v="2"/>
    <s v="Augusta"/>
  </r>
  <r>
    <s v="2019-09-09"/>
    <s v="checkup"/>
    <s v="cat"/>
    <n v="34.299999999999997"/>
    <n v="50.2"/>
    <s v="Mon"/>
    <x v="2"/>
    <s v="Augusta"/>
  </r>
  <r>
    <s v="2019-09-09"/>
    <s v="other"/>
    <s v="cat"/>
    <n v="102.8"/>
    <n v="130.6"/>
    <s v="Mon"/>
    <x v="2"/>
    <s v="Augusta"/>
  </r>
  <r>
    <s v="2019-09-09"/>
    <s v="checkup"/>
    <s v="dog"/>
    <n v="38.9"/>
    <n v="55.9"/>
    <s v="Mon"/>
    <x v="2"/>
    <s v="Augusta"/>
  </r>
  <r>
    <s v="2019-09-09"/>
    <s v="vac"/>
    <s v="cat"/>
    <n v="102.6"/>
    <n v="125.8"/>
    <s v="Mon"/>
    <x v="2"/>
    <s v="Augusta"/>
  </r>
  <r>
    <s v="2019-09-10"/>
    <s v="checkup"/>
    <s v="hamster"/>
    <n v="12.2"/>
    <n v="40.299999999999997"/>
    <s v="Tue"/>
    <x v="2"/>
    <s v="Bernice"/>
  </r>
  <r>
    <s v="2019-09-10"/>
    <s v="other"/>
    <s v="cat"/>
    <n v="28.1"/>
    <n v="75"/>
    <s v="Tue"/>
    <x v="2"/>
    <s v="Bernice"/>
  </r>
  <r>
    <s v="2019-09-10"/>
    <s v="checkup"/>
    <s v="cat"/>
    <n v="24.3"/>
    <n v="60.3"/>
    <s v="Tue"/>
    <x v="2"/>
    <s v="Bernice"/>
  </r>
  <r>
    <s v="2019-09-10"/>
    <s v="emergency"/>
    <s v="cat"/>
    <n v="532"/>
    <n v="1370.1"/>
    <s v="Tue"/>
    <x v="2"/>
    <s v="Bernice"/>
  </r>
  <r>
    <s v="2019-09-10"/>
    <s v="emergency"/>
    <s v="dog"/>
    <n v="116.3"/>
    <n v="915.2"/>
    <s v="Tue"/>
    <x v="2"/>
    <s v="Bernice"/>
  </r>
  <r>
    <s v="2019-09-10"/>
    <s v="other"/>
    <s v="rabbit"/>
    <n v="42.8"/>
    <n v="85.6"/>
    <s v="Tue"/>
    <x v="2"/>
    <s v="Bernice"/>
  </r>
  <r>
    <s v="2019-09-10"/>
    <s v="emergency"/>
    <s v="cat"/>
    <n v="170.9"/>
    <n v="760.9"/>
    <s v="Tue"/>
    <x v="2"/>
    <s v="Bernice"/>
  </r>
  <r>
    <s v="2019-09-10"/>
    <s v="emergency"/>
    <s v="dog"/>
    <n v="308.60000000000002"/>
    <n v="990.8"/>
    <s v="Tue"/>
    <x v="2"/>
    <s v="Bernice"/>
  </r>
  <r>
    <s v="2019-09-10"/>
    <s v="checkup"/>
    <s v="dog"/>
    <n v="24.2"/>
    <n v="55.3"/>
    <s v="Tue"/>
    <x v="2"/>
    <s v="Bernice"/>
  </r>
  <r>
    <s v="2019-09-10"/>
    <s v="checkup"/>
    <s v="dog"/>
    <n v="14.1"/>
    <n v="45"/>
    <s v="Tue"/>
    <x v="2"/>
    <s v="Bernice"/>
  </r>
  <r>
    <s v="2019-09-10"/>
    <s v="emergency"/>
    <s v="cat"/>
    <n v="702.3"/>
    <n v="1120.3"/>
    <s v="Tue"/>
    <x v="2"/>
    <s v="Bernice"/>
  </r>
  <r>
    <s v="2019-09-10"/>
    <s v="checkup"/>
    <s v="bird"/>
    <n v="10"/>
    <n v="40.1"/>
    <s v="Tue"/>
    <x v="2"/>
    <s v="Bernice"/>
  </r>
  <r>
    <s v="2019-09-10"/>
    <s v="checkup"/>
    <s v="dog"/>
    <n v="18.3"/>
    <n v="50.2"/>
    <s v="Tue"/>
    <x v="2"/>
    <s v="Bernice"/>
  </r>
  <r>
    <s v="2019-09-10"/>
    <s v="vac"/>
    <s v="dog"/>
    <n v="102.8"/>
    <n v="145.6"/>
    <s v="Tue"/>
    <x v="2"/>
    <s v="Bernice"/>
  </r>
  <r>
    <s v="2019-09-10"/>
    <s v="emergency"/>
    <s v="dog"/>
    <n v="470.9"/>
    <n v="905.9"/>
    <s v="Tue"/>
    <x v="2"/>
    <s v="Bernice"/>
  </r>
  <r>
    <s v="2019-09-11"/>
    <s v="other"/>
    <s v="dog"/>
    <n v="194.6"/>
    <n v="235.8"/>
    <s v="Wed"/>
    <x v="2"/>
    <s v="Augusta"/>
  </r>
  <r>
    <s v="2019-09-11"/>
    <s v="checkup"/>
    <s v="dog"/>
    <n v="36.200000000000003"/>
    <n v="50.3"/>
    <s v="Wed"/>
    <x v="2"/>
    <s v="Augusta"/>
  </r>
  <r>
    <s v="2019-09-11"/>
    <s v="checkup"/>
    <s v="cat"/>
    <n v="36.1"/>
    <n v="50"/>
    <s v="Wed"/>
    <x v="2"/>
    <s v="Augusta"/>
  </r>
  <r>
    <s v="2019-09-11"/>
    <s v="checkup"/>
    <s v="dog"/>
    <n v="32.299999999999997"/>
    <n v="50.3"/>
    <s v="Wed"/>
    <x v="2"/>
    <s v="Augusta"/>
  </r>
  <r>
    <s v="2019-09-11"/>
    <s v="vac"/>
    <s v="cat"/>
    <n v="86"/>
    <n v="115.1"/>
    <s v="Wed"/>
    <x v="2"/>
    <s v="Augusta"/>
  </r>
  <r>
    <s v="2019-09-11"/>
    <s v="vac"/>
    <s v="cat"/>
    <n v="82.3"/>
    <n v="105.2"/>
    <s v="Wed"/>
    <x v="2"/>
    <s v="Augusta"/>
  </r>
  <r>
    <s v="2019-09-11"/>
    <s v="checkup"/>
    <s v="cat"/>
    <n v="36.799999999999997"/>
    <n v="55.6"/>
    <s v="Wed"/>
    <x v="2"/>
    <s v="Augusta"/>
  </r>
  <r>
    <s v="2019-09-11"/>
    <s v="other"/>
    <s v="dog"/>
    <n v="178.9"/>
    <n v="220.9"/>
    <s v="Wed"/>
    <x v="2"/>
    <s v="Augusta"/>
  </r>
  <r>
    <s v="2019-09-11"/>
    <s v="vac"/>
    <s v="dog"/>
    <n v="106.6"/>
    <n v="140.80000000000001"/>
    <s v="Wed"/>
    <x v="2"/>
    <s v="Augusta"/>
  </r>
  <r>
    <s v="2019-09-11"/>
    <s v="checkup"/>
    <s v="cat"/>
    <n v="32.200000000000003"/>
    <n v="50.3"/>
    <s v="Wed"/>
    <x v="2"/>
    <s v="Augusta"/>
  </r>
  <r>
    <s v="2019-09-11"/>
    <s v="other"/>
    <s v="bird"/>
    <n v="96.1"/>
    <n v="115"/>
    <s v="Wed"/>
    <x v="2"/>
    <s v="Augusta"/>
  </r>
  <r>
    <s v="2019-09-11"/>
    <s v="emergency"/>
    <s v="cat"/>
    <n v="672.3"/>
    <n v="1415.3"/>
    <s v="Wed"/>
    <x v="2"/>
    <s v="Augusta"/>
  </r>
  <r>
    <s v="2019-09-11"/>
    <s v="checkup"/>
    <s v="dog"/>
    <n v="30"/>
    <n v="50.1"/>
    <s v="Wed"/>
    <x v="2"/>
    <s v="Augusta"/>
  </r>
  <r>
    <s v="2019-09-11"/>
    <s v="checkup"/>
    <s v="cat"/>
    <n v="40.299999999999997"/>
    <n v="55.2"/>
    <s v="Wed"/>
    <x v="2"/>
    <s v="Augusta"/>
  </r>
  <r>
    <s v="2019-09-11"/>
    <s v="vac"/>
    <s v="dog"/>
    <n v="100.8"/>
    <n v="125.6"/>
    <s v="Wed"/>
    <x v="2"/>
    <s v="Augusta"/>
  </r>
  <r>
    <s v="2019-09-11"/>
    <s v="checkup"/>
    <s v="dog"/>
    <n v="32.9"/>
    <n v="55.9"/>
    <s v="Wed"/>
    <x v="2"/>
    <s v="Augusta"/>
  </r>
  <r>
    <s v="2019-09-11"/>
    <s v="other"/>
    <s v="dog"/>
    <n v="80.599999999999994"/>
    <n v="100.8"/>
    <s v="Wed"/>
    <x v="2"/>
    <s v="Augusta"/>
  </r>
  <r>
    <s v="2019-09-12"/>
    <s v="checkup"/>
    <s v="dog"/>
    <n v="16.2"/>
    <n v="45.3"/>
    <s v="Thu"/>
    <x v="2"/>
    <s v="Bernice"/>
  </r>
  <r>
    <s v="2019-09-12"/>
    <s v="vac"/>
    <s v="hamster"/>
    <n v="20.100000000000001"/>
    <n v="50"/>
    <s v="Thu"/>
    <x v="2"/>
    <s v="Bernice"/>
  </r>
  <r>
    <s v="2019-09-12"/>
    <s v="vac"/>
    <s v="rabbit"/>
    <n v="20.3"/>
    <n v="50.3"/>
    <s v="Thu"/>
    <x v="2"/>
    <s v="Bernice"/>
  </r>
  <r>
    <s v="2019-09-12"/>
    <s v="other"/>
    <s v="cat"/>
    <n v="172"/>
    <n v="240.1"/>
    <s v="Thu"/>
    <x v="2"/>
    <s v="Bernice"/>
  </r>
  <r>
    <s v="2019-09-12"/>
    <s v="vac"/>
    <s v="dog"/>
    <n v="76.3"/>
    <n v="115.2"/>
    <s v="Thu"/>
    <x v="2"/>
    <s v="Bernice"/>
  </r>
  <r>
    <s v="2019-09-12"/>
    <s v="checkup"/>
    <s v="dog"/>
    <n v="12.8"/>
    <n v="40.6"/>
    <s v="Thu"/>
    <x v="2"/>
    <s v="Bernice"/>
  </r>
  <r>
    <s v="2019-09-12"/>
    <s v="checkup"/>
    <s v="dog"/>
    <n v="22.9"/>
    <n v="50.9"/>
    <s v="Thu"/>
    <x v="2"/>
    <s v="Bernice"/>
  </r>
  <r>
    <s v="2019-09-12"/>
    <s v="checkup"/>
    <s v="cat"/>
    <n v="20.6"/>
    <n v="55.8"/>
    <s v="Thu"/>
    <x v="2"/>
    <s v="Bernice"/>
  </r>
  <r>
    <s v="2019-09-12"/>
    <s v="vac"/>
    <s v="cat"/>
    <n v="80.2"/>
    <n v="125.3"/>
    <s v="Thu"/>
    <x v="2"/>
    <s v="Bernice"/>
  </r>
  <r>
    <s v="2019-09-12"/>
    <s v="other"/>
    <s v="hamster"/>
    <n v="118.1"/>
    <n v="170"/>
    <s v="Thu"/>
    <x v="2"/>
    <s v="Bernice"/>
  </r>
  <r>
    <s v="2019-09-12"/>
    <s v="checkup"/>
    <s v="cat"/>
    <n v="30.3"/>
    <n v="65.3"/>
    <s v="Thu"/>
    <x v="2"/>
    <s v="Bernice"/>
  </r>
  <r>
    <s v="2019-09-12"/>
    <s v="checkup"/>
    <s v="cat"/>
    <n v="24"/>
    <n v="60.1"/>
    <s v="Thu"/>
    <x v="2"/>
    <s v="Bernice"/>
  </r>
  <r>
    <s v="2019-09-12"/>
    <s v="checkup"/>
    <s v="dog"/>
    <n v="12.3"/>
    <n v="45.2"/>
    <s v="Thu"/>
    <x v="2"/>
    <s v="Bernice"/>
  </r>
  <r>
    <s v="2019-09-12"/>
    <s v="checkup"/>
    <s v="bird"/>
    <n v="10.8"/>
    <n v="40.6"/>
    <s v="Thu"/>
    <x v="2"/>
    <s v="Bernice"/>
  </r>
  <r>
    <s v="2019-09-12"/>
    <s v="vac"/>
    <s v="dog"/>
    <n v="94.9"/>
    <n v="135.9"/>
    <s v="Thu"/>
    <x v="2"/>
    <s v="Bernice"/>
  </r>
  <r>
    <s v="2019-09-13"/>
    <s v="checkup"/>
    <s v="dog"/>
    <n v="34.6"/>
    <n v="55.8"/>
    <s v="Fri"/>
    <x v="2"/>
    <s v="Augusta"/>
  </r>
  <r>
    <s v="2019-09-13"/>
    <s v="checkup"/>
    <s v="cat"/>
    <n v="34.200000000000003"/>
    <n v="55.3"/>
    <s v="Fri"/>
    <x v="2"/>
    <s v="Augusta"/>
  </r>
  <r>
    <s v="2019-09-13"/>
    <s v="checkup"/>
    <s v="cat"/>
    <n v="26.1"/>
    <n v="45"/>
    <s v="Fri"/>
    <x v="2"/>
    <s v="Augusta"/>
  </r>
  <r>
    <s v="2019-09-13"/>
    <s v="other"/>
    <s v="cat"/>
    <n v="188.3"/>
    <n v="240.3"/>
    <s v="Fri"/>
    <x v="2"/>
    <s v="Augusta"/>
  </r>
  <r>
    <s v="2019-09-13"/>
    <s v="emergency"/>
    <s v="dog"/>
    <n v="126"/>
    <n v="705.1"/>
    <s v="Fri"/>
    <x v="2"/>
    <s v="Augusta"/>
  </r>
  <r>
    <s v="2019-09-13"/>
    <s v="other"/>
    <s v="dog"/>
    <n v="86.3"/>
    <n v="110.2"/>
    <s v="Fri"/>
    <x v="2"/>
    <s v="Augusta"/>
  </r>
  <r>
    <s v="2019-09-13"/>
    <s v="checkup"/>
    <s v="cat"/>
    <n v="32.799999999999997"/>
    <n v="50.6"/>
    <s v="Fri"/>
    <x v="2"/>
    <s v="Augusta"/>
  </r>
  <r>
    <s v="2019-09-13"/>
    <s v="checkup"/>
    <s v="dog"/>
    <n v="32.9"/>
    <n v="45.9"/>
    <s v="Fri"/>
    <x v="2"/>
    <s v="Augusta"/>
  </r>
  <r>
    <s v="2019-09-13"/>
    <s v="other"/>
    <s v="dog"/>
    <n v="178.6"/>
    <n v="215.8"/>
    <s v="Fri"/>
    <x v="2"/>
    <s v="Augusta"/>
  </r>
  <r>
    <s v="2019-09-13"/>
    <s v="other"/>
    <s v="dog"/>
    <n v="166.2"/>
    <n v="205.3"/>
    <s v="Fri"/>
    <x v="2"/>
    <s v="Augusta"/>
  </r>
  <r>
    <s v="2019-09-13"/>
    <s v="checkup"/>
    <s v="dog"/>
    <n v="36.1"/>
    <n v="55"/>
    <s v="Fri"/>
    <x v="2"/>
    <s v="Augusta"/>
  </r>
  <r>
    <s v="2019-09-16"/>
    <s v="emergency"/>
    <s v="cat"/>
    <n v="146.30000000000001"/>
    <n v="580.29999999999995"/>
    <s v="Mon"/>
    <x v="2"/>
    <s v="Augusta"/>
  </r>
  <r>
    <s v="2019-09-16"/>
    <s v="emergency"/>
    <s v="cat"/>
    <n v="140"/>
    <n v="320.10000000000002"/>
    <s v="Mon"/>
    <x v="2"/>
    <s v="Augusta"/>
  </r>
  <r>
    <s v="2019-09-16"/>
    <s v="checkup"/>
    <s v="dog"/>
    <n v="24.3"/>
    <n v="30.2"/>
    <s v="Mon"/>
    <x v="2"/>
    <s v="Augusta"/>
  </r>
  <r>
    <s v="2019-09-16"/>
    <s v="other"/>
    <s v="dog"/>
    <n v="160.80000000000001"/>
    <n v="205.6"/>
    <s v="Mon"/>
    <x v="2"/>
    <s v="Augusta"/>
  </r>
  <r>
    <s v="2019-09-16"/>
    <s v="vac"/>
    <s v="bird"/>
    <n v="38.9"/>
    <n v="50.9"/>
    <s v="Mon"/>
    <x v="2"/>
    <s v="Augusta"/>
  </r>
  <r>
    <s v="2019-09-16"/>
    <s v="vac"/>
    <s v="hamster"/>
    <n v="42.6"/>
    <n v="65.8"/>
    <s v="Mon"/>
    <x v="2"/>
    <s v="Augusta"/>
  </r>
  <r>
    <s v="2019-09-16"/>
    <s v="emergency"/>
    <s v="bird"/>
    <n v="134.19999999999999"/>
    <n v="275.3"/>
    <s v="Mon"/>
    <x v="2"/>
    <s v="Augusta"/>
  </r>
  <r>
    <s v="2019-09-16"/>
    <s v="emergency"/>
    <s v="dog"/>
    <n v="392.1"/>
    <n v="910"/>
    <s v="Mon"/>
    <x v="2"/>
    <s v="Augusta"/>
  </r>
  <r>
    <s v="2019-09-16"/>
    <s v="other"/>
    <s v="dog"/>
    <n v="164.3"/>
    <n v="205.3"/>
    <s v="Mon"/>
    <x v="2"/>
    <s v="Augusta"/>
  </r>
  <r>
    <s v="2019-09-16"/>
    <s v="checkup"/>
    <s v="cat"/>
    <n v="34"/>
    <n v="50.1"/>
    <s v="Mon"/>
    <x v="2"/>
    <s v="Augusta"/>
  </r>
  <r>
    <s v="2019-09-16"/>
    <s v="vac"/>
    <s v="dog"/>
    <n v="102.3"/>
    <n v="130.19999999999999"/>
    <s v="Mon"/>
    <x v="2"/>
    <s v="Augusta"/>
  </r>
  <r>
    <s v="2019-09-16"/>
    <s v="checkup"/>
    <s v="dog"/>
    <n v="42.8"/>
    <n v="45.6"/>
    <s v="Mon"/>
    <x v="2"/>
    <s v="Augusta"/>
  </r>
  <r>
    <s v="2019-09-16"/>
    <s v="checkup"/>
    <s v="bird"/>
    <n v="26.9"/>
    <n v="35.9"/>
    <s v="Mon"/>
    <x v="2"/>
    <s v="Augusta"/>
  </r>
  <r>
    <s v="2019-09-16"/>
    <s v="vac"/>
    <s v="rabbit"/>
    <n v="48.6"/>
    <n v="80.8"/>
    <s v="Mon"/>
    <x v="2"/>
    <s v="Augusta"/>
  </r>
  <r>
    <s v="2019-09-16"/>
    <s v="other"/>
    <s v="hamster"/>
    <n v="84.2"/>
    <n v="110.3"/>
    <s v="Mon"/>
    <x v="2"/>
    <s v="Augusta"/>
  </r>
  <r>
    <s v="2019-09-16"/>
    <s v="emergency"/>
    <s v="cat"/>
    <n v="366.1"/>
    <n v="545"/>
    <s v="Mon"/>
    <x v="2"/>
    <s v="Augusta"/>
  </r>
  <r>
    <s v="2019-09-16"/>
    <s v="other"/>
    <s v="cat"/>
    <n v="160.30000000000001"/>
    <n v="200.3"/>
    <s v="Mon"/>
    <x v="2"/>
    <s v="Augusta"/>
  </r>
  <r>
    <s v="2019-09-17"/>
    <s v="emergency"/>
    <s v="dog"/>
    <n v="552"/>
    <n v="1330.1"/>
    <s v="Tue"/>
    <x v="2"/>
    <s v="Bernice"/>
  </r>
  <r>
    <s v="2019-09-17"/>
    <s v="other"/>
    <s v="dog"/>
    <n v="176.3"/>
    <n v="240.2"/>
    <s v="Tue"/>
    <x v="2"/>
    <s v="Bernice"/>
  </r>
  <r>
    <s v="2019-09-17"/>
    <s v="checkup"/>
    <s v="dog"/>
    <n v="18.8"/>
    <n v="50.6"/>
    <s v="Tue"/>
    <x v="2"/>
    <s v="Bernice"/>
  </r>
  <r>
    <s v="2019-09-17"/>
    <s v="emergency"/>
    <s v="rabbit"/>
    <n v="308.89999999999998"/>
    <n v="585.9"/>
    <s v="Tue"/>
    <x v="2"/>
    <s v="Bernice"/>
  </r>
  <r>
    <s v="2019-09-17"/>
    <s v="checkup"/>
    <s v="cat"/>
    <n v="16.600000000000001"/>
    <n v="50.8"/>
    <s v="Tue"/>
    <x v="2"/>
    <s v="Bernice"/>
  </r>
  <r>
    <s v="2019-09-17"/>
    <s v="checkup"/>
    <s v="dog"/>
    <n v="16.2"/>
    <n v="50.3"/>
    <s v="Tue"/>
    <x v="2"/>
    <s v="Bernice"/>
  </r>
  <r>
    <s v="2019-09-17"/>
    <s v="other"/>
    <s v="dog"/>
    <n v="98.1"/>
    <n v="150"/>
    <s v="Tue"/>
    <x v="2"/>
    <s v="Bernice"/>
  </r>
  <r>
    <s v="2019-09-17"/>
    <s v="other"/>
    <s v="cat"/>
    <n v="70.3"/>
    <n v="125.3"/>
    <s v="Tue"/>
    <x v="2"/>
    <s v="Bernice"/>
  </r>
  <r>
    <s v="2019-09-17"/>
    <s v="checkup"/>
    <s v="dog"/>
    <n v="20"/>
    <n v="50.1"/>
    <s v="Tue"/>
    <x v="2"/>
    <s v="Bernice"/>
  </r>
  <r>
    <s v="2019-09-17"/>
    <s v="emergency"/>
    <s v="dog"/>
    <n v="312.3"/>
    <n v="875.2"/>
    <s v="Tue"/>
    <x v="2"/>
    <s v="Bernice"/>
  </r>
  <r>
    <s v="2019-09-17"/>
    <s v="emergency"/>
    <s v="dog"/>
    <n v="164.8"/>
    <n v="625.6"/>
    <s v="Tue"/>
    <x v="2"/>
    <s v="Bernice"/>
  </r>
  <r>
    <s v="2019-09-17"/>
    <s v="vac"/>
    <s v="cat"/>
    <n v="98.9"/>
    <n v="145.9"/>
    <s v="Tue"/>
    <x v="2"/>
    <s v="Bernice"/>
  </r>
  <r>
    <s v="2019-09-18"/>
    <s v="other"/>
    <s v="dog"/>
    <n v="130.6"/>
    <n v="165.8"/>
    <s v="Wed"/>
    <x v="2"/>
    <s v="Augusta"/>
  </r>
  <r>
    <s v="2019-09-18"/>
    <s v="checkup"/>
    <s v="dog"/>
    <n v="40.200000000000003"/>
    <n v="60.3"/>
    <s v="Wed"/>
    <x v="2"/>
    <s v="Augusta"/>
  </r>
  <r>
    <s v="2019-09-18"/>
    <s v="vac"/>
    <s v="dog"/>
    <n v="94.1"/>
    <n v="120"/>
    <s v="Wed"/>
    <x v="2"/>
    <s v="Augusta"/>
  </r>
  <r>
    <s v="2019-09-18"/>
    <s v="checkup"/>
    <s v="dog"/>
    <n v="30.3"/>
    <n v="50.3"/>
    <s v="Wed"/>
    <x v="2"/>
    <s v="Augusta"/>
  </r>
  <r>
    <s v="2019-09-18"/>
    <s v="checkup"/>
    <s v="dog"/>
    <n v="30"/>
    <n v="45.1"/>
    <s v="Wed"/>
    <x v="2"/>
    <s v="Augusta"/>
  </r>
  <r>
    <s v="2019-09-18"/>
    <s v="other"/>
    <s v="cat"/>
    <n v="142.30000000000001"/>
    <n v="180.2"/>
    <s v="Wed"/>
    <x v="2"/>
    <s v="Augusta"/>
  </r>
  <r>
    <s v="2019-09-18"/>
    <s v="checkup"/>
    <s v="cat"/>
    <n v="34.799999999999997"/>
    <n v="50.6"/>
    <s v="Wed"/>
    <x v="2"/>
    <s v="Augusta"/>
  </r>
  <r>
    <s v="2019-09-18"/>
    <s v="other"/>
    <s v="cat"/>
    <n v="202.9"/>
    <n v="255.9"/>
    <s v="Wed"/>
    <x v="2"/>
    <s v="Augusta"/>
  </r>
  <r>
    <s v="2019-09-18"/>
    <s v="checkup"/>
    <s v="dog"/>
    <n v="36.6"/>
    <n v="55.8"/>
    <s v="Wed"/>
    <x v="2"/>
    <s v="Augusta"/>
  </r>
  <r>
    <s v="2019-09-18"/>
    <s v="checkup"/>
    <s v="bird"/>
    <n v="20.2"/>
    <n v="35.299999999999997"/>
    <s v="Wed"/>
    <x v="2"/>
    <s v="Augusta"/>
  </r>
  <r>
    <s v="2019-09-18"/>
    <s v="vac"/>
    <s v="dog"/>
    <n v="112.1"/>
    <n v="140"/>
    <s v="Wed"/>
    <x v="2"/>
    <s v="Augusta"/>
  </r>
  <r>
    <s v="2019-09-18"/>
    <s v="checkup"/>
    <s v="cat"/>
    <n v="32.299999999999997"/>
    <n v="50.3"/>
    <s v="Wed"/>
    <x v="2"/>
    <s v="Augusta"/>
  </r>
  <r>
    <s v="2019-09-18"/>
    <s v="other"/>
    <s v="dog"/>
    <n v="112"/>
    <n v="150.1"/>
    <s v="Wed"/>
    <x v="2"/>
    <s v="Augusta"/>
  </r>
  <r>
    <s v="2019-09-18"/>
    <s v="checkup"/>
    <s v="dog"/>
    <n v="34.299999999999997"/>
    <n v="50.2"/>
    <s v="Wed"/>
    <x v="2"/>
    <s v="Augusta"/>
  </r>
  <r>
    <s v="2019-09-18"/>
    <s v="other"/>
    <s v="hamster"/>
    <n v="204.8"/>
    <n v="255.6"/>
    <s v="Wed"/>
    <x v="2"/>
    <s v="Augusta"/>
  </r>
  <r>
    <s v="2019-09-19"/>
    <s v="vac"/>
    <s v="cat"/>
    <n v="98.9"/>
    <n v="145.9"/>
    <s v="Thu"/>
    <x v="2"/>
    <s v="Bernice"/>
  </r>
  <r>
    <s v="2019-09-19"/>
    <s v="checkup"/>
    <s v="cat"/>
    <n v="20.6"/>
    <n v="55.8"/>
    <s v="Thu"/>
    <x v="2"/>
    <s v="Bernice"/>
  </r>
  <r>
    <s v="2019-09-19"/>
    <s v="vac"/>
    <s v="rabbit"/>
    <n v="38.200000000000003"/>
    <n v="75.3"/>
    <s v="Thu"/>
    <x v="2"/>
    <s v="Bernice"/>
  </r>
  <r>
    <s v="2019-09-19"/>
    <s v="vac"/>
    <s v="dog"/>
    <n v="102.1"/>
    <n v="150"/>
    <s v="Thu"/>
    <x v="2"/>
    <s v="Bernice"/>
  </r>
  <r>
    <s v="2019-09-19"/>
    <s v="checkup"/>
    <s v="dog"/>
    <n v="16.3"/>
    <n v="50.3"/>
    <s v="Thu"/>
    <x v="2"/>
    <s v="Bernice"/>
  </r>
  <r>
    <s v="2019-09-19"/>
    <s v="other"/>
    <s v="dog"/>
    <n v="198"/>
    <n v="265.10000000000002"/>
    <s v="Thu"/>
    <x v="2"/>
    <s v="Bernice"/>
  </r>
  <r>
    <s v="2019-09-19"/>
    <s v="other"/>
    <s v="dog"/>
    <n v="62.3"/>
    <n v="110.2"/>
    <s v="Thu"/>
    <x v="2"/>
    <s v="Bernice"/>
  </r>
  <r>
    <s v="2019-09-19"/>
    <s v="checkup"/>
    <s v="dog"/>
    <n v="24.8"/>
    <n v="60.6"/>
    <s v="Thu"/>
    <x v="2"/>
    <s v="Bernice"/>
  </r>
  <r>
    <s v="2019-09-19"/>
    <s v="vac"/>
    <s v="dog"/>
    <n v="96.9"/>
    <n v="140.9"/>
    <s v="Thu"/>
    <x v="2"/>
    <s v="Bernice"/>
  </r>
  <r>
    <s v="2019-09-19"/>
    <s v="vac"/>
    <s v="hamster"/>
    <n v="16.600000000000001"/>
    <n v="50.8"/>
    <s v="Thu"/>
    <x v="2"/>
    <s v="Bernice"/>
  </r>
  <r>
    <s v="2019-09-19"/>
    <s v="checkup"/>
    <s v="dog"/>
    <n v="16.2"/>
    <n v="50.3"/>
    <s v="Thu"/>
    <x v="2"/>
    <s v="Bernice"/>
  </r>
  <r>
    <s v="2019-09-19"/>
    <s v="checkup"/>
    <s v="hamster"/>
    <n v="14.1"/>
    <n v="45"/>
    <s v="Thu"/>
    <x v="2"/>
    <s v="Bernice"/>
  </r>
  <r>
    <s v="2019-09-19"/>
    <s v="checkup"/>
    <s v="hamster"/>
    <n v="14.3"/>
    <n v="45.3"/>
    <s v="Thu"/>
    <x v="2"/>
    <s v="Bernice"/>
  </r>
  <r>
    <s v="2019-09-19"/>
    <s v="other"/>
    <s v="cat"/>
    <n v="68"/>
    <n v="120.1"/>
    <s v="Thu"/>
    <x v="2"/>
    <s v="Bernice"/>
  </r>
  <r>
    <s v="2019-09-19"/>
    <s v="other"/>
    <s v="dog"/>
    <n v="70.3"/>
    <n v="115.2"/>
    <s v="Thu"/>
    <x v="2"/>
    <s v="Bernice"/>
  </r>
  <r>
    <s v="2019-09-19"/>
    <s v="checkup"/>
    <s v="rabbit"/>
    <n v="12.8"/>
    <n v="45.6"/>
    <s v="Thu"/>
    <x v="2"/>
    <s v="Bernice"/>
  </r>
  <r>
    <s v="2019-09-20"/>
    <s v="checkup"/>
    <s v="hamster"/>
    <n v="48.9"/>
    <n v="65.900000000000006"/>
    <s v="Fri"/>
    <x v="2"/>
    <s v="Augusta"/>
  </r>
  <r>
    <s v="2019-09-20"/>
    <s v="checkup"/>
    <s v="hamster"/>
    <n v="38.6"/>
    <n v="60.8"/>
    <s v="Fri"/>
    <x v="2"/>
    <s v="Augusta"/>
  </r>
  <r>
    <s v="2019-09-20"/>
    <s v="other"/>
    <s v="cat"/>
    <n v="158.19999999999999"/>
    <n v="200.3"/>
    <s v="Fri"/>
    <x v="2"/>
    <s v="Augusta"/>
  </r>
  <r>
    <s v="2019-09-20"/>
    <s v="checkup"/>
    <s v="dog"/>
    <n v="26.1"/>
    <n v="45"/>
    <s v="Fri"/>
    <x v="2"/>
    <s v="Augusta"/>
  </r>
  <r>
    <s v="2019-09-20"/>
    <s v="checkup"/>
    <s v="cat"/>
    <n v="34.299999999999997"/>
    <n v="60.3"/>
    <s v="Fri"/>
    <x v="2"/>
    <s v="Augusta"/>
  </r>
  <r>
    <s v="2019-09-20"/>
    <s v="other"/>
    <s v="dog"/>
    <n v="152"/>
    <n v="200.1"/>
    <s v="Fri"/>
    <x v="2"/>
    <s v="Augusta"/>
  </r>
  <r>
    <s v="2019-09-20"/>
    <s v="checkup"/>
    <s v="dog"/>
    <n v="28.3"/>
    <n v="45.2"/>
    <s v="Fri"/>
    <x v="2"/>
    <s v="Augusta"/>
  </r>
  <r>
    <s v="2019-09-20"/>
    <s v="checkup"/>
    <s v="hamster"/>
    <n v="38.799999999999997"/>
    <n v="60.6"/>
    <s v="Fri"/>
    <x v="2"/>
    <s v="Augusta"/>
  </r>
  <r>
    <s v="2019-09-20"/>
    <s v="checkup"/>
    <s v="rabbit"/>
    <n v="32.9"/>
    <n v="50.9"/>
    <s v="Fri"/>
    <x v="2"/>
    <s v="Augusta"/>
  </r>
  <r>
    <s v="2019-09-20"/>
    <s v="other"/>
    <s v="cat"/>
    <n v="128.6"/>
    <n v="160.80000000000001"/>
    <s v="Fri"/>
    <x v="2"/>
    <s v="Augusta"/>
  </r>
  <r>
    <s v="2019-09-20"/>
    <s v="checkup"/>
    <s v="dog"/>
    <n v="32.200000000000003"/>
    <n v="50.3"/>
    <s v="Fri"/>
    <x v="2"/>
    <s v="Augusta"/>
  </r>
  <r>
    <s v="2019-09-20"/>
    <s v="vac"/>
    <s v="rabbit"/>
    <n v="34.1"/>
    <n v="65"/>
    <s v="Fri"/>
    <x v="2"/>
    <s v="Augusta"/>
  </r>
  <r>
    <s v="2019-09-20"/>
    <s v="checkup"/>
    <s v="dog"/>
    <n v="34.299999999999997"/>
    <n v="50.3"/>
    <s v="Fri"/>
    <x v="2"/>
    <s v="Augusta"/>
  </r>
  <r>
    <s v="2019-09-20"/>
    <s v="vac"/>
    <s v="cat"/>
    <n v="88"/>
    <n v="115.1"/>
    <s v="Fri"/>
    <x v="2"/>
    <s v="Augusta"/>
  </r>
  <r>
    <s v="2019-09-20"/>
    <s v="checkup"/>
    <s v="cat"/>
    <n v="32.299999999999997"/>
    <n v="45.2"/>
    <s v="Fri"/>
    <x v="2"/>
    <s v="Augusta"/>
  </r>
  <r>
    <s v="2019-09-20"/>
    <s v="emergency"/>
    <s v="dog"/>
    <n v="172.8"/>
    <n v="350.6"/>
    <s v="Fri"/>
    <x v="2"/>
    <s v="Augusta"/>
  </r>
  <r>
    <s v="2019-09-20"/>
    <s v="emergency"/>
    <s v="cat"/>
    <n v="262.89999999999998"/>
    <n v="780.9"/>
    <s v="Fri"/>
    <x v="2"/>
    <s v="Augusta"/>
  </r>
  <r>
    <s v="2019-09-23"/>
    <s v="checkup"/>
    <s v="hamster"/>
    <n v="40.6"/>
    <n v="60.8"/>
    <s v="Mon"/>
    <x v="2"/>
    <s v="Augusta"/>
  </r>
  <r>
    <s v="2019-09-23"/>
    <s v="checkup"/>
    <s v="bird"/>
    <n v="20.2"/>
    <n v="40.299999999999997"/>
    <s v="Mon"/>
    <x v="2"/>
    <s v="Augusta"/>
  </r>
  <r>
    <s v="2019-09-23"/>
    <s v="other"/>
    <s v="cat"/>
    <n v="90.1"/>
    <n v="115"/>
    <s v="Mon"/>
    <x v="2"/>
    <s v="Augusta"/>
  </r>
  <r>
    <s v="2019-09-23"/>
    <s v="other"/>
    <s v="dog"/>
    <n v="196.3"/>
    <n v="245.3"/>
    <s v="Mon"/>
    <x v="2"/>
    <s v="Augusta"/>
  </r>
  <r>
    <s v="2019-09-23"/>
    <s v="emergency"/>
    <s v="rabbit"/>
    <n v="298"/>
    <n v="685.1"/>
    <s v="Mon"/>
    <x v="2"/>
    <s v="Augusta"/>
  </r>
  <r>
    <s v="2019-09-23"/>
    <s v="checkup"/>
    <s v="dog"/>
    <n v="26.3"/>
    <n v="30.2"/>
    <s v="Mon"/>
    <x v="2"/>
    <s v="Augusta"/>
  </r>
  <r>
    <s v="2019-09-23"/>
    <s v="emergency"/>
    <s v="dog"/>
    <n v="366.8"/>
    <n v="625.6"/>
    <s v="Mon"/>
    <x v="2"/>
    <s v="Augusta"/>
  </r>
  <r>
    <s v="2019-09-23"/>
    <s v="checkup"/>
    <s v="dog"/>
    <n v="32.9"/>
    <n v="40.9"/>
    <s v="Mon"/>
    <x v="2"/>
    <s v="Augusta"/>
  </r>
  <r>
    <s v="2019-09-23"/>
    <s v="checkup"/>
    <s v="dog"/>
    <n v="26.6"/>
    <n v="30.8"/>
    <s v="Mon"/>
    <x v="2"/>
    <s v="Augusta"/>
  </r>
  <r>
    <s v="2019-09-23"/>
    <s v="checkup"/>
    <s v="cat"/>
    <n v="24.2"/>
    <n v="45.3"/>
    <s v="Mon"/>
    <x v="2"/>
    <s v="Augusta"/>
  </r>
  <r>
    <s v="2019-09-23"/>
    <s v="checkup"/>
    <s v="dog"/>
    <n v="30.1"/>
    <n v="35"/>
    <s v="Mon"/>
    <x v="2"/>
    <s v="Augusta"/>
  </r>
  <r>
    <s v="2019-09-23"/>
    <s v="emergency"/>
    <s v="cat"/>
    <n v="106.3"/>
    <n v="890.3"/>
    <s v="Mon"/>
    <x v="2"/>
    <s v="Augusta"/>
  </r>
  <r>
    <s v="2019-09-23"/>
    <s v="checkup"/>
    <s v="dog"/>
    <n v="40"/>
    <n v="45.1"/>
    <s v="Mon"/>
    <x v="2"/>
    <s v="Augusta"/>
  </r>
  <r>
    <s v="2019-09-23"/>
    <s v="emergency"/>
    <s v="cat"/>
    <n v="432.3"/>
    <n v="1050.2"/>
    <s v="Mon"/>
    <x v="2"/>
    <s v="Augusta"/>
  </r>
  <r>
    <s v="2019-09-23"/>
    <s v="vac"/>
    <s v="dog"/>
    <n v="104.8"/>
    <n v="145.6"/>
    <s v="Mon"/>
    <x v="2"/>
    <s v="Augusta"/>
  </r>
  <r>
    <s v="2019-09-24"/>
    <s v="checkup"/>
    <s v="dog"/>
    <n v="24.9"/>
    <n v="55.9"/>
    <s v="Tue"/>
    <x v="2"/>
    <s v="Bernice"/>
  </r>
  <r>
    <s v="2019-09-24"/>
    <s v="checkup"/>
    <s v="dog"/>
    <n v="22.6"/>
    <n v="55.8"/>
    <s v="Tue"/>
    <x v="2"/>
    <s v="Bernice"/>
  </r>
  <r>
    <s v="2019-09-24"/>
    <s v="vac"/>
    <s v="dog"/>
    <n v="98.2"/>
    <n v="145.30000000000001"/>
    <s v="Tue"/>
    <x v="2"/>
    <s v="Bernice"/>
  </r>
  <r>
    <s v="2019-09-24"/>
    <s v="checkup"/>
    <s v="dog"/>
    <n v="22.1"/>
    <n v="55"/>
    <s v="Tue"/>
    <x v="2"/>
    <s v="Bernice"/>
  </r>
  <r>
    <s v="2019-09-24"/>
    <s v="other"/>
    <s v="dog"/>
    <n v="164.3"/>
    <n v="225.3"/>
    <s v="Tue"/>
    <x v="2"/>
    <s v="Bernice"/>
  </r>
  <r>
    <s v="2019-09-24"/>
    <s v="other"/>
    <s v="hamster"/>
    <n v="50"/>
    <n v="95.1"/>
    <s v="Tue"/>
    <x v="2"/>
    <s v="Bernice"/>
  </r>
  <r>
    <s v="2019-09-24"/>
    <s v="vac"/>
    <s v="rabbit"/>
    <n v="30.3"/>
    <n v="65.2"/>
    <s v="Tue"/>
    <x v="2"/>
    <s v="Bernice"/>
  </r>
  <r>
    <s v="2019-09-24"/>
    <s v="checkup"/>
    <s v="dog"/>
    <n v="22.8"/>
    <n v="55.6"/>
    <s v="Tue"/>
    <x v="2"/>
    <s v="Bernice"/>
  </r>
  <r>
    <s v="2019-09-24"/>
    <s v="emergency"/>
    <s v="cat"/>
    <n v="368.9"/>
    <n v="1090.9000000000001"/>
    <s v="Tue"/>
    <x v="2"/>
    <s v="Bernice"/>
  </r>
  <r>
    <s v="2019-09-24"/>
    <s v="checkup"/>
    <s v="dog"/>
    <n v="18.600000000000001"/>
    <n v="50.8"/>
    <s v="Tue"/>
    <x v="2"/>
    <s v="Bernice"/>
  </r>
  <r>
    <s v="2019-09-24"/>
    <s v="vac"/>
    <s v="cat"/>
    <n v="82.2"/>
    <n v="130.30000000000001"/>
    <s v="Tue"/>
    <x v="2"/>
    <s v="Bernice"/>
  </r>
  <r>
    <s v="2019-09-24"/>
    <s v="vac"/>
    <s v="cat"/>
    <n v="84.1"/>
    <n v="135"/>
    <s v="Tue"/>
    <x v="2"/>
    <s v="Bernice"/>
  </r>
  <r>
    <s v="2019-09-24"/>
    <s v="vac"/>
    <s v="hamster"/>
    <n v="12.3"/>
    <n v="45.3"/>
    <s v="Tue"/>
    <x v="2"/>
    <s v="Bernice"/>
  </r>
  <r>
    <s v="2019-09-24"/>
    <s v="checkup"/>
    <s v="bird"/>
    <n v="10"/>
    <n v="40.1"/>
    <s v="Tue"/>
    <x v="2"/>
    <s v="Bernice"/>
  </r>
  <r>
    <s v="2019-09-25"/>
    <s v="vac"/>
    <s v="rabbit"/>
    <n v="42.3"/>
    <n v="70.2"/>
    <s v="Wed"/>
    <x v="2"/>
    <s v="Augusta"/>
  </r>
  <r>
    <s v="2019-09-25"/>
    <s v="emergency"/>
    <s v="dog"/>
    <n v="208.8"/>
    <n v="880.6"/>
    <s v="Wed"/>
    <x v="2"/>
    <s v="Augusta"/>
  </r>
  <r>
    <s v="2019-09-25"/>
    <s v="checkup"/>
    <s v="cat"/>
    <n v="42.9"/>
    <n v="60.9"/>
    <s v="Wed"/>
    <x v="2"/>
    <s v="Augusta"/>
  </r>
  <r>
    <s v="2019-09-25"/>
    <s v="checkup"/>
    <s v="dog"/>
    <n v="32.6"/>
    <n v="55.8"/>
    <s v="Wed"/>
    <x v="2"/>
    <s v="Augusta"/>
  </r>
  <r>
    <s v="2019-09-25"/>
    <s v="other"/>
    <s v="dog"/>
    <n v="102.2"/>
    <n v="140.30000000000001"/>
    <s v="Wed"/>
    <x v="2"/>
    <s v="Augusta"/>
  </r>
  <r>
    <s v="2019-09-25"/>
    <s v="other"/>
    <s v="cat"/>
    <n v="136.1"/>
    <n v="180"/>
    <s v="Wed"/>
    <x v="2"/>
    <s v="Augusta"/>
  </r>
  <r>
    <s v="2019-09-25"/>
    <s v="other"/>
    <s v="dog"/>
    <n v="68.3"/>
    <n v="90.3"/>
    <s v="Wed"/>
    <x v="2"/>
    <s v="Augusta"/>
  </r>
  <r>
    <s v="2019-09-25"/>
    <s v="other"/>
    <s v="dog"/>
    <n v="126"/>
    <n v="170.1"/>
    <s v="Wed"/>
    <x v="2"/>
    <s v="Augusta"/>
  </r>
  <r>
    <s v="2019-09-25"/>
    <s v="checkup"/>
    <s v="cat"/>
    <n v="34.299999999999997"/>
    <n v="55.2"/>
    <s v="Wed"/>
    <x v="2"/>
    <s v="Augusta"/>
  </r>
  <r>
    <s v="2019-09-25"/>
    <s v="checkup"/>
    <s v="hamster"/>
    <n v="36.799999999999997"/>
    <n v="65.599999999999994"/>
    <s v="Wed"/>
    <x v="2"/>
    <s v="Augusta"/>
  </r>
  <r>
    <s v="2019-09-25"/>
    <s v="checkup"/>
    <s v="cat"/>
    <n v="28.9"/>
    <n v="50.9"/>
    <s v="Wed"/>
    <x v="2"/>
    <s v="Augusta"/>
  </r>
  <r>
    <s v="2019-09-25"/>
    <s v="other"/>
    <s v="hamster"/>
    <n v="186.6"/>
    <n v="240.8"/>
    <s v="Wed"/>
    <x v="2"/>
    <s v="Augusta"/>
  </r>
  <r>
    <s v="2019-09-26"/>
    <s v="other"/>
    <s v="hamster"/>
    <n v="30.2"/>
    <n v="70.3"/>
    <s v="Thu"/>
    <x v="2"/>
    <s v="Bernice"/>
  </r>
  <r>
    <s v="2019-09-26"/>
    <s v="emergency"/>
    <s v="dog"/>
    <n v="96.1"/>
    <n v="930"/>
    <s v="Thu"/>
    <x v="2"/>
    <s v="Bernice"/>
  </r>
  <r>
    <s v="2019-09-26"/>
    <s v="checkup"/>
    <s v="cat"/>
    <n v="14.3"/>
    <n v="50.3"/>
    <s v="Thu"/>
    <x v="2"/>
    <s v="Bernice"/>
  </r>
  <r>
    <s v="2019-09-26"/>
    <s v="other"/>
    <s v="cat"/>
    <n v="128"/>
    <n v="190.1"/>
    <s v="Thu"/>
    <x v="2"/>
    <s v="Bernice"/>
  </r>
  <r>
    <s v="2019-09-26"/>
    <s v="checkup"/>
    <s v="dog"/>
    <n v="10.3"/>
    <n v="40.200000000000003"/>
    <s v="Thu"/>
    <x v="2"/>
    <s v="Bernice"/>
  </r>
  <r>
    <s v="2019-09-26"/>
    <s v="checkup"/>
    <s v="dog"/>
    <n v="20.8"/>
    <n v="55.6"/>
    <s v="Thu"/>
    <x v="2"/>
    <s v="Bernice"/>
  </r>
  <r>
    <s v="2019-09-26"/>
    <s v="checkup"/>
    <s v="rabbit"/>
    <n v="10.9"/>
    <n v="40.9"/>
    <s v="Thu"/>
    <x v="2"/>
    <s v="Bernice"/>
  </r>
  <r>
    <s v="2019-09-26"/>
    <s v="checkup"/>
    <s v="bird"/>
    <n v="10.6"/>
    <n v="40.799999999999997"/>
    <s v="Thu"/>
    <x v="2"/>
    <s v="Bernice"/>
  </r>
  <r>
    <s v="2019-09-26"/>
    <s v="vac"/>
    <s v="cat"/>
    <n v="88.2"/>
    <n v="140.30000000000001"/>
    <s v="Thu"/>
    <x v="2"/>
    <s v="Bernice"/>
  </r>
  <r>
    <s v="2019-09-26"/>
    <s v="other"/>
    <s v="rabbit"/>
    <n v="118.1"/>
    <n v="175"/>
    <s v="Thu"/>
    <x v="2"/>
    <s v="Bernice"/>
  </r>
  <r>
    <s v="2019-09-26"/>
    <s v="checkup"/>
    <s v="dog"/>
    <n v="24.3"/>
    <n v="55.3"/>
    <s v="Thu"/>
    <x v="2"/>
    <s v="Bernice"/>
  </r>
  <r>
    <s v="2019-09-26"/>
    <s v="other"/>
    <s v="hamster"/>
    <n v="82"/>
    <n v="135.1"/>
    <s v="Thu"/>
    <x v="2"/>
    <s v="Bernice"/>
  </r>
  <r>
    <s v="2019-09-26"/>
    <s v="vac"/>
    <s v="dog"/>
    <n v="88.3"/>
    <n v="135.19999999999999"/>
    <s v="Thu"/>
    <x v="2"/>
    <s v="Bernice"/>
  </r>
  <r>
    <s v="2019-09-27"/>
    <s v="emergency"/>
    <s v="bird"/>
    <n v="68.8"/>
    <n v="220.6"/>
    <s v="Fri"/>
    <x v="2"/>
    <s v="Augusta"/>
  </r>
  <r>
    <s v="2019-09-27"/>
    <s v="checkup"/>
    <s v="cat"/>
    <n v="30.9"/>
    <n v="45.9"/>
    <s v="Fri"/>
    <x v="2"/>
    <s v="Augusta"/>
  </r>
  <r>
    <s v="2019-09-27"/>
    <s v="other"/>
    <s v="bird"/>
    <n v="72.599999999999994"/>
    <n v="85.8"/>
    <s v="Fri"/>
    <x v="2"/>
    <s v="Augusta"/>
  </r>
  <r>
    <s v="2019-09-27"/>
    <s v="emergency"/>
    <s v="dog"/>
    <n v="450.2"/>
    <n v="925.3"/>
    <s v="Fri"/>
    <x v="2"/>
    <s v="Augusta"/>
  </r>
  <r>
    <s v="2019-09-27"/>
    <s v="emergency"/>
    <s v="cat"/>
    <n v="128.1"/>
    <n v="370"/>
    <s v="Fri"/>
    <x v="2"/>
    <s v="Augusta"/>
  </r>
  <r>
    <s v="2019-09-27"/>
    <s v="other"/>
    <s v="dog"/>
    <n v="180.3"/>
    <n v="235.3"/>
    <s v="Fri"/>
    <x v="2"/>
    <s v="Augusta"/>
  </r>
  <r>
    <s v="2019-09-27"/>
    <s v="other"/>
    <s v="rabbit"/>
    <n v="120"/>
    <n v="175.1"/>
    <s v="Fri"/>
    <x v="2"/>
    <s v="Augusta"/>
  </r>
  <r>
    <s v="2019-09-27"/>
    <s v="checkup"/>
    <s v="cat"/>
    <n v="28.3"/>
    <n v="45.2"/>
    <s v="Fri"/>
    <x v="2"/>
    <s v="Augusta"/>
  </r>
  <r>
    <s v="2019-09-27"/>
    <s v="checkup"/>
    <s v="dog"/>
    <n v="38.799999999999997"/>
    <n v="55.6"/>
    <s v="Fri"/>
    <x v="2"/>
    <s v="Augusta"/>
  </r>
  <r>
    <s v="2019-09-27"/>
    <s v="checkup"/>
    <s v="cat"/>
    <n v="38.9"/>
    <n v="60.9"/>
    <s v="Fri"/>
    <x v="2"/>
    <s v="Augusta"/>
  </r>
  <r>
    <s v="2019-09-27"/>
    <s v="vac"/>
    <s v="cat"/>
    <n v="76.599999999999994"/>
    <n v="105.8"/>
    <s v="Fri"/>
    <x v="2"/>
    <s v="Augusta"/>
  </r>
  <r>
    <s v="2019-09-27"/>
    <s v="vac"/>
    <s v="hamster"/>
    <n v="38.200000000000003"/>
    <n v="60.3"/>
    <s v="Fri"/>
    <x v="2"/>
    <s v="Augusta"/>
  </r>
  <r>
    <s v="2019-09-27"/>
    <s v="checkup"/>
    <s v="dog"/>
    <n v="40.1"/>
    <n v="55"/>
    <s v="Fri"/>
    <x v="2"/>
    <s v="Augusta"/>
  </r>
  <r>
    <s v="2019-09-27"/>
    <s v="other"/>
    <s v="cat"/>
    <n v="184.3"/>
    <n v="240.3"/>
    <s v="Fri"/>
    <x v="2"/>
    <s v="Augusta"/>
  </r>
  <r>
    <s v="2019-09-27"/>
    <s v="checkup"/>
    <s v="dog"/>
    <n v="34"/>
    <n v="50.1"/>
    <s v="Fri"/>
    <x v="2"/>
    <s v="Augusta"/>
  </r>
  <r>
    <s v="2019-09-27"/>
    <s v="checkup"/>
    <s v="dog"/>
    <n v="30.3"/>
    <n v="50.2"/>
    <s v="Fri"/>
    <x v="2"/>
    <s v="Augusta"/>
  </r>
  <r>
    <s v="2019-09-27"/>
    <s v="checkup"/>
    <s v="cat"/>
    <n v="28.8"/>
    <n v="50.6"/>
    <s v="Fri"/>
    <x v="2"/>
    <s v="Augusta"/>
  </r>
  <r>
    <s v="2019-09-30"/>
    <s v="checkup"/>
    <s v="cat"/>
    <n v="26.9"/>
    <n v="45.9"/>
    <s v="Mon"/>
    <x v="2"/>
    <s v="Augusta"/>
  </r>
  <r>
    <s v="2019-09-30"/>
    <s v="other"/>
    <s v="dog"/>
    <n v="152.6"/>
    <n v="205.8"/>
    <s v="Mon"/>
    <x v="2"/>
    <s v="Augusta"/>
  </r>
  <r>
    <s v="2019-09-30"/>
    <s v="checkup"/>
    <s v="dog"/>
    <n v="20.2"/>
    <n v="30.3"/>
    <s v="Mon"/>
    <x v="2"/>
    <s v="Augusta"/>
  </r>
  <r>
    <s v="2019-09-30"/>
    <s v="other"/>
    <s v="bird"/>
    <n v="76.099999999999994"/>
    <n v="100"/>
    <s v="Mon"/>
    <x v="2"/>
    <s v="Augusta"/>
  </r>
  <r>
    <s v="2019-09-30"/>
    <s v="emergency"/>
    <s v="cat"/>
    <n v="232.3"/>
    <n v="685.3"/>
    <s v="Mon"/>
    <x v="2"/>
    <s v="Augusta"/>
  </r>
  <r>
    <s v="2019-09-30"/>
    <s v="emergency"/>
    <s v="dog"/>
    <n v="232"/>
    <n v="625.1"/>
    <s v="Mon"/>
    <x v="2"/>
    <s v="Augusta"/>
  </r>
  <r>
    <s v="2019-09-30"/>
    <s v="other"/>
    <s v="rabbit"/>
    <n v="58.3"/>
    <n v="90.2"/>
    <s v="Mon"/>
    <x v="2"/>
    <s v="Augusta"/>
  </r>
  <r>
    <s v="2019-09-30"/>
    <s v="checkup"/>
    <s v="dog"/>
    <n v="34.799999999999997"/>
    <n v="40.6"/>
    <s v="Mon"/>
    <x v="2"/>
    <s v="Augusta"/>
  </r>
  <r>
    <s v="2019-09-30"/>
    <s v="other"/>
    <s v="dog"/>
    <n v="184.9"/>
    <n v="240.9"/>
    <s v="Mon"/>
    <x v="2"/>
    <s v="Augusta"/>
  </r>
  <r>
    <s v="2019-09-30"/>
    <s v="emergency"/>
    <s v="dog"/>
    <n v="538.6"/>
    <n v="1265.8"/>
    <s v="Mon"/>
    <x v="2"/>
    <s v="Augusta"/>
  </r>
  <r>
    <s v="2019-09-30"/>
    <s v="other"/>
    <s v="cat"/>
    <n v="192.2"/>
    <n v="240.3"/>
    <s v="Mon"/>
    <x v="2"/>
    <s v="Augusta"/>
  </r>
  <r>
    <s v="2019-09-30"/>
    <s v="other"/>
    <s v="cat"/>
    <n v="60.1"/>
    <n v="80"/>
    <s v="Mon"/>
    <x v="2"/>
    <s v="Augusta"/>
  </r>
  <r>
    <s v="2019-09-30"/>
    <s v="emergency"/>
    <s v="dog"/>
    <n v="160.30000000000001"/>
    <n v="885.3"/>
    <s v="Mon"/>
    <x v="2"/>
    <s v="Augusta"/>
  </r>
  <r>
    <s v="2019-09-30"/>
    <s v="checkup"/>
    <s v="cat"/>
    <n v="30"/>
    <n v="55.1"/>
    <s v="Mon"/>
    <x v="2"/>
    <s v="Augusta"/>
  </r>
  <r>
    <s v="2019-09-30"/>
    <s v="checkup"/>
    <s v="dog"/>
    <n v="34.299999999999997"/>
    <n v="40.200000000000003"/>
    <s v="Mon"/>
    <x v="2"/>
    <s v="Augusta"/>
  </r>
  <r>
    <s v="2019-10-01"/>
    <s v="checkup"/>
    <s v="hamster"/>
    <n v="10.8"/>
    <n v="40.6"/>
    <s v="Tue"/>
    <x v="3"/>
    <s v="Bernice"/>
  </r>
  <r>
    <s v="2019-10-01"/>
    <s v="other"/>
    <s v="dog"/>
    <n v="104.9"/>
    <n v="160.9"/>
    <s v="Tue"/>
    <x v="3"/>
    <s v="Bernice"/>
  </r>
  <r>
    <s v="2019-10-01"/>
    <s v="emergency"/>
    <s v="dog"/>
    <n v="592.6"/>
    <n v="1385.8"/>
    <s v="Tue"/>
    <x v="3"/>
    <s v="Bernice"/>
  </r>
  <r>
    <s v="2019-10-01"/>
    <s v="vac"/>
    <s v="dog"/>
    <n v="74.2"/>
    <n v="120.3"/>
    <s v="Tue"/>
    <x v="3"/>
    <s v="Bernice"/>
  </r>
  <r>
    <s v="2019-10-01"/>
    <s v="checkup"/>
    <s v="dog"/>
    <n v="20.100000000000001"/>
    <n v="50"/>
    <s v="Tue"/>
    <x v="3"/>
    <s v="Bernice"/>
  </r>
  <r>
    <s v="2019-10-01"/>
    <s v="vac"/>
    <s v="rabbit"/>
    <n v="26.3"/>
    <n v="60.3"/>
    <s v="Tue"/>
    <x v="3"/>
    <s v="Bernice"/>
  </r>
  <r>
    <s v="2019-10-01"/>
    <s v="vac"/>
    <s v="dog"/>
    <n v="84"/>
    <n v="130.1"/>
    <s v="Tue"/>
    <x v="3"/>
    <s v="Bernice"/>
  </r>
  <r>
    <s v="2019-10-01"/>
    <s v="vac"/>
    <s v="dog"/>
    <n v="104.3"/>
    <n v="155.19999999999999"/>
    <s v="Tue"/>
    <x v="3"/>
    <s v="Bernice"/>
  </r>
  <r>
    <s v="2019-10-01"/>
    <s v="checkup"/>
    <s v="bird"/>
    <n v="10.8"/>
    <n v="40.6"/>
    <s v="Tue"/>
    <x v="3"/>
    <s v="Bernice"/>
  </r>
  <r>
    <s v="2019-10-01"/>
    <s v="other"/>
    <s v="dog"/>
    <n v="152.9"/>
    <n v="215.9"/>
    <s v="Tue"/>
    <x v="3"/>
    <s v="Bernice"/>
  </r>
  <r>
    <s v="2019-10-01"/>
    <s v="vac"/>
    <s v="dog"/>
    <n v="88.6"/>
    <n v="135.80000000000001"/>
    <s v="Tue"/>
    <x v="3"/>
    <s v="Bernice"/>
  </r>
  <r>
    <s v="2019-10-01"/>
    <s v="vac"/>
    <s v="bird"/>
    <n v="24.2"/>
    <n v="60.3"/>
    <s v="Tue"/>
    <x v="3"/>
    <s v="Bernice"/>
  </r>
  <r>
    <s v="2019-10-01"/>
    <s v="checkup"/>
    <s v="cat"/>
    <n v="20.100000000000001"/>
    <n v="60"/>
    <s v="Tue"/>
    <x v="3"/>
    <s v="Bernice"/>
  </r>
  <r>
    <s v="2019-10-01"/>
    <s v="checkup"/>
    <s v="cat"/>
    <n v="30.3"/>
    <n v="70.3"/>
    <s v="Tue"/>
    <x v="3"/>
    <s v="Bernice"/>
  </r>
  <r>
    <s v="2019-10-02"/>
    <s v="checkup"/>
    <s v="dog"/>
    <n v="24"/>
    <n v="45.1"/>
    <s v="Wed"/>
    <x v="3"/>
    <s v="Augusta"/>
  </r>
  <r>
    <s v="2019-10-02"/>
    <s v="checkup"/>
    <s v="dog"/>
    <n v="36.299999999999997"/>
    <n v="55.2"/>
    <s v="Wed"/>
    <x v="3"/>
    <s v="Augusta"/>
  </r>
  <r>
    <s v="2019-10-02"/>
    <s v="checkup"/>
    <s v="dog"/>
    <n v="30.8"/>
    <n v="55.6"/>
    <s v="Wed"/>
    <x v="3"/>
    <s v="Augusta"/>
  </r>
  <r>
    <s v="2019-10-02"/>
    <s v="vac"/>
    <s v="cat"/>
    <n v="102.9"/>
    <n v="135.9"/>
    <s v="Wed"/>
    <x v="3"/>
    <s v="Augusta"/>
  </r>
  <r>
    <s v="2019-10-02"/>
    <s v="other"/>
    <s v="dog"/>
    <n v="182.6"/>
    <n v="240.8"/>
    <s v="Wed"/>
    <x v="3"/>
    <s v="Augusta"/>
  </r>
  <r>
    <s v="2019-10-02"/>
    <s v="checkup"/>
    <s v="dog"/>
    <n v="40.200000000000003"/>
    <n v="60.3"/>
    <s v="Wed"/>
    <x v="3"/>
    <s v="Augusta"/>
  </r>
  <r>
    <s v="2019-10-02"/>
    <s v="checkup"/>
    <s v="dog"/>
    <n v="32.1"/>
    <n v="55"/>
    <s v="Wed"/>
    <x v="3"/>
    <s v="Augusta"/>
  </r>
  <r>
    <s v="2019-10-02"/>
    <s v="emergency"/>
    <s v="cat"/>
    <n v="156.30000000000001"/>
    <n v="635.29999999999995"/>
    <s v="Wed"/>
    <x v="3"/>
    <s v="Augusta"/>
  </r>
  <r>
    <s v="2019-10-02"/>
    <s v="checkup"/>
    <s v="rabbit"/>
    <n v="26"/>
    <n v="55.1"/>
    <s v="Wed"/>
    <x v="3"/>
    <s v="Augusta"/>
  </r>
  <r>
    <s v="2019-10-02"/>
    <s v="other"/>
    <s v="cat"/>
    <n v="116.3"/>
    <n v="160.19999999999999"/>
    <s v="Wed"/>
    <x v="3"/>
    <s v="Augusta"/>
  </r>
  <r>
    <s v="2019-10-02"/>
    <s v="other"/>
    <s v="dog"/>
    <n v="162.80000000000001"/>
    <n v="215.6"/>
    <s v="Wed"/>
    <x v="3"/>
    <s v="Augusta"/>
  </r>
  <r>
    <s v="2019-10-02"/>
    <s v="vac"/>
    <s v="cat"/>
    <n v="82.9"/>
    <n v="110.9"/>
    <s v="Wed"/>
    <x v="3"/>
    <s v="Augusta"/>
  </r>
  <r>
    <s v="2019-10-02"/>
    <s v="vac"/>
    <s v="dog"/>
    <n v="92.6"/>
    <n v="130.80000000000001"/>
    <s v="Wed"/>
    <x v="3"/>
    <s v="Augusta"/>
  </r>
  <r>
    <s v="2019-10-02"/>
    <s v="checkup"/>
    <s v="hamster"/>
    <n v="36.200000000000003"/>
    <n v="60.3"/>
    <s v="Wed"/>
    <x v="3"/>
    <s v="Augusta"/>
  </r>
  <r>
    <s v="2019-10-02"/>
    <s v="checkup"/>
    <s v="dog"/>
    <n v="26.1"/>
    <n v="50"/>
    <s v="Wed"/>
    <x v="3"/>
    <s v="Augusta"/>
  </r>
  <r>
    <s v="2019-10-03"/>
    <s v="checkup"/>
    <s v="dog"/>
    <n v="18.3"/>
    <n v="50.3"/>
    <s v="Thu"/>
    <x v="3"/>
    <s v="Bernice"/>
  </r>
  <r>
    <s v="2019-10-03"/>
    <s v="checkup"/>
    <s v="rabbit"/>
    <n v="14"/>
    <n v="45.1"/>
    <s v="Thu"/>
    <x v="3"/>
    <s v="Bernice"/>
  </r>
  <r>
    <s v="2019-10-03"/>
    <s v="checkup"/>
    <s v="bird"/>
    <n v="10.3"/>
    <n v="40.200000000000003"/>
    <s v="Thu"/>
    <x v="3"/>
    <s v="Bernice"/>
  </r>
  <r>
    <s v="2019-10-03"/>
    <s v="other"/>
    <s v="rabbit"/>
    <n v="64.8"/>
    <n v="110.6"/>
    <s v="Thu"/>
    <x v="3"/>
    <s v="Bernice"/>
  </r>
  <r>
    <s v="2019-10-03"/>
    <s v="checkup"/>
    <s v="rabbit"/>
    <n v="12.9"/>
    <n v="45.9"/>
    <s v="Thu"/>
    <x v="3"/>
    <s v="Bernice"/>
  </r>
  <r>
    <s v="2019-10-03"/>
    <s v="checkup"/>
    <s v="cat"/>
    <n v="14.6"/>
    <n v="50.8"/>
    <s v="Thu"/>
    <x v="3"/>
    <s v="Bernice"/>
  </r>
  <r>
    <s v="2019-10-03"/>
    <s v="checkup"/>
    <s v="dog"/>
    <n v="14.2"/>
    <n v="45.3"/>
    <s v="Thu"/>
    <x v="3"/>
    <s v="Bernice"/>
  </r>
  <r>
    <s v="2019-10-03"/>
    <s v="checkup"/>
    <s v="dog"/>
    <n v="18.100000000000001"/>
    <n v="50"/>
    <s v="Thu"/>
    <x v="3"/>
    <s v="Bernice"/>
  </r>
  <r>
    <s v="2019-10-03"/>
    <s v="vac"/>
    <s v="dog"/>
    <n v="102.3"/>
    <n v="150.30000000000001"/>
    <s v="Thu"/>
    <x v="3"/>
    <s v="Bernice"/>
  </r>
  <r>
    <s v="2019-10-03"/>
    <s v="checkup"/>
    <s v="dog"/>
    <n v="14"/>
    <n v="45.1"/>
    <s v="Thu"/>
    <x v="3"/>
    <s v="Bernice"/>
  </r>
  <r>
    <s v="2019-10-03"/>
    <s v="checkup"/>
    <s v="dog"/>
    <n v="14.3"/>
    <n v="45.2"/>
    <s v="Thu"/>
    <x v="3"/>
    <s v="Bernice"/>
  </r>
  <r>
    <s v="2019-10-03"/>
    <s v="checkup"/>
    <s v="cat"/>
    <n v="30.8"/>
    <n v="70.599999999999994"/>
    <s v="Thu"/>
    <x v="3"/>
    <s v="Bernice"/>
  </r>
  <r>
    <s v="2019-10-03"/>
    <s v="checkup"/>
    <s v="dog"/>
    <n v="16.899999999999999"/>
    <n v="50.9"/>
    <s v="Thu"/>
    <x v="3"/>
    <s v="Bernice"/>
  </r>
  <r>
    <s v="2019-10-03"/>
    <s v="emergency"/>
    <s v="dog"/>
    <n v="398.6"/>
    <n v="1280.8"/>
    <s v="Thu"/>
    <x v="3"/>
    <s v="Bernice"/>
  </r>
  <r>
    <s v="2019-10-03"/>
    <s v="checkup"/>
    <s v="cat"/>
    <n v="14.2"/>
    <n v="55.3"/>
    <s v="Thu"/>
    <x v="3"/>
    <s v="Bernice"/>
  </r>
  <r>
    <s v="2019-10-04"/>
    <s v="emergency"/>
    <s v="rabbit"/>
    <n v="218.1"/>
    <n v="680"/>
    <s v="Fri"/>
    <x v="3"/>
    <s v="Augusta"/>
  </r>
  <r>
    <s v="2019-10-04"/>
    <s v="emergency"/>
    <s v="hamster"/>
    <n v="174.3"/>
    <n v="720.3"/>
    <s v="Fri"/>
    <x v="3"/>
    <s v="Augusta"/>
  </r>
  <r>
    <s v="2019-10-04"/>
    <s v="vac"/>
    <s v="dog"/>
    <n v="106"/>
    <n v="150.1"/>
    <s v="Fri"/>
    <x v="3"/>
    <s v="Augusta"/>
  </r>
  <r>
    <s v="2019-10-04"/>
    <s v="checkup"/>
    <s v="cat"/>
    <n v="30.3"/>
    <n v="50.2"/>
    <s v="Fri"/>
    <x v="3"/>
    <s v="Augusta"/>
  </r>
  <r>
    <s v="2019-10-04"/>
    <s v="emergency"/>
    <s v="rabbit"/>
    <n v="132.80000000000001"/>
    <n v="395.6"/>
    <s v="Fri"/>
    <x v="3"/>
    <s v="Augusta"/>
  </r>
  <r>
    <s v="2019-10-04"/>
    <s v="checkup"/>
    <s v="cat"/>
    <n v="26.9"/>
    <n v="45.9"/>
    <s v="Fri"/>
    <x v="3"/>
    <s v="Augusta"/>
  </r>
  <r>
    <s v="2019-10-04"/>
    <s v="checkup"/>
    <s v="rabbit"/>
    <n v="30.6"/>
    <n v="50.8"/>
    <s v="Fri"/>
    <x v="3"/>
    <s v="Augusta"/>
  </r>
  <r>
    <s v="2019-10-04"/>
    <s v="other"/>
    <s v="dog"/>
    <n v="44.2"/>
    <n v="70.3"/>
    <s v="Fri"/>
    <x v="3"/>
    <s v="Augusta"/>
  </r>
  <r>
    <s v="2019-10-04"/>
    <s v="checkup"/>
    <s v="cat"/>
    <n v="42.1"/>
    <n v="60"/>
    <s v="Fri"/>
    <x v="3"/>
    <s v="Augusta"/>
  </r>
  <r>
    <s v="2019-10-04"/>
    <s v="vac"/>
    <s v="dog"/>
    <n v="98.3"/>
    <n v="135.30000000000001"/>
    <s v="Fri"/>
    <x v="3"/>
    <s v="Augusta"/>
  </r>
  <r>
    <s v="2019-10-04"/>
    <s v="checkup"/>
    <s v="dog"/>
    <n v="30"/>
    <n v="55.1"/>
    <s v="Fri"/>
    <x v="3"/>
    <s v="Augusta"/>
  </r>
  <r>
    <s v="2019-10-04"/>
    <s v="checkup"/>
    <s v="cat"/>
    <n v="30.3"/>
    <n v="55.2"/>
    <s v="Fri"/>
    <x v="3"/>
    <s v="Augusta"/>
  </r>
  <r>
    <s v="2019-10-04"/>
    <s v="vac"/>
    <s v="cat"/>
    <n v="90.8"/>
    <n v="125.6"/>
    <s v="Fri"/>
    <x v="3"/>
    <s v="Augusta"/>
  </r>
  <r>
    <s v="2019-10-04"/>
    <s v="vac"/>
    <s v="cat"/>
    <n v="72.900000000000006"/>
    <n v="110.9"/>
    <s v="Fri"/>
    <x v="3"/>
    <s v="Augusta"/>
  </r>
  <r>
    <s v="2019-10-04"/>
    <s v="vac"/>
    <s v="dog"/>
    <n v="98.6"/>
    <n v="130.80000000000001"/>
    <s v="Fri"/>
    <x v="3"/>
    <s v="Augusta"/>
  </r>
  <r>
    <s v="2019-10-07"/>
    <s v="other"/>
    <s v="cat"/>
    <n v="200.2"/>
    <n v="265.3"/>
    <s v="Mon"/>
    <x v="3"/>
    <s v="Augusta"/>
  </r>
  <r>
    <s v="2019-10-07"/>
    <s v="emergency"/>
    <s v="dog"/>
    <n v="304.10000000000002"/>
    <n v="770"/>
    <s v="Mon"/>
    <x v="3"/>
    <s v="Augusta"/>
  </r>
  <r>
    <s v="2019-10-07"/>
    <s v="vac"/>
    <s v="dog"/>
    <n v="116.3"/>
    <n v="160.30000000000001"/>
    <s v="Mon"/>
    <x v="3"/>
    <s v="Augusta"/>
  </r>
  <r>
    <s v="2019-10-07"/>
    <s v="checkup"/>
    <s v="bird"/>
    <n v="20"/>
    <n v="40.1"/>
    <s v="Mon"/>
    <x v="3"/>
    <s v="Augusta"/>
  </r>
  <r>
    <s v="2019-10-07"/>
    <s v="other"/>
    <s v="rabbit"/>
    <n v="142.30000000000001"/>
    <n v="210.2"/>
    <s v="Mon"/>
    <x v="3"/>
    <s v="Augusta"/>
  </r>
  <r>
    <s v="2019-10-07"/>
    <s v="checkup"/>
    <s v="cat"/>
    <n v="32.799999999999997"/>
    <n v="50.6"/>
    <s v="Mon"/>
    <x v="3"/>
    <s v="Augusta"/>
  </r>
  <r>
    <s v="2019-10-07"/>
    <s v="emergency"/>
    <s v="dog"/>
    <n v="120.9"/>
    <n v="500.9"/>
    <s v="Mon"/>
    <x v="3"/>
    <s v="Augusta"/>
  </r>
  <r>
    <s v="2019-10-07"/>
    <s v="emergency"/>
    <s v="dog"/>
    <n v="162.6"/>
    <n v="685.8"/>
    <s v="Mon"/>
    <x v="3"/>
    <s v="Augusta"/>
  </r>
  <r>
    <s v="2019-10-07"/>
    <s v="emergency"/>
    <s v="dog"/>
    <n v="160.19999999999999"/>
    <n v="510.3"/>
    <s v="Mon"/>
    <x v="3"/>
    <s v="Augusta"/>
  </r>
  <r>
    <s v="2019-10-07"/>
    <s v="other"/>
    <s v="dog"/>
    <n v="104.1"/>
    <n v="150"/>
    <s v="Mon"/>
    <x v="3"/>
    <s v="Augusta"/>
  </r>
  <r>
    <s v="2019-10-07"/>
    <s v="checkup"/>
    <s v="dog"/>
    <n v="24.3"/>
    <n v="30.3"/>
    <s v="Mon"/>
    <x v="3"/>
    <s v="Augusta"/>
  </r>
  <r>
    <s v="2019-10-07"/>
    <s v="emergency"/>
    <s v="bird"/>
    <n v="110"/>
    <n v="305.10000000000002"/>
    <s v="Mon"/>
    <x v="3"/>
    <s v="Augusta"/>
  </r>
  <r>
    <s v="2019-10-08"/>
    <s v="checkup"/>
    <s v="bird"/>
    <n v="10.3"/>
    <n v="40.200000000000003"/>
    <s v="Tue"/>
    <x v="3"/>
    <s v="Bernice"/>
  </r>
  <r>
    <s v="2019-10-08"/>
    <s v="vac"/>
    <s v="bird"/>
    <n v="18.8"/>
    <n v="50.6"/>
    <s v="Tue"/>
    <x v="3"/>
    <s v="Bernice"/>
  </r>
  <r>
    <s v="2019-10-08"/>
    <s v="other"/>
    <s v="hamster"/>
    <n v="24.9"/>
    <n v="65.900000000000006"/>
    <s v="Tue"/>
    <x v="3"/>
    <s v="Bernice"/>
  </r>
  <r>
    <s v="2019-10-08"/>
    <s v="checkup"/>
    <s v="dog"/>
    <n v="14.6"/>
    <n v="45.8"/>
    <s v="Tue"/>
    <x v="3"/>
    <s v="Bernice"/>
  </r>
  <r>
    <s v="2019-10-08"/>
    <s v="emergency"/>
    <s v="cat"/>
    <n v="114.2"/>
    <n v="1085.3"/>
    <s v="Tue"/>
    <x v="3"/>
    <s v="Bernice"/>
  </r>
  <r>
    <s v="2019-10-08"/>
    <s v="vac"/>
    <s v="dog"/>
    <n v="102.1"/>
    <n v="155"/>
    <s v="Tue"/>
    <x v="3"/>
    <s v="Bernice"/>
  </r>
  <r>
    <s v="2019-10-08"/>
    <s v="other"/>
    <s v="dog"/>
    <n v="76.3"/>
    <n v="125.3"/>
    <s v="Tue"/>
    <x v="3"/>
    <s v="Bernice"/>
  </r>
  <r>
    <s v="2019-10-08"/>
    <s v="checkup"/>
    <s v="cat"/>
    <n v="16"/>
    <n v="55.1"/>
    <s v="Tue"/>
    <x v="3"/>
    <s v="Bernice"/>
  </r>
  <r>
    <s v="2019-10-08"/>
    <s v="emergency"/>
    <s v="rabbit"/>
    <n v="354.3"/>
    <n v="640.20000000000005"/>
    <s v="Tue"/>
    <x v="3"/>
    <s v="Bernice"/>
  </r>
  <r>
    <s v="2019-10-08"/>
    <s v="vac"/>
    <s v="cat"/>
    <n v="76.8"/>
    <n v="130.6"/>
    <s v="Tue"/>
    <x v="3"/>
    <s v="Bernice"/>
  </r>
  <r>
    <s v="2019-10-08"/>
    <s v="checkup"/>
    <s v="hamster"/>
    <n v="12.9"/>
    <n v="45.9"/>
    <s v="Tue"/>
    <x v="3"/>
    <s v="Bernice"/>
  </r>
  <r>
    <s v="2019-10-08"/>
    <s v="checkup"/>
    <s v="rabbit"/>
    <n v="12.6"/>
    <n v="45.8"/>
    <s v="Tue"/>
    <x v="3"/>
    <s v="Bernice"/>
  </r>
  <r>
    <s v="2019-10-08"/>
    <s v="checkup"/>
    <s v="dog"/>
    <n v="22.2"/>
    <n v="55.3"/>
    <s v="Tue"/>
    <x v="3"/>
    <s v="Bernice"/>
  </r>
  <r>
    <s v="2019-10-08"/>
    <s v="emergency"/>
    <s v="dog"/>
    <n v="90.1"/>
    <n v="885"/>
    <s v="Tue"/>
    <x v="3"/>
    <s v="Bernice"/>
  </r>
  <r>
    <s v="2019-10-08"/>
    <s v="emergency"/>
    <s v="cat"/>
    <n v="118.3"/>
    <n v="485.3"/>
    <s v="Tue"/>
    <x v="3"/>
    <s v="Bernice"/>
  </r>
  <r>
    <s v="2019-10-09"/>
    <s v="other"/>
    <s v="hamster"/>
    <n v="132"/>
    <n v="175.1"/>
    <s v="Wed"/>
    <x v="3"/>
    <s v="Augusta"/>
  </r>
  <r>
    <s v="2019-10-09"/>
    <s v="checkup"/>
    <s v="cat"/>
    <n v="32.299999999999997"/>
    <n v="55.2"/>
    <s v="Wed"/>
    <x v="3"/>
    <s v="Augusta"/>
  </r>
  <r>
    <s v="2019-10-09"/>
    <s v="other"/>
    <s v="cat"/>
    <n v="82.8"/>
    <n v="120.6"/>
    <s v="Wed"/>
    <x v="3"/>
    <s v="Augusta"/>
  </r>
  <r>
    <s v="2019-10-09"/>
    <s v="other"/>
    <s v="dog"/>
    <n v="116.9"/>
    <n v="155.9"/>
    <s v="Wed"/>
    <x v="3"/>
    <s v="Augusta"/>
  </r>
  <r>
    <s v="2019-10-09"/>
    <s v="checkup"/>
    <s v="dog"/>
    <n v="30.6"/>
    <n v="55.8"/>
    <s v="Wed"/>
    <x v="3"/>
    <s v="Augusta"/>
  </r>
  <r>
    <s v="2019-10-09"/>
    <s v="checkup"/>
    <s v="dog"/>
    <n v="30.2"/>
    <n v="55.3"/>
    <s v="Wed"/>
    <x v="3"/>
    <s v="Augusta"/>
  </r>
  <r>
    <s v="2019-10-09"/>
    <s v="checkup"/>
    <s v="bird"/>
    <n v="30.1"/>
    <n v="40"/>
    <s v="Wed"/>
    <x v="3"/>
    <s v="Augusta"/>
  </r>
  <r>
    <s v="2019-10-09"/>
    <s v="emergency"/>
    <s v="bird"/>
    <n v="106.3"/>
    <n v="230.3"/>
    <s v="Wed"/>
    <x v="3"/>
    <s v="Augusta"/>
  </r>
  <r>
    <s v="2019-10-09"/>
    <s v="vac"/>
    <s v="dog"/>
    <n v="100"/>
    <n v="140.1"/>
    <s v="Wed"/>
    <x v="3"/>
    <s v="Augusta"/>
  </r>
  <r>
    <s v="2019-10-09"/>
    <s v="other"/>
    <s v="dog"/>
    <n v="186.3"/>
    <n v="245.2"/>
    <s v="Wed"/>
    <x v="3"/>
    <s v="Augusta"/>
  </r>
  <r>
    <s v="2019-10-09"/>
    <s v="other"/>
    <s v="hamster"/>
    <n v="132.80000000000001"/>
    <n v="180.6"/>
    <s v="Wed"/>
    <x v="3"/>
    <s v="Augusta"/>
  </r>
  <r>
    <s v="2019-10-09"/>
    <s v="other"/>
    <s v="cat"/>
    <n v="128.9"/>
    <n v="170.9"/>
    <s v="Wed"/>
    <x v="3"/>
    <s v="Augusta"/>
  </r>
  <r>
    <s v="2019-10-09"/>
    <s v="checkup"/>
    <s v="cat"/>
    <n v="26.6"/>
    <n v="45.8"/>
    <s v="Wed"/>
    <x v="3"/>
    <s v="Augusta"/>
  </r>
  <r>
    <s v="2019-10-09"/>
    <s v="emergency"/>
    <s v="cat"/>
    <n v="120.2"/>
    <n v="745.3"/>
    <s v="Wed"/>
    <x v="3"/>
    <s v="Augusta"/>
  </r>
  <r>
    <s v="2019-10-09"/>
    <s v="other"/>
    <s v="cat"/>
    <n v="40.1"/>
    <n v="60"/>
    <s v="Wed"/>
    <x v="3"/>
    <s v="Augusta"/>
  </r>
  <r>
    <s v="2019-10-09"/>
    <s v="checkup"/>
    <s v="hamster"/>
    <n v="38.299999999999997"/>
    <n v="65.3"/>
    <s v="Wed"/>
    <x v="3"/>
    <s v="Augusta"/>
  </r>
  <r>
    <s v="2019-10-10"/>
    <s v="checkup"/>
    <s v="dog"/>
    <n v="22"/>
    <n v="55.1"/>
    <s v="Thu"/>
    <x v="3"/>
    <s v="Bernice"/>
  </r>
  <r>
    <s v="2019-10-10"/>
    <s v="other"/>
    <s v="dog"/>
    <n v="36.299999999999997"/>
    <n v="80.2"/>
    <s v="Thu"/>
    <x v="3"/>
    <s v="Bernice"/>
  </r>
  <r>
    <s v="2019-10-10"/>
    <s v="emergency"/>
    <s v="dog"/>
    <n v="136.80000000000001"/>
    <n v="880.6"/>
    <s v="Thu"/>
    <x v="3"/>
    <s v="Bernice"/>
  </r>
  <r>
    <s v="2019-10-10"/>
    <s v="checkup"/>
    <s v="dog"/>
    <n v="20.9"/>
    <n v="55.9"/>
    <s v="Thu"/>
    <x v="3"/>
    <s v="Bernice"/>
  </r>
  <r>
    <s v="2019-10-10"/>
    <s v="checkup"/>
    <s v="rabbit"/>
    <n v="12.6"/>
    <n v="45.8"/>
    <s v="Thu"/>
    <x v="3"/>
    <s v="Bernice"/>
  </r>
  <r>
    <s v="2019-10-10"/>
    <s v="checkup"/>
    <s v="cat"/>
    <n v="14.2"/>
    <n v="55.3"/>
    <s v="Thu"/>
    <x v="3"/>
    <s v="Bernice"/>
  </r>
  <r>
    <s v="2019-10-10"/>
    <s v="checkup"/>
    <s v="dog"/>
    <n v="14.1"/>
    <n v="45"/>
    <s v="Thu"/>
    <x v="3"/>
    <s v="Bernice"/>
  </r>
  <r>
    <s v="2019-10-10"/>
    <s v="other"/>
    <s v="bird"/>
    <n v="78.3"/>
    <n v="130.30000000000001"/>
    <s v="Thu"/>
    <x v="3"/>
    <s v="Bernice"/>
  </r>
  <r>
    <s v="2019-10-10"/>
    <s v="vac"/>
    <s v="cat"/>
    <n v="72"/>
    <n v="125.1"/>
    <s v="Thu"/>
    <x v="3"/>
    <s v="Bernice"/>
  </r>
  <r>
    <s v="2019-10-10"/>
    <s v="checkup"/>
    <s v="dog"/>
    <n v="16.3"/>
    <n v="50.2"/>
    <s v="Thu"/>
    <x v="3"/>
    <s v="Bernice"/>
  </r>
  <r>
    <s v="2019-10-10"/>
    <s v="vac"/>
    <s v="cat"/>
    <n v="88.8"/>
    <n v="145.6"/>
    <s v="Thu"/>
    <x v="3"/>
    <s v="Bernice"/>
  </r>
  <r>
    <s v="2019-10-10"/>
    <s v="vac"/>
    <s v="bird"/>
    <n v="22.9"/>
    <n v="60.9"/>
    <s v="Thu"/>
    <x v="3"/>
    <s v="Bernice"/>
  </r>
  <r>
    <s v="2019-10-10"/>
    <s v="checkup"/>
    <s v="cat"/>
    <n v="16.600000000000001"/>
    <n v="55.8"/>
    <s v="Thu"/>
    <x v="3"/>
    <s v="Bernice"/>
  </r>
  <r>
    <s v="2019-10-11"/>
    <s v="checkup"/>
    <s v="dog"/>
    <n v="30.2"/>
    <n v="55.3"/>
    <s v="Fri"/>
    <x v="3"/>
    <s v="Augusta"/>
  </r>
  <r>
    <s v="2019-10-11"/>
    <s v="checkup"/>
    <s v="dog"/>
    <n v="26.1"/>
    <n v="45"/>
    <s v="Fri"/>
    <x v="3"/>
    <s v="Augusta"/>
  </r>
  <r>
    <s v="2019-10-11"/>
    <s v="other"/>
    <s v="dog"/>
    <n v="188.3"/>
    <n v="255.3"/>
    <s v="Fri"/>
    <x v="3"/>
    <s v="Augusta"/>
  </r>
  <r>
    <s v="2019-10-11"/>
    <s v="checkup"/>
    <s v="cat"/>
    <n v="36"/>
    <n v="60.1"/>
    <s v="Fri"/>
    <x v="3"/>
    <s v="Augusta"/>
  </r>
  <r>
    <s v="2019-10-11"/>
    <s v="other"/>
    <s v="cat"/>
    <n v="86.3"/>
    <n v="125.2"/>
    <s v="Fri"/>
    <x v="3"/>
    <s v="Augusta"/>
  </r>
  <r>
    <s v="2019-10-11"/>
    <s v="other"/>
    <s v="rabbit"/>
    <n v="76.8"/>
    <n v="115.6"/>
    <s v="Fri"/>
    <x v="3"/>
    <s v="Augusta"/>
  </r>
  <r>
    <s v="2019-10-11"/>
    <s v="emergency"/>
    <s v="dog"/>
    <n v="112.9"/>
    <n v="795.9"/>
    <s v="Fri"/>
    <x v="3"/>
    <s v="Augusta"/>
  </r>
  <r>
    <s v="2019-10-11"/>
    <s v="checkup"/>
    <s v="cat"/>
    <n v="26.6"/>
    <n v="45.8"/>
    <s v="Fri"/>
    <x v="3"/>
    <s v="Augusta"/>
  </r>
  <r>
    <s v="2019-10-11"/>
    <s v="other"/>
    <s v="dog"/>
    <n v="66.2"/>
    <n v="100.3"/>
    <s v="Fri"/>
    <x v="3"/>
    <s v="Augusta"/>
  </r>
  <r>
    <s v="2019-10-11"/>
    <s v="checkup"/>
    <s v="dog"/>
    <n v="28.1"/>
    <n v="50"/>
    <s v="Fri"/>
    <x v="3"/>
    <s v="Augusta"/>
  </r>
  <r>
    <s v="2019-10-11"/>
    <s v="other"/>
    <s v="cat"/>
    <n v="102.3"/>
    <n v="140.30000000000001"/>
    <s v="Fri"/>
    <x v="3"/>
    <s v="Augusta"/>
  </r>
  <r>
    <s v="2019-10-11"/>
    <s v="checkup"/>
    <s v="rabbit"/>
    <n v="32"/>
    <n v="50.1"/>
    <s v="Fri"/>
    <x v="3"/>
    <s v="Augusta"/>
  </r>
  <r>
    <s v="2019-10-11"/>
    <s v="other"/>
    <s v="dog"/>
    <n v="90.3"/>
    <n v="125.2"/>
    <s v="Fri"/>
    <x v="3"/>
    <s v="Augusta"/>
  </r>
  <r>
    <s v="2019-10-11"/>
    <s v="emergency"/>
    <s v="dog"/>
    <n v="368.8"/>
    <n v="745.6"/>
    <s v="Fri"/>
    <x v="3"/>
    <s v="Augusta"/>
  </r>
  <r>
    <s v="2019-10-14"/>
    <s v="emergency"/>
    <s v="dog"/>
    <n v="128.9"/>
    <n v="445.9"/>
    <s v="Mon"/>
    <x v="3"/>
    <s v="Augusta"/>
  </r>
  <r>
    <s v="2019-10-14"/>
    <s v="checkup"/>
    <s v="dog"/>
    <n v="38.6"/>
    <n v="45.8"/>
    <s v="Mon"/>
    <x v="3"/>
    <s v="Augusta"/>
  </r>
  <r>
    <s v="2019-10-14"/>
    <s v="checkup"/>
    <s v="hamster"/>
    <n v="34.200000000000003"/>
    <n v="65.3"/>
    <s v="Mon"/>
    <x v="3"/>
    <s v="Augusta"/>
  </r>
  <r>
    <s v="2019-10-14"/>
    <s v="checkup"/>
    <s v="dog"/>
    <n v="32.1"/>
    <n v="35"/>
    <s v="Mon"/>
    <x v="3"/>
    <s v="Augusta"/>
  </r>
  <r>
    <s v="2019-10-14"/>
    <s v="checkup"/>
    <s v="dog"/>
    <n v="40.299999999999997"/>
    <n v="45.3"/>
    <s v="Mon"/>
    <x v="3"/>
    <s v="Augusta"/>
  </r>
  <r>
    <s v="2019-10-14"/>
    <s v="emergency"/>
    <s v="rabbit"/>
    <n v="88"/>
    <n v="520.1"/>
    <s v="Mon"/>
    <x v="3"/>
    <s v="Augusta"/>
  </r>
  <r>
    <s v="2019-10-14"/>
    <s v="other"/>
    <s v="hamster"/>
    <n v="146.30000000000001"/>
    <n v="190.2"/>
    <s v="Mon"/>
    <x v="3"/>
    <s v="Augusta"/>
  </r>
  <r>
    <s v="2019-10-14"/>
    <s v="other"/>
    <s v="cat"/>
    <n v="40.799999999999997"/>
    <n v="70.599999999999994"/>
    <s v="Mon"/>
    <x v="3"/>
    <s v="Augusta"/>
  </r>
  <r>
    <s v="2019-10-14"/>
    <s v="checkup"/>
    <s v="dog"/>
    <n v="40.9"/>
    <n v="45.9"/>
    <s v="Mon"/>
    <x v="3"/>
    <s v="Augusta"/>
  </r>
  <r>
    <s v="2019-10-14"/>
    <s v="other"/>
    <s v="dog"/>
    <n v="76.599999999999994"/>
    <n v="100.8"/>
    <s v="Mon"/>
    <x v="3"/>
    <s v="Augusta"/>
  </r>
  <r>
    <s v="2019-10-14"/>
    <s v="emergency"/>
    <s v="dog"/>
    <n v="390.2"/>
    <n v="1110.3"/>
    <s v="Mon"/>
    <x v="3"/>
    <s v="Augusta"/>
  </r>
  <r>
    <s v="2019-10-14"/>
    <s v="emergency"/>
    <s v="dog"/>
    <n v="164.1"/>
    <n v="730"/>
    <s v="Mon"/>
    <x v="3"/>
    <s v="Augusta"/>
  </r>
  <r>
    <s v="2019-10-14"/>
    <s v="other"/>
    <s v="dog"/>
    <n v="88.3"/>
    <n v="125.3"/>
    <s v="Mon"/>
    <x v="3"/>
    <s v="Augusta"/>
  </r>
  <r>
    <s v="2019-10-15"/>
    <s v="checkup"/>
    <s v="dog"/>
    <n v="18"/>
    <n v="55.1"/>
    <s v="Tue"/>
    <x v="3"/>
    <s v="Bernice"/>
  </r>
  <r>
    <s v="2019-10-15"/>
    <s v="emergency"/>
    <s v="bird"/>
    <n v="54.3"/>
    <n v="335.2"/>
    <s v="Tue"/>
    <x v="3"/>
    <s v="Bernice"/>
  </r>
  <r>
    <s v="2019-10-15"/>
    <s v="vac"/>
    <s v="dog"/>
    <n v="102.8"/>
    <n v="155.6"/>
    <s v="Tue"/>
    <x v="3"/>
    <s v="Bernice"/>
  </r>
  <r>
    <s v="2019-10-15"/>
    <s v="checkup"/>
    <s v="dog"/>
    <n v="20.9"/>
    <n v="55.9"/>
    <s v="Tue"/>
    <x v="3"/>
    <s v="Bernice"/>
  </r>
  <r>
    <s v="2019-10-15"/>
    <s v="emergency"/>
    <s v="dog"/>
    <n v="130.6"/>
    <n v="455.8"/>
    <s v="Tue"/>
    <x v="3"/>
    <s v="Bernice"/>
  </r>
  <r>
    <s v="2019-10-15"/>
    <s v="other"/>
    <s v="cat"/>
    <n v="78.2"/>
    <n v="135.30000000000001"/>
    <s v="Tue"/>
    <x v="3"/>
    <s v="Bernice"/>
  </r>
  <r>
    <s v="2019-10-15"/>
    <s v="other"/>
    <s v="dog"/>
    <n v="62.1"/>
    <n v="110"/>
    <s v="Tue"/>
    <x v="3"/>
    <s v="Bernice"/>
  </r>
  <r>
    <s v="2019-10-15"/>
    <s v="vac"/>
    <s v="dog"/>
    <n v="100.3"/>
    <n v="155.30000000000001"/>
    <s v="Tue"/>
    <x v="3"/>
    <s v="Bernice"/>
  </r>
  <r>
    <s v="2019-10-15"/>
    <s v="emergency"/>
    <s v="dog"/>
    <n v="100"/>
    <n v="740.1"/>
    <s v="Tue"/>
    <x v="3"/>
    <s v="Bernice"/>
  </r>
  <r>
    <s v="2019-10-15"/>
    <s v="checkup"/>
    <s v="bird"/>
    <n v="10.3"/>
    <n v="45.2"/>
    <s v="Tue"/>
    <x v="3"/>
    <s v="Bernice"/>
  </r>
  <r>
    <s v="2019-10-15"/>
    <s v="vac"/>
    <s v="cat"/>
    <n v="76.8"/>
    <n v="130.6"/>
    <s v="Tue"/>
    <x v="3"/>
    <s v="Bernice"/>
  </r>
  <r>
    <s v="2019-10-15"/>
    <s v="checkup"/>
    <s v="cat"/>
    <n v="24.9"/>
    <n v="65.900000000000006"/>
    <s v="Tue"/>
    <x v="3"/>
    <s v="Bernice"/>
  </r>
  <r>
    <s v="2019-10-15"/>
    <s v="other"/>
    <s v="dog"/>
    <n v="92.6"/>
    <n v="150.80000000000001"/>
    <s v="Tue"/>
    <x v="3"/>
    <s v="Bernice"/>
  </r>
  <r>
    <s v="2019-10-15"/>
    <s v="emergency"/>
    <s v="rabbit"/>
    <n v="240.2"/>
    <n v="505.3"/>
    <s v="Tue"/>
    <x v="3"/>
    <s v="Bernice"/>
  </r>
  <r>
    <s v="2019-10-16"/>
    <s v="emergency"/>
    <s v="dog"/>
    <n v="138.1"/>
    <n v="495"/>
    <s v="Wed"/>
    <x v="3"/>
    <s v="Augusta"/>
  </r>
  <r>
    <s v="2019-10-16"/>
    <s v="checkup"/>
    <s v="cat"/>
    <n v="26.3"/>
    <n v="45.3"/>
    <s v="Wed"/>
    <x v="3"/>
    <s v="Augusta"/>
  </r>
  <r>
    <s v="2019-10-16"/>
    <s v="other"/>
    <s v="dog"/>
    <n v="64"/>
    <n v="95.1"/>
    <s v="Wed"/>
    <x v="3"/>
    <s v="Augusta"/>
  </r>
  <r>
    <s v="2019-10-16"/>
    <s v="other"/>
    <s v="dog"/>
    <n v="98.3"/>
    <n v="130.19999999999999"/>
    <s v="Wed"/>
    <x v="3"/>
    <s v="Augusta"/>
  </r>
  <r>
    <s v="2019-10-16"/>
    <s v="checkup"/>
    <s v="dog"/>
    <n v="34.799999999999997"/>
    <n v="60.6"/>
    <s v="Wed"/>
    <x v="3"/>
    <s v="Augusta"/>
  </r>
  <r>
    <s v="2019-10-16"/>
    <s v="checkup"/>
    <s v="dog"/>
    <n v="30.9"/>
    <n v="45.9"/>
    <s v="Wed"/>
    <x v="3"/>
    <s v="Augusta"/>
  </r>
  <r>
    <s v="2019-10-16"/>
    <s v="other"/>
    <s v="dog"/>
    <n v="130.6"/>
    <n v="175.8"/>
    <s v="Wed"/>
    <x v="3"/>
    <s v="Augusta"/>
  </r>
  <r>
    <s v="2019-10-16"/>
    <s v="checkup"/>
    <s v="cat"/>
    <n v="32.200000000000003"/>
    <n v="50.3"/>
    <s v="Wed"/>
    <x v="3"/>
    <s v="Augusta"/>
  </r>
  <r>
    <s v="2019-10-16"/>
    <s v="checkup"/>
    <s v="dog"/>
    <n v="36.1"/>
    <n v="55"/>
    <s v="Wed"/>
    <x v="3"/>
    <s v="Augusta"/>
  </r>
  <r>
    <s v="2019-10-16"/>
    <s v="vac"/>
    <s v="bird"/>
    <n v="42.3"/>
    <n v="60.3"/>
    <s v="Wed"/>
    <x v="3"/>
    <s v="Augusta"/>
  </r>
  <r>
    <s v="2019-10-16"/>
    <s v="other"/>
    <s v="dog"/>
    <n v="78"/>
    <n v="105.1"/>
    <s v="Wed"/>
    <x v="3"/>
    <s v="Augusta"/>
  </r>
  <r>
    <s v="2019-10-16"/>
    <s v="other"/>
    <s v="hamster"/>
    <n v="162.30000000000001"/>
    <n v="210.2"/>
    <s v="Wed"/>
    <x v="3"/>
    <s v="Augusta"/>
  </r>
  <r>
    <s v="2019-10-16"/>
    <s v="checkup"/>
    <s v="dog"/>
    <n v="22.8"/>
    <n v="45.6"/>
    <s v="Wed"/>
    <x v="3"/>
    <s v="Augusta"/>
  </r>
  <r>
    <s v="2019-10-16"/>
    <s v="vac"/>
    <s v="cat"/>
    <n v="98.9"/>
    <n v="140.9"/>
    <s v="Wed"/>
    <x v="3"/>
    <s v="Augusta"/>
  </r>
  <r>
    <s v="2019-10-16"/>
    <s v="other"/>
    <s v="bird"/>
    <n v="84.6"/>
    <n v="110.8"/>
    <s v="Wed"/>
    <x v="3"/>
    <s v="Augusta"/>
  </r>
  <r>
    <s v="2019-10-17"/>
    <s v="checkup"/>
    <s v="dog"/>
    <n v="24.2"/>
    <n v="60.3"/>
    <s v="Thu"/>
    <x v="3"/>
    <s v="Bernice"/>
  </r>
  <r>
    <s v="2019-10-17"/>
    <s v="checkup"/>
    <s v="dog"/>
    <n v="14.1"/>
    <n v="50"/>
    <s v="Thu"/>
    <x v="3"/>
    <s v="Bernice"/>
  </r>
  <r>
    <s v="2019-10-17"/>
    <s v="other"/>
    <s v="dog"/>
    <n v="164.3"/>
    <n v="240.3"/>
    <s v="Thu"/>
    <x v="3"/>
    <s v="Bernice"/>
  </r>
  <r>
    <s v="2019-10-17"/>
    <s v="vac"/>
    <s v="dog"/>
    <n v="82"/>
    <n v="135.1"/>
    <s v="Thu"/>
    <x v="3"/>
    <s v="Bernice"/>
  </r>
  <r>
    <s v="2019-10-17"/>
    <s v="checkup"/>
    <s v="hamster"/>
    <n v="14.3"/>
    <n v="50.2"/>
    <s v="Thu"/>
    <x v="3"/>
    <s v="Bernice"/>
  </r>
  <r>
    <s v="2019-10-17"/>
    <s v="vac"/>
    <s v="dog"/>
    <n v="74.8"/>
    <n v="125.6"/>
    <s v="Thu"/>
    <x v="3"/>
    <s v="Bernice"/>
  </r>
  <r>
    <s v="2019-10-17"/>
    <s v="checkup"/>
    <s v="hamster"/>
    <n v="14.9"/>
    <n v="50.9"/>
    <s v="Thu"/>
    <x v="3"/>
    <s v="Bernice"/>
  </r>
  <r>
    <s v="2019-10-17"/>
    <s v="checkup"/>
    <s v="dog"/>
    <n v="20.6"/>
    <n v="55.8"/>
    <s v="Thu"/>
    <x v="3"/>
    <s v="Bernice"/>
  </r>
  <r>
    <s v="2019-10-17"/>
    <s v="checkup"/>
    <s v="cat"/>
    <n v="16.2"/>
    <n v="60.3"/>
    <s v="Thu"/>
    <x v="3"/>
    <s v="Bernice"/>
  </r>
  <r>
    <s v="2019-10-17"/>
    <s v="vac"/>
    <s v="cat"/>
    <n v="102.1"/>
    <n v="165"/>
    <s v="Thu"/>
    <x v="3"/>
    <s v="Bernice"/>
  </r>
  <r>
    <s v="2019-10-17"/>
    <s v="checkup"/>
    <s v="cat"/>
    <n v="26.3"/>
    <n v="70.3"/>
    <s v="Thu"/>
    <x v="3"/>
    <s v="Bernice"/>
  </r>
  <r>
    <s v="2019-10-18"/>
    <s v="checkup"/>
    <s v="dog"/>
    <n v="38"/>
    <n v="60.1"/>
    <s v="Fri"/>
    <x v="3"/>
    <s v="Augusta"/>
  </r>
  <r>
    <s v="2019-10-18"/>
    <s v="emergency"/>
    <s v="dog"/>
    <n v="238.3"/>
    <n v="505.2"/>
    <s v="Fri"/>
    <x v="3"/>
    <s v="Augusta"/>
  </r>
  <r>
    <s v="2019-10-18"/>
    <s v="other"/>
    <s v="hamster"/>
    <n v="162.80000000000001"/>
    <n v="215.6"/>
    <s v="Fri"/>
    <x v="3"/>
    <s v="Augusta"/>
  </r>
  <r>
    <s v="2019-10-18"/>
    <s v="checkup"/>
    <s v="dog"/>
    <n v="26.9"/>
    <n v="50.9"/>
    <s v="Fri"/>
    <x v="3"/>
    <s v="Augusta"/>
  </r>
  <r>
    <s v="2019-10-18"/>
    <s v="checkup"/>
    <s v="cat"/>
    <n v="32.6"/>
    <n v="50.8"/>
    <s v="Fri"/>
    <x v="3"/>
    <s v="Augusta"/>
  </r>
  <r>
    <s v="2019-10-18"/>
    <s v="other"/>
    <s v="bird"/>
    <n v="76.2"/>
    <n v="100.3"/>
    <s v="Fri"/>
    <x v="3"/>
    <s v="Augusta"/>
  </r>
  <r>
    <s v="2019-10-18"/>
    <s v="checkup"/>
    <s v="rabbit"/>
    <n v="30.1"/>
    <n v="55"/>
    <s v="Fri"/>
    <x v="3"/>
    <s v="Augusta"/>
  </r>
  <r>
    <s v="2019-10-18"/>
    <s v="other"/>
    <s v="dog"/>
    <n v="170.3"/>
    <n v="235.3"/>
    <s v="Fri"/>
    <x v="3"/>
    <s v="Augusta"/>
  </r>
  <r>
    <s v="2019-10-18"/>
    <s v="checkup"/>
    <s v="cat"/>
    <n v="28"/>
    <n v="50.1"/>
    <s v="Fri"/>
    <x v="3"/>
    <s v="Augusta"/>
  </r>
  <r>
    <s v="2019-10-18"/>
    <s v="vac"/>
    <s v="cat"/>
    <n v="96.3"/>
    <n v="135.19999999999999"/>
    <s v="Fri"/>
    <x v="3"/>
    <s v="Augusta"/>
  </r>
  <r>
    <s v="2019-10-18"/>
    <s v="other"/>
    <s v="cat"/>
    <n v="56.8"/>
    <n v="90.6"/>
    <s v="Fri"/>
    <x v="3"/>
    <s v="Augusta"/>
  </r>
  <r>
    <s v="2019-10-21"/>
    <s v="other"/>
    <s v="dog"/>
    <n v="156.9"/>
    <n v="215.9"/>
    <s v="Mon"/>
    <x v="3"/>
    <s v="Augusta"/>
  </r>
  <r>
    <s v="2019-10-21"/>
    <s v="checkup"/>
    <s v="dog"/>
    <n v="40.6"/>
    <n v="45.8"/>
    <s v="Mon"/>
    <x v="3"/>
    <s v="Augusta"/>
  </r>
  <r>
    <s v="2019-10-21"/>
    <s v="emergency"/>
    <s v="dog"/>
    <n v="364.2"/>
    <n v="940.3"/>
    <s v="Mon"/>
    <x v="3"/>
    <s v="Augusta"/>
  </r>
  <r>
    <s v="2019-10-21"/>
    <s v="vac"/>
    <s v="cat"/>
    <n v="100.1"/>
    <n v="135"/>
    <s v="Mon"/>
    <x v="3"/>
    <s v="Augusta"/>
  </r>
  <r>
    <s v="2019-10-21"/>
    <s v="checkup"/>
    <s v="dog"/>
    <n v="28.3"/>
    <n v="35.299999999999997"/>
    <s v="Mon"/>
    <x v="3"/>
    <s v="Augusta"/>
  </r>
  <r>
    <s v="2019-10-21"/>
    <s v="checkup"/>
    <s v="bird"/>
    <n v="28"/>
    <n v="40.1"/>
    <s v="Mon"/>
    <x v="3"/>
    <s v="Augusta"/>
  </r>
  <r>
    <s v="2019-10-21"/>
    <s v="checkup"/>
    <s v="dog"/>
    <n v="32.299999999999997"/>
    <n v="35.200000000000003"/>
    <s v="Mon"/>
    <x v="3"/>
    <s v="Augusta"/>
  </r>
  <r>
    <s v="2019-10-21"/>
    <s v="checkup"/>
    <s v="hamster"/>
    <n v="28.8"/>
    <n v="60.6"/>
    <s v="Mon"/>
    <x v="3"/>
    <s v="Augusta"/>
  </r>
  <r>
    <s v="2019-10-21"/>
    <s v="emergency"/>
    <s v="dog"/>
    <n v="236.9"/>
    <n v="1040.9000000000001"/>
    <s v="Mon"/>
    <x v="3"/>
    <s v="Augusta"/>
  </r>
  <r>
    <s v="2019-10-21"/>
    <s v="other"/>
    <s v="dog"/>
    <n v="90.6"/>
    <n v="120.8"/>
    <s v="Mon"/>
    <x v="3"/>
    <s v="Augusta"/>
  </r>
  <r>
    <s v="2019-10-21"/>
    <s v="emergency"/>
    <s v="rabbit"/>
    <n v="240.2"/>
    <n v="770.3"/>
    <s v="Mon"/>
    <x v="3"/>
    <s v="Augusta"/>
  </r>
  <r>
    <s v="2019-10-21"/>
    <s v="other"/>
    <s v="dog"/>
    <n v="88.1"/>
    <n v="125"/>
    <s v="Mon"/>
    <x v="3"/>
    <s v="Augusta"/>
  </r>
  <r>
    <s v="2019-10-21"/>
    <s v="checkup"/>
    <s v="dog"/>
    <n v="30.3"/>
    <n v="35.299999999999997"/>
    <s v="Mon"/>
    <x v="3"/>
    <s v="Augusta"/>
  </r>
  <r>
    <s v="2019-10-21"/>
    <s v="emergency"/>
    <s v="dog"/>
    <n v="370"/>
    <n v="1170.0999999999999"/>
    <s v="Mon"/>
    <x v="3"/>
    <s v="Augusta"/>
  </r>
  <r>
    <s v="2019-10-21"/>
    <s v="other"/>
    <s v="dog"/>
    <n v="128.30000000000001"/>
    <n v="175.2"/>
    <s v="Mon"/>
    <x v="3"/>
    <s v="Augusta"/>
  </r>
  <r>
    <s v="2019-10-21"/>
    <s v="vac"/>
    <s v="rabbit"/>
    <n v="40.799999999999997"/>
    <n v="65.599999999999994"/>
    <s v="Mon"/>
    <x v="3"/>
    <s v="Augusta"/>
  </r>
  <r>
    <s v="2019-10-22"/>
    <s v="emergency"/>
    <s v="dog"/>
    <n v="368.9"/>
    <n v="1415.9"/>
    <s v="Tue"/>
    <x v="3"/>
    <s v="Bernice"/>
  </r>
  <r>
    <s v="2019-10-22"/>
    <s v="other"/>
    <s v="dog"/>
    <n v="76.599999999999994"/>
    <n v="125.8"/>
    <s v="Tue"/>
    <x v="3"/>
    <s v="Bernice"/>
  </r>
  <r>
    <s v="2019-10-22"/>
    <s v="checkup"/>
    <s v="dog"/>
    <n v="20.2"/>
    <n v="55.3"/>
    <s v="Tue"/>
    <x v="3"/>
    <s v="Bernice"/>
  </r>
  <r>
    <s v="2019-10-22"/>
    <s v="other"/>
    <s v="cat"/>
    <n v="238.1"/>
    <n v="340"/>
    <s v="Tue"/>
    <x v="3"/>
    <s v="Bernice"/>
  </r>
  <r>
    <s v="2019-10-22"/>
    <s v="checkup"/>
    <s v="cat"/>
    <n v="28.3"/>
    <n v="75.3"/>
    <s v="Tue"/>
    <x v="3"/>
    <s v="Bernice"/>
  </r>
  <r>
    <s v="2019-10-22"/>
    <s v="other"/>
    <s v="dog"/>
    <n v="146"/>
    <n v="215.1"/>
    <s v="Tue"/>
    <x v="3"/>
    <s v="Bernice"/>
  </r>
  <r>
    <s v="2019-10-22"/>
    <s v="vac"/>
    <s v="dog"/>
    <n v="94.3"/>
    <n v="150.19999999999999"/>
    <s v="Tue"/>
    <x v="3"/>
    <s v="Bernice"/>
  </r>
  <r>
    <s v="2019-10-22"/>
    <s v="emergency"/>
    <s v="rabbit"/>
    <n v="72.8"/>
    <n v="510.6"/>
    <s v="Tue"/>
    <x v="3"/>
    <s v="Bernice"/>
  </r>
  <r>
    <s v="2019-10-22"/>
    <s v="other"/>
    <s v="dog"/>
    <n v="186.9"/>
    <n v="265.89999999999998"/>
    <s v="Tue"/>
    <x v="3"/>
    <s v="Bernice"/>
  </r>
  <r>
    <s v="2019-10-22"/>
    <s v="vac"/>
    <s v="dog"/>
    <n v="102.6"/>
    <n v="160.80000000000001"/>
    <s v="Tue"/>
    <x v="3"/>
    <s v="Bernice"/>
  </r>
  <r>
    <s v="2019-10-22"/>
    <s v="other"/>
    <s v="dog"/>
    <n v="22.2"/>
    <n v="60.3"/>
    <s v="Tue"/>
    <x v="3"/>
    <s v="Bernice"/>
  </r>
  <r>
    <s v="2019-10-22"/>
    <s v="other"/>
    <s v="dog"/>
    <n v="114.1"/>
    <n v="175"/>
    <s v="Tue"/>
    <x v="3"/>
    <s v="Bernice"/>
  </r>
  <r>
    <s v="2019-10-22"/>
    <s v="checkup"/>
    <s v="bird"/>
    <n v="10.3"/>
    <n v="45.3"/>
    <s v="Tue"/>
    <x v="3"/>
    <s v="Bernice"/>
  </r>
  <r>
    <s v="2019-10-22"/>
    <s v="vac"/>
    <s v="dog"/>
    <n v="96"/>
    <n v="150.1"/>
    <s v="Tue"/>
    <x v="3"/>
    <s v="Bernice"/>
  </r>
  <r>
    <s v="2019-10-22"/>
    <s v="checkup"/>
    <s v="bird"/>
    <n v="10.3"/>
    <n v="45.2"/>
    <s v="Tue"/>
    <x v="3"/>
    <s v="Bernice"/>
  </r>
  <r>
    <s v="2019-10-23"/>
    <s v="checkup"/>
    <s v="cat"/>
    <n v="40.799999999999997"/>
    <n v="65.599999999999994"/>
    <s v="Wed"/>
    <x v="3"/>
    <s v="Augusta"/>
  </r>
  <r>
    <s v="2019-10-23"/>
    <s v="other"/>
    <s v="cat"/>
    <n v="106.9"/>
    <n v="150.9"/>
    <s v="Wed"/>
    <x v="3"/>
    <s v="Augusta"/>
  </r>
  <r>
    <s v="2019-10-23"/>
    <s v="vac"/>
    <s v="dog"/>
    <n v="102.6"/>
    <n v="145.80000000000001"/>
    <s v="Wed"/>
    <x v="3"/>
    <s v="Augusta"/>
  </r>
  <r>
    <s v="2019-10-23"/>
    <s v="checkup"/>
    <s v="hamster"/>
    <n v="44.2"/>
    <n v="65.3"/>
    <s v="Wed"/>
    <x v="3"/>
    <s v="Augusta"/>
  </r>
  <r>
    <s v="2019-10-23"/>
    <s v="other"/>
    <s v="dog"/>
    <n v="132.1"/>
    <n v="180"/>
    <s v="Wed"/>
    <x v="3"/>
    <s v="Augusta"/>
  </r>
  <r>
    <s v="2019-10-23"/>
    <s v="vac"/>
    <s v="cat"/>
    <n v="82.3"/>
    <n v="115.3"/>
    <s v="Wed"/>
    <x v="3"/>
    <s v="Augusta"/>
  </r>
  <r>
    <s v="2019-10-23"/>
    <s v="checkup"/>
    <s v="cat"/>
    <n v="28"/>
    <n v="55.1"/>
    <s v="Wed"/>
    <x v="3"/>
    <s v="Augusta"/>
  </r>
  <r>
    <s v="2019-10-23"/>
    <s v="other"/>
    <s v="dog"/>
    <n v="38.299999999999997"/>
    <n v="65.2"/>
    <s v="Wed"/>
    <x v="3"/>
    <s v="Augusta"/>
  </r>
  <r>
    <s v="2019-10-23"/>
    <s v="vac"/>
    <s v="dog"/>
    <n v="92.8"/>
    <n v="125.6"/>
    <s v="Wed"/>
    <x v="3"/>
    <s v="Augusta"/>
  </r>
  <r>
    <s v="2019-10-23"/>
    <s v="checkup"/>
    <s v="cat"/>
    <n v="28.9"/>
    <n v="50.9"/>
    <s v="Wed"/>
    <x v="3"/>
    <s v="Augusta"/>
  </r>
  <r>
    <s v="2019-10-23"/>
    <s v="vac"/>
    <s v="cat"/>
    <n v="82.6"/>
    <n v="115.8"/>
    <s v="Wed"/>
    <x v="3"/>
    <s v="Augusta"/>
  </r>
  <r>
    <s v="2019-10-23"/>
    <s v="vac"/>
    <s v="cat"/>
    <n v="92.2"/>
    <n v="125.3"/>
    <s v="Wed"/>
    <x v="3"/>
    <s v="Augusta"/>
  </r>
  <r>
    <s v="2019-10-23"/>
    <s v="checkup"/>
    <s v="cat"/>
    <n v="26.1"/>
    <n v="50"/>
    <s v="Wed"/>
    <x v="3"/>
    <s v="Augusta"/>
  </r>
  <r>
    <s v="2019-10-23"/>
    <s v="other"/>
    <s v="hamster"/>
    <n v="72.3"/>
    <n v="115.3"/>
    <s v="Wed"/>
    <x v="3"/>
    <s v="Augusta"/>
  </r>
  <r>
    <s v="2019-10-24"/>
    <s v="vac"/>
    <s v="cat"/>
    <n v="74"/>
    <n v="135.1"/>
    <s v="Thu"/>
    <x v="3"/>
    <s v="Bernice"/>
  </r>
  <r>
    <s v="2019-10-24"/>
    <s v="other"/>
    <s v="rabbit"/>
    <n v="60.3"/>
    <n v="110.2"/>
    <s v="Thu"/>
    <x v="3"/>
    <s v="Bernice"/>
  </r>
  <r>
    <s v="2019-10-24"/>
    <s v="vac"/>
    <s v="dog"/>
    <n v="90.8"/>
    <n v="145.6"/>
    <s v="Thu"/>
    <x v="3"/>
    <s v="Bernice"/>
  </r>
  <r>
    <s v="2019-10-24"/>
    <s v="vac"/>
    <s v="cat"/>
    <n v="88.9"/>
    <n v="150.9"/>
    <s v="Thu"/>
    <x v="3"/>
    <s v="Bernice"/>
  </r>
  <r>
    <s v="2019-10-24"/>
    <s v="checkup"/>
    <s v="cat"/>
    <n v="18.600000000000001"/>
    <n v="60.8"/>
    <s v="Thu"/>
    <x v="3"/>
    <s v="Bernice"/>
  </r>
  <r>
    <s v="2019-10-24"/>
    <s v="checkup"/>
    <s v="dog"/>
    <n v="16.2"/>
    <n v="50.3"/>
    <s v="Thu"/>
    <x v="3"/>
    <s v="Bernice"/>
  </r>
  <r>
    <s v="2019-10-24"/>
    <s v="other"/>
    <s v="dog"/>
    <n v="184.1"/>
    <n v="265"/>
    <s v="Thu"/>
    <x v="3"/>
    <s v="Bernice"/>
  </r>
  <r>
    <s v="2019-10-24"/>
    <s v="checkup"/>
    <s v="dog"/>
    <n v="24.3"/>
    <n v="60.3"/>
    <s v="Thu"/>
    <x v="3"/>
    <s v="Bernice"/>
  </r>
  <r>
    <s v="2019-10-24"/>
    <s v="checkup"/>
    <s v="dog"/>
    <n v="22"/>
    <n v="60.1"/>
    <s v="Thu"/>
    <x v="3"/>
    <s v="Bernice"/>
  </r>
  <r>
    <s v="2019-10-24"/>
    <s v="checkup"/>
    <s v="rabbit"/>
    <n v="14.3"/>
    <n v="50.2"/>
    <s v="Thu"/>
    <x v="3"/>
    <s v="Bernice"/>
  </r>
  <r>
    <s v="2019-10-24"/>
    <s v="vac"/>
    <s v="cat"/>
    <n v="84.8"/>
    <n v="145.6"/>
    <s v="Thu"/>
    <x v="3"/>
    <s v="Bernice"/>
  </r>
  <r>
    <s v="2019-10-25"/>
    <s v="other"/>
    <s v="dog"/>
    <n v="132.9"/>
    <n v="185.9"/>
    <s v="Fri"/>
    <x v="3"/>
    <s v="Augusta"/>
  </r>
  <r>
    <s v="2019-10-25"/>
    <s v="vac"/>
    <s v="dog"/>
    <n v="110.6"/>
    <n v="160.80000000000001"/>
    <s v="Fri"/>
    <x v="3"/>
    <s v="Augusta"/>
  </r>
  <r>
    <s v="2019-10-25"/>
    <s v="emergency"/>
    <s v="rabbit"/>
    <n v="178.2"/>
    <n v="850.3"/>
    <s v="Fri"/>
    <x v="3"/>
    <s v="Augusta"/>
  </r>
  <r>
    <s v="2019-10-25"/>
    <s v="checkup"/>
    <s v="dog"/>
    <n v="36.1"/>
    <n v="65"/>
    <s v="Fri"/>
    <x v="3"/>
    <s v="Augusta"/>
  </r>
  <r>
    <s v="2019-10-25"/>
    <s v="vac"/>
    <s v="dog"/>
    <n v="116.3"/>
    <n v="160.30000000000001"/>
    <s v="Fri"/>
    <x v="3"/>
    <s v="Augusta"/>
  </r>
  <r>
    <s v="2019-10-25"/>
    <s v="checkup"/>
    <s v="hamster"/>
    <n v="28"/>
    <n v="60.1"/>
    <s v="Fri"/>
    <x v="3"/>
    <s v="Augusta"/>
  </r>
  <r>
    <s v="2019-10-25"/>
    <s v="other"/>
    <s v="dog"/>
    <n v="82.3"/>
    <n v="115.2"/>
    <s v="Fri"/>
    <x v="3"/>
    <s v="Augusta"/>
  </r>
  <r>
    <s v="2019-10-25"/>
    <s v="other"/>
    <s v="dog"/>
    <n v="114.8"/>
    <n v="160.6"/>
    <s v="Fri"/>
    <x v="3"/>
    <s v="Augusta"/>
  </r>
  <r>
    <s v="2019-10-25"/>
    <s v="checkup"/>
    <s v="bird"/>
    <n v="22.9"/>
    <n v="40.9"/>
    <s v="Fri"/>
    <x v="3"/>
    <s v="Augusta"/>
  </r>
  <r>
    <s v="2019-10-25"/>
    <s v="other"/>
    <s v="dog"/>
    <n v="138.6"/>
    <n v="195.8"/>
    <s v="Fri"/>
    <x v="3"/>
    <s v="Augusta"/>
  </r>
  <r>
    <s v="2019-10-25"/>
    <s v="emergency"/>
    <s v="dog"/>
    <n v="260.2"/>
    <n v="1045.3"/>
    <s v="Fri"/>
    <x v="3"/>
    <s v="Augusta"/>
  </r>
  <r>
    <s v="2019-10-25"/>
    <s v="checkup"/>
    <s v="dog"/>
    <n v="36.1"/>
    <n v="55"/>
    <s v="Fri"/>
    <x v="3"/>
    <s v="Augusta"/>
  </r>
  <r>
    <s v="2019-10-25"/>
    <s v="checkup"/>
    <s v="dog"/>
    <n v="30.3"/>
    <n v="50.3"/>
    <s v="Fri"/>
    <x v="3"/>
    <s v="Augusta"/>
  </r>
  <r>
    <s v="2019-10-25"/>
    <s v="checkup"/>
    <s v="dog"/>
    <n v="26"/>
    <n v="55.1"/>
    <s v="Fri"/>
    <x v="3"/>
    <s v="Augusta"/>
  </r>
  <r>
    <s v="2019-10-25"/>
    <s v="checkup"/>
    <s v="hamster"/>
    <n v="38.299999999999997"/>
    <n v="60.2"/>
    <s v="Fri"/>
    <x v="3"/>
    <s v="Augusta"/>
  </r>
  <r>
    <s v="2019-10-28"/>
    <s v="checkup"/>
    <s v="dog"/>
    <n v="38.799999999999997"/>
    <n v="45.6"/>
    <s v="Mon"/>
    <x v="3"/>
    <s v="Augusta"/>
  </r>
  <r>
    <s v="2019-10-28"/>
    <s v="emergency"/>
    <s v="dog"/>
    <n v="348.9"/>
    <n v="610.9"/>
    <s v="Mon"/>
    <x v="3"/>
    <s v="Augusta"/>
  </r>
  <r>
    <s v="2019-10-28"/>
    <s v="emergency"/>
    <s v="dog"/>
    <n v="422.6"/>
    <n v="700.8"/>
    <s v="Mon"/>
    <x v="3"/>
    <s v="Augusta"/>
  </r>
  <r>
    <s v="2019-10-28"/>
    <s v="other"/>
    <s v="cat"/>
    <n v="146.19999999999999"/>
    <n v="210.3"/>
    <s v="Mon"/>
    <x v="3"/>
    <s v="Augusta"/>
  </r>
  <r>
    <s v="2019-10-28"/>
    <s v="checkup"/>
    <s v="cat"/>
    <n v="38.1"/>
    <n v="55"/>
    <s v="Mon"/>
    <x v="3"/>
    <s v="Augusta"/>
  </r>
  <r>
    <s v="2019-10-28"/>
    <s v="vac"/>
    <s v="dog"/>
    <n v="108.3"/>
    <n v="150.30000000000001"/>
    <s v="Mon"/>
    <x v="3"/>
    <s v="Augusta"/>
  </r>
  <r>
    <s v="2019-10-28"/>
    <s v="emergency"/>
    <s v="dog"/>
    <n v="178"/>
    <n v="430.1"/>
    <s v="Mon"/>
    <x v="3"/>
    <s v="Augusta"/>
  </r>
  <r>
    <s v="2019-10-28"/>
    <s v="vac"/>
    <s v="dog"/>
    <n v="116.3"/>
    <n v="155.19999999999999"/>
    <s v="Mon"/>
    <x v="3"/>
    <s v="Augusta"/>
  </r>
  <r>
    <s v="2019-10-28"/>
    <s v="other"/>
    <s v="cat"/>
    <n v="56.8"/>
    <n v="80.599999999999994"/>
    <s v="Mon"/>
    <x v="3"/>
    <s v="Augusta"/>
  </r>
  <r>
    <s v="2019-10-28"/>
    <s v="vac"/>
    <s v="cat"/>
    <n v="98.9"/>
    <n v="135.9"/>
    <s v="Mon"/>
    <x v="3"/>
    <s v="Augusta"/>
  </r>
  <r>
    <s v="2019-10-28"/>
    <s v="emergency"/>
    <s v="cat"/>
    <n v="194.6"/>
    <n v="895.8"/>
    <s v="Mon"/>
    <x v="3"/>
    <s v="Augusta"/>
  </r>
  <r>
    <s v="2019-10-28"/>
    <s v="checkup"/>
    <s v="cat"/>
    <n v="28.2"/>
    <n v="50.3"/>
    <s v="Mon"/>
    <x v="3"/>
    <s v="Augusta"/>
  </r>
  <r>
    <s v="2019-10-28"/>
    <s v="checkup"/>
    <s v="dog"/>
    <n v="38.1"/>
    <n v="45"/>
    <s v="Mon"/>
    <x v="3"/>
    <s v="Augusta"/>
  </r>
  <r>
    <s v="2019-10-28"/>
    <s v="emergency"/>
    <s v="dog"/>
    <n v="312.3"/>
    <n v="810.3"/>
    <s v="Mon"/>
    <x v="3"/>
    <s v="Augusta"/>
  </r>
  <r>
    <s v="2019-10-29"/>
    <s v="emergency"/>
    <s v="dog"/>
    <n v="328"/>
    <n v="875.1"/>
    <s v="Tue"/>
    <x v="3"/>
    <s v="Bernice"/>
  </r>
  <r>
    <s v="2019-10-29"/>
    <s v="checkup"/>
    <s v="dog"/>
    <n v="14.3"/>
    <n v="50.2"/>
    <s v="Tue"/>
    <x v="3"/>
    <s v="Bernice"/>
  </r>
  <r>
    <s v="2019-10-29"/>
    <s v="checkup"/>
    <s v="dog"/>
    <n v="24.8"/>
    <n v="65.599999999999994"/>
    <s v="Tue"/>
    <x v="3"/>
    <s v="Bernice"/>
  </r>
  <r>
    <s v="2019-10-29"/>
    <s v="other"/>
    <s v="rabbit"/>
    <n v="134.9"/>
    <n v="205.9"/>
    <s v="Tue"/>
    <x v="3"/>
    <s v="Bernice"/>
  </r>
  <r>
    <s v="2019-10-29"/>
    <s v="emergency"/>
    <s v="dog"/>
    <n v="180.6"/>
    <n v="685.8"/>
    <s v="Tue"/>
    <x v="3"/>
    <s v="Bernice"/>
  </r>
  <r>
    <s v="2019-10-29"/>
    <s v="checkup"/>
    <s v="dog"/>
    <n v="14.2"/>
    <n v="50.3"/>
    <s v="Tue"/>
    <x v="3"/>
    <s v="Bernice"/>
  </r>
  <r>
    <s v="2019-10-29"/>
    <s v="vac"/>
    <s v="dog"/>
    <n v="84.1"/>
    <n v="140"/>
    <s v="Tue"/>
    <x v="3"/>
    <s v="Bernice"/>
  </r>
  <r>
    <s v="2019-10-29"/>
    <s v="vac"/>
    <s v="dog"/>
    <n v="96.3"/>
    <n v="155.30000000000001"/>
    <s v="Tue"/>
    <x v="3"/>
    <s v="Bernice"/>
  </r>
  <r>
    <s v="2019-10-29"/>
    <s v="checkup"/>
    <s v="dog"/>
    <n v="12"/>
    <n v="50.1"/>
    <s v="Tue"/>
    <x v="3"/>
    <s v="Bernice"/>
  </r>
  <r>
    <s v="2019-10-29"/>
    <s v="emergency"/>
    <s v="bird"/>
    <n v="44.3"/>
    <n v="390.2"/>
    <s v="Tue"/>
    <x v="3"/>
    <s v="Bernice"/>
  </r>
  <r>
    <s v="2019-10-29"/>
    <s v="other"/>
    <s v="dog"/>
    <n v="172.8"/>
    <n v="255.6"/>
    <s v="Tue"/>
    <x v="3"/>
    <s v="Bernice"/>
  </r>
  <r>
    <s v="2019-10-29"/>
    <s v="vac"/>
    <s v="cat"/>
    <n v="90.9"/>
    <n v="155.9"/>
    <s v="Tue"/>
    <x v="3"/>
    <s v="Bernice"/>
  </r>
  <r>
    <s v="2019-10-30"/>
    <s v="checkup"/>
    <s v="dog"/>
    <n v="26.6"/>
    <n v="55.8"/>
    <s v="Wed"/>
    <x v="3"/>
    <s v="Augusta"/>
  </r>
  <r>
    <s v="2019-10-30"/>
    <s v="checkup"/>
    <s v="dog"/>
    <n v="26.2"/>
    <n v="55.3"/>
    <s v="Wed"/>
    <x v="3"/>
    <s v="Augusta"/>
  </r>
  <r>
    <s v="2019-10-30"/>
    <s v="vac"/>
    <s v="dog"/>
    <n v="82.1"/>
    <n v="125"/>
    <s v="Wed"/>
    <x v="3"/>
    <s v="Augusta"/>
  </r>
  <r>
    <s v="2019-10-30"/>
    <s v="checkup"/>
    <s v="dog"/>
    <n v="28.3"/>
    <n v="55.3"/>
    <s v="Wed"/>
    <x v="3"/>
    <s v="Augusta"/>
  </r>
  <r>
    <s v="2019-10-30"/>
    <s v="checkup"/>
    <s v="dog"/>
    <n v="28"/>
    <n v="55.1"/>
    <s v="Wed"/>
    <x v="3"/>
    <s v="Augusta"/>
  </r>
  <r>
    <s v="2019-10-30"/>
    <s v="emergency"/>
    <s v="cat"/>
    <n v="108.3"/>
    <n v="780.2"/>
    <s v="Wed"/>
    <x v="3"/>
    <s v="Augusta"/>
  </r>
  <r>
    <s v="2019-10-30"/>
    <s v="other"/>
    <s v="dog"/>
    <n v="168.8"/>
    <n v="230.6"/>
    <s v="Wed"/>
    <x v="3"/>
    <s v="Augusta"/>
  </r>
  <r>
    <s v="2019-10-30"/>
    <s v="checkup"/>
    <s v="dog"/>
    <n v="30.9"/>
    <n v="55.9"/>
    <s v="Wed"/>
    <x v="3"/>
    <s v="Augusta"/>
  </r>
  <r>
    <s v="2019-10-30"/>
    <s v="checkup"/>
    <s v="cat"/>
    <n v="38.6"/>
    <n v="60.8"/>
    <s v="Wed"/>
    <x v="3"/>
    <s v="Augusta"/>
  </r>
  <r>
    <s v="2019-10-30"/>
    <s v="other"/>
    <s v="cat"/>
    <n v="104.2"/>
    <n v="150.30000000000001"/>
    <s v="Wed"/>
    <x v="3"/>
    <s v="Augusta"/>
  </r>
  <r>
    <s v="2019-10-30"/>
    <s v="checkup"/>
    <s v="dog"/>
    <n v="32.1"/>
    <n v="60"/>
    <s v="Wed"/>
    <x v="3"/>
    <s v="Augusta"/>
  </r>
  <r>
    <s v="2019-10-30"/>
    <s v="other"/>
    <s v="hamster"/>
    <n v="76.3"/>
    <n v="115.3"/>
    <s v="Wed"/>
    <x v="3"/>
    <s v="Augusta"/>
  </r>
  <r>
    <s v="2019-10-30"/>
    <s v="vac"/>
    <s v="dog"/>
    <n v="90"/>
    <n v="135.1"/>
    <s v="Wed"/>
    <x v="3"/>
    <s v="Augusta"/>
  </r>
  <r>
    <s v="2019-10-30"/>
    <s v="checkup"/>
    <s v="dog"/>
    <n v="26.3"/>
    <n v="50.2"/>
    <s v="Wed"/>
    <x v="3"/>
    <s v="Augusta"/>
  </r>
  <r>
    <s v="2019-10-30"/>
    <s v="checkup"/>
    <s v="rabbit"/>
    <n v="24.8"/>
    <n v="50.6"/>
    <s v="Wed"/>
    <x v="3"/>
    <s v="Augusta"/>
  </r>
  <r>
    <s v="2019-10-31"/>
    <s v="checkup"/>
    <s v="cat"/>
    <n v="24.9"/>
    <n v="70.900000000000006"/>
    <s v="Thu"/>
    <x v="3"/>
    <s v="Bernice"/>
  </r>
  <r>
    <s v="2019-10-31"/>
    <s v="checkup"/>
    <s v="rabbit"/>
    <n v="14.6"/>
    <n v="50.8"/>
    <s v="Thu"/>
    <x v="3"/>
    <s v="Bernice"/>
  </r>
  <r>
    <s v="2019-10-31"/>
    <s v="other"/>
    <s v="rabbit"/>
    <n v="106.2"/>
    <n v="170.3"/>
    <s v="Thu"/>
    <x v="3"/>
    <s v="Bernice"/>
  </r>
  <r>
    <s v="2019-10-31"/>
    <s v="other"/>
    <s v="hamster"/>
    <n v="50.1"/>
    <n v="95"/>
    <s v="Thu"/>
    <x v="3"/>
    <s v="Bernice"/>
  </r>
  <r>
    <s v="2019-10-31"/>
    <s v="checkup"/>
    <s v="dog"/>
    <n v="12.3"/>
    <n v="45.3"/>
    <s v="Thu"/>
    <x v="3"/>
    <s v="Bernice"/>
  </r>
  <r>
    <s v="2019-10-31"/>
    <s v="checkup"/>
    <s v="dog"/>
    <n v="24"/>
    <n v="65.099999999999994"/>
    <s v="Thu"/>
    <x v="3"/>
    <s v="Bernice"/>
  </r>
  <r>
    <s v="2019-10-31"/>
    <s v="other"/>
    <s v="dog"/>
    <n v="46.3"/>
    <n v="90.2"/>
    <s v="Thu"/>
    <x v="3"/>
    <s v="Bernice"/>
  </r>
  <r>
    <s v="2019-10-31"/>
    <s v="checkup"/>
    <s v="rabbit"/>
    <n v="14.8"/>
    <n v="50.6"/>
    <s v="Thu"/>
    <x v="3"/>
    <s v="Bernice"/>
  </r>
  <r>
    <s v="2019-10-31"/>
    <s v="vac"/>
    <s v="hamster"/>
    <n v="12.9"/>
    <n v="45.9"/>
    <s v="Thu"/>
    <x v="3"/>
    <s v="Bernice"/>
  </r>
  <r>
    <s v="2019-10-31"/>
    <s v="checkup"/>
    <s v="cat"/>
    <n v="24.6"/>
    <n v="70.8"/>
    <s v="Thu"/>
    <x v="3"/>
    <s v="Bernice"/>
  </r>
  <r>
    <s v="2019-10-31"/>
    <s v="checkup"/>
    <s v="dog"/>
    <n v="10.199999999999999"/>
    <n v="45.3"/>
    <s v="Thu"/>
    <x v="3"/>
    <s v="Bernice"/>
  </r>
  <r>
    <s v="2019-10-31"/>
    <s v="other"/>
    <s v="rabbit"/>
    <n v="116.1"/>
    <n v="180"/>
    <s v="Thu"/>
    <x v="3"/>
    <s v="Bernice"/>
  </r>
  <r>
    <s v="2019-10-31"/>
    <s v="checkup"/>
    <s v="cat"/>
    <n v="18.3"/>
    <n v="60.3"/>
    <s v="Thu"/>
    <x v="3"/>
    <s v="Bernice"/>
  </r>
  <r>
    <s v="2019-10-31"/>
    <s v="checkup"/>
    <s v="dog"/>
    <n v="22"/>
    <n v="60.1"/>
    <s v="Thu"/>
    <x v="3"/>
    <s v="Bernice"/>
  </r>
  <r>
    <s v="2019-10-31"/>
    <s v="checkup"/>
    <s v="bird"/>
    <n v="10.3"/>
    <n v="45.2"/>
    <s v="Thu"/>
    <x v="3"/>
    <s v="Bernice"/>
  </r>
  <r>
    <s v="2019-11-01"/>
    <s v="other"/>
    <s v="dog"/>
    <n v="50.8"/>
    <n v="80.599999999999994"/>
    <s v="Fri"/>
    <x v="4"/>
    <s v="Augusta"/>
  </r>
  <r>
    <s v="2019-11-01"/>
    <s v="checkup"/>
    <s v="rabbit"/>
    <n v="26.9"/>
    <n v="50.9"/>
    <s v="Fri"/>
    <x v="4"/>
    <s v="Augusta"/>
  </r>
  <r>
    <s v="2019-11-01"/>
    <s v="checkup"/>
    <s v="dog"/>
    <n v="42.6"/>
    <n v="65.8"/>
    <s v="Fri"/>
    <x v="4"/>
    <s v="Augusta"/>
  </r>
  <r>
    <s v="2019-11-01"/>
    <s v="checkup"/>
    <s v="dog"/>
    <n v="30.2"/>
    <n v="45.3"/>
    <s v="Fri"/>
    <x v="4"/>
    <s v="Augusta"/>
  </r>
  <r>
    <s v="2019-11-01"/>
    <s v="checkup"/>
    <s v="dog"/>
    <n v="24.1"/>
    <n v="45"/>
    <s v="Fri"/>
    <x v="4"/>
    <s v="Augusta"/>
  </r>
  <r>
    <s v="2019-11-01"/>
    <s v="vac"/>
    <s v="dog"/>
    <n v="94.3"/>
    <n v="140.30000000000001"/>
    <s v="Fri"/>
    <x v="4"/>
    <s v="Augusta"/>
  </r>
  <r>
    <s v="2019-11-01"/>
    <s v="checkup"/>
    <s v="cat"/>
    <n v="40"/>
    <n v="60.1"/>
    <s v="Fri"/>
    <x v="4"/>
    <s v="Augusta"/>
  </r>
  <r>
    <s v="2019-11-01"/>
    <s v="checkup"/>
    <s v="dog"/>
    <n v="38.299999999999997"/>
    <n v="60.2"/>
    <s v="Fri"/>
    <x v="4"/>
    <s v="Augusta"/>
  </r>
  <r>
    <s v="2019-11-01"/>
    <s v="checkup"/>
    <s v="dog"/>
    <n v="32.799999999999997"/>
    <n v="55.6"/>
    <s v="Fri"/>
    <x v="4"/>
    <s v="Augusta"/>
  </r>
  <r>
    <s v="2019-11-01"/>
    <s v="other"/>
    <s v="dog"/>
    <n v="50.9"/>
    <n v="85.9"/>
    <s v="Fri"/>
    <x v="4"/>
    <s v="Augusta"/>
  </r>
  <r>
    <s v="2019-11-01"/>
    <s v="checkup"/>
    <s v="dog"/>
    <n v="38.6"/>
    <n v="65.8"/>
    <s v="Fri"/>
    <x v="4"/>
    <s v="Augusta"/>
  </r>
  <r>
    <s v="2019-11-01"/>
    <s v="other"/>
    <s v="dog"/>
    <n v="180.2"/>
    <n v="250.3"/>
    <s v="Fri"/>
    <x v="4"/>
    <s v="Augusta"/>
  </r>
  <r>
    <s v="2019-11-01"/>
    <s v="other"/>
    <s v="cat"/>
    <n v="64.099999999999994"/>
    <n v="100"/>
    <s v="Fri"/>
    <x v="4"/>
    <s v="Augusta"/>
  </r>
  <r>
    <s v="2019-11-01"/>
    <s v="emergency"/>
    <s v="cat"/>
    <n v="362.3"/>
    <n v="805.3"/>
    <s v="Fri"/>
    <x v="4"/>
    <s v="Augusta"/>
  </r>
  <r>
    <s v="2019-11-01"/>
    <s v="emergency"/>
    <s v="dog"/>
    <n v="104"/>
    <n v="520.1"/>
    <s v="Fri"/>
    <x v="4"/>
    <s v="Augusta"/>
  </r>
  <r>
    <s v="2019-11-04"/>
    <s v="vac"/>
    <s v="dog"/>
    <n v="96.3"/>
    <n v="140.19999999999999"/>
    <s v="Mon"/>
    <x v="4"/>
    <s v="Augusta"/>
  </r>
  <r>
    <s v="2019-11-04"/>
    <s v="emergency"/>
    <s v="bird"/>
    <n v="70.8"/>
    <n v="245.6"/>
    <s v="Mon"/>
    <x v="4"/>
    <s v="Augusta"/>
  </r>
  <r>
    <s v="2019-11-04"/>
    <s v="other"/>
    <s v="dog"/>
    <n v="126.9"/>
    <n v="175.9"/>
    <s v="Mon"/>
    <x v="4"/>
    <s v="Augusta"/>
  </r>
  <r>
    <s v="2019-11-04"/>
    <s v="checkup"/>
    <s v="dog"/>
    <n v="42.6"/>
    <n v="45.8"/>
    <s v="Mon"/>
    <x v="4"/>
    <s v="Augusta"/>
  </r>
  <r>
    <s v="2019-11-04"/>
    <s v="emergency"/>
    <s v="dog"/>
    <n v="320.2"/>
    <n v="560.29999999999995"/>
    <s v="Mon"/>
    <x v="4"/>
    <s v="Augusta"/>
  </r>
  <r>
    <s v="2019-11-04"/>
    <s v="emergency"/>
    <s v="hamster"/>
    <n v="120.1"/>
    <n v="600"/>
    <s v="Mon"/>
    <x v="4"/>
    <s v="Augusta"/>
  </r>
  <r>
    <s v="2019-11-04"/>
    <s v="checkup"/>
    <s v="dog"/>
    <n v="28.3"/>
    <n v="35.299999999999997"/>
    <s v="Mon"/>
    <x v="4"/>
    <s v="Augusta"/>
  </r>
  <r>
    <s v="2019-11-04"/>
    <s v="emergency"/>
    <s v="rabbit"/>
    <n v="130"/>
    <n v="690.1"/>
    <s v="Mon"/>
    <x v="4"/>
    <s v="Augusta"/>
  </r>
  <r>
    <s v="2019-11-04"/>
    <s v="other"/>
    <s v="dog"/>
    <n v="194.3"/>
    <n v="270.2"/>
    <s v="Mon"/>
    <x v="4"/>
    <s v="Augusta"/>
  </r>
  <r>
    <s v="2019-11-04"/>
    <s v="vac"/>
    <s v="dog"/>
    <n v="90.8"/>
    <n v="130.6"/>
    <s v="Mon"/>
    <x v="4"/>
    <s v="Augusta"/>
  </r>
  <r>
    <s v="2019-11-04"/>
    <s v="emergency"/>
    <s v="dog"/>
    <n v="162.9"/>
    <n v="820.9"/>
    <s v="Mon"/>
    <x v="4"/>
    <s v="Augusta"/>
  </r>
  <r>
    <s v="2019-11-04"/>
    <s v="other"/>
    <s v="dog"/>
    <n v="122.6"/>
    <n v="180.8"/>
    <s v="Mon"/>
    <x v="4"/>
    <s v="Augusta"/>
  </r>
  <r>
    <s v="2019-11-05"/>
    <s v="other"/>
    <s v="rabbit"/>
    <n v="150.19999999999999"/>
    <n v="225.3"/>
    <s v="Tue"/>
    <x v="4"/>
    <s v="Bernice"/>
  </r>
  <r>
    <s v="2019-11-05"/>
    <s v="checkup"/>
    <s v="dog"/>
    <n v="20.100000000000001"/>
    <n v="60"/>
    <s v="Tue"/>
    <x v="4"/>
    <s v="Bernice"/>
  </r>
  <r>
    <s v="2019-11-05"/>
    <s v="other"/>
    <s v="hamster"/>
    <n v="126.3"/>
    <n v="195.3"/>
    <s v="Tue"/>
    <x v="4"/>
    <s v="Bernice"/>
  </r>
  <r>
    <s v="2019-11-05"/>
    <s v="checkup"/>
    <s v="cat"/>
    <n v="12"/>
    <n v="55.1"/>
    <s v="Tue"/>
    <x v="4"/>
    <s v="Bernice"/>
  </r>
  <r>
    <s v="2019-11-05"/>
    <s v="vac"/>
    <s v="hamster"/>
    <n v="12.3"/>
    <n v="50.2"/>
    <s v="Tue"/>
    <x v="4"/>
    <s v="Bernice"/>
  </r>
  <r>
    <s v="2019-11-05"/>
    <s v="checkup"/>
    <s v="dog"/>
    <n v="22.8"/>
    <n v="60.6"/>
    <s v="Tue"/>
    <x v="4"/>
    <s v="Bernice"/>
  </r>
  <r>
    <s v="2019-11-05"/>
    <s v="emergency"/>
    <s v="hamster"/>
    <n v="110.9"/>
    <n v="640.9"/>
    <s v="Tue"/>
    <x v="4"/>
    <s v="Bernice"/>
  </r>
  <r>
    <s v="2019-11-05"/>
    <s v="checkup"/>
    <s v="dog"/>
    <n v="14.6"/>
    <n v="50.8"/>
    <s v="Tue"/>
    <x v="4"/>
    <s v="Bernice"/>
  </r>
  <r>
    <s v="2019-11-05"/>
    <s v="checkup"/>
    <s v="cat"/>
    <n v="26.2"/>
    <n v="75.3"/>
    <s v="Tue"/>
    <x v="4"/>
    <s v="Bernice"/>
  </r>
  <r>
    <s v="2019-11-05"/>
    <s v="checkup"/>
    <s v="dog"/>
    <n v="22.1"/>
    <n v="60"/>
    <s v="Tue"/>
    <x v="4"/>
    <s v="Bernice"/>
  </r>
  <r>
    <s v="2019-11-05"/>
    <s v="vac"/>
    <s v="dog"/>
    <n v="76.3"/>
    <n v="130.30000000000001"/>
    <s v="Tue"/>
    <x v="4"/>
    <s v="Bernice"/>
  </r>
  <r>
    <s v="2019-11-05"/>
    <s v="vac"/>
    <s v="dog"/>
    <n v="80"/>
    <n v="135.1"/>
    <s v="Tue"/>
    <x v="4"/>
    <s v="Bernice"/>
  </r>
  <r>
    <s v="2019-11-05"/>
    <s v="checkup"/>
    <s v="dog"/>
    <n v="16.3"/>
    <n v="55.2"/>
    <s v="Tue"/>
    <x v="4"/>
    <s v="Bernice"/>
  </r>
  <r>
    <s v="2019-11-05"/>
    <s v="vac"/>
    <s v="dog"/>
    <n v="74.8"/>
    <n v="130.6"/>
    <s v="Tue"/>
    <x v="4"/>
    <s v="Bernice"/>
  </r>
  <r>
    <s v="2019-11-05"/>
    <s v="other"/>
    <s v="dog"/>
    <n v="24.9"/>
    <n v="60.9"/>
    <s v="Tue"/>
    <x v="4"/>
    <s v="Bernice"/>
  </r>
  <r>
    <s v="2019-11-05"/>
    <s v="vac"/>
    <s v="cat"/>
    <n v="102.6"/>
    <n v="170.8"/>
    <s v="Tue"/>
    <x v="4"/>
    <s v="Bernice"/>
  </r>
  <r>
    <s v="2019-11-06"/>
    <s v="checkup"/>
    <s v="cat"/>
    <n v="32.200000000000003"/>
    <n v="50.3"/>
    <s v="Wed"/>
    <x v="4"/>
    <s v="Augusta"/>
  </r>
  <r>
    <s v="2019-11-06"/>
    <s v="other"/>
    <s v="dog"/>
    <n v="160.1"/>
    <n v="225"/>
    <s v="Wed"/>
    <x v="4"/>
    <s v="Augusta"/>
  </r>
  <r>
    <s v="2019-11-06"/>
    <s v="other"/>
    <s v="cat"/>
    <n v="100.3"/>
    <n v="140.30000000000001"/>
    <s v="Wed"/>
    <x v="4"/>
    <s v="Augusta"/>
  </r>
  <r>
    <s v="2019-11-06"/>
    <s v="vac"/>
    <s v="dog"/>
    <n v="116"/>
    <n v="170.1"/>
    <s v="Wed"/>
    <x v="4"/>
    <s v="Augusta"/>
  </r>
  <r>
    <s v="2019-11-06"/>
    <s v="emergency"/>
    <s v="dog"/>
    <n v="356.3"/>
    <n v="900.2"/>
    <s v="Wed"/>
    <x v="4"/>
    <s v="Augusta"/>
  </r>
  <r>
    <s v="2019-11-06"/>
    <s v="other"/>
    <s v="dog"/>
    <n v="116.8"/>
    <n v="160.6"/>
    <s v="Wed"/>
    <x v="4"/>
    <s v="Augusta"/>
  </r>
  <r>
    <s v="2019-11-06"/>
    <s v="vac"/>
    <s v="bird"/>
    <n v="26.9"/>
    <n v="50.9"/>
    <s v="Wed"/>
    <x v="4"/>
    <s v="Augusta"/>
  </r>
  <r>
    <s v="2019-11-06"/>
    <s v="other"/>
    <s v="cat"/>
    <n v="78.599999999999994"/>
    <n v="120.8"/>
    <s v="Wed"/>
    <x v="4"/>
    <s v="Augusta"/>
  </r>
  <r>
    <s v="2019-11-06"/>
    <s v="checkup"/>
    <s v="dog"/>
    <n v="32.200000000000003"/>
    <n v="55.3"/>
    <s v="Wed"/>
    <x v="4"/>
    <s v="Augusta"/>
  </r>
  <r>
    <s v="2019-11-06"/>
    <s v="other"/>
    <s v="cat"/>
    <n v="182.1"/>
    <n v="250"/>
    <s v="Wed"/>
    <x v="4"/>
    <s v="Augusta"/>
  </r>
  <r>
    <s v="2019-11-06"/>
    <s v="checkup"/>
    <s v="dog"/>
    <n v="30.3"/>
    <n v="50.3"/>
    <s v="Wed"/>
    <x v="4"/>
    <s v="Augusta"/>
  </r>
  <r>
    <s v="2019-11-06"/>
    <s v="vac"/>
    <s v="cat"/>
    <n v="80"/>
    <n v="115.1"/>
    <s v="Wed"/>
    <x v="4"/>
    <s v="Augusta"/>
  </r>
  <r>
    <s v="2019-11-06"/>
    <s v="other"/>
    <s v="dog"/>
    <n v="66.3"/>
    <n v="105.2"/>
    <s v="Wed"/>
    <x v="4"/>
    <s v="Augusta"/>
  </r>
  <r>
    <s v="2019-11-07"/>
    <s v="checkup"/>
    <s v="dog"/>
    <n v="20.8"/>
    <n v="60.6"/>
    <s v="Thu"/>
    <x v="4"/>
    <s v="Bernice"/>
  </r>
  <r>
    <s v="2019-11-07"/>
    <s v="vac"/>
    <s v="dog"/>
    <n v="84.9"/>
    <n v="145.9"/>
    <s v="Thu"/>
    <x v="4"/>
    <s v="Bernice"/>
  </r>
  <r>
    <s v="2019-11-07"/>
    <s v="checkup"/>
    <s v="dog"/>
    <n v="12.6"/>
    <n v="50.8"/>
    <s v="Thu"/>
    <x v="4"/>
    <s v="Bernice"/>
  </r>
  <r>
    <s v="2019-11-07"/>
    <s v="other"/>
    <s v="dog"/>
    <n v="78.2"/>
    <n v="130.30000000000001"/>
    <s v="Thu"/>
    <x v="4"/>
    <s v="Bernice"/>
  </r>
  <r>
    <s v="2019-11-07"/>
    <s v="checkup"/>
    <s v="dog"/>
    <n v="18.100000000000001"/>
    <n v="55"/>
    <s v="Thu"/>
    <x v="4"/>
    <s v="Bernice"/>
  </r>
  <r>
    <s v="2019-11-07"/>
    <s v="checkup"/>
    <s v="bird"/>
    <n v="10.3"/>
    <n v="45.3"/>
    <s v="Thu"/>
    <x v="4"/>
    <s v="Bernice"/>
  </r>
  <r>
    <s v="2019-11-07"/>
    <s v="other"/>
    <s v="dog"/>
    <n v="194"/>
    <n v="285.10000000000002"/>
    <s v="Thu"/>
    <x v="4"/>
    <s v="Bernice"/>
  </r>
  <r>
    <s v="2019-11-07"/>
    <s v="checkup"/>
    <s v="dog"/>
    <n v="10.3"/>
    <n v="45.2"/>
    <s v="Thu"/>
    <x v="4"/>
    <s v="Bernice"/>
  </r>
  <r>
    <s v="2019-11-07"/>
    <s v="checkup"/>
    <s v="cat"/>
    <n v="26.8"/>
    <n v="75.599999999999994"/>
    <s v="Thu"/>
    <x v="4"/>
    <s v="Bernice"/>
  </r>
  <r>
    <s v="2019-11-07"/>
    <s v="checkup"/>
    <s v="hamster"/>
    <n v="12.9"/>
    <n v="50.9"/>
    <s v="Thu"/>
    <x v="4"/>
    <s v="Bernice"/>
  </r>
  <r>
    <s v="2019-11-07"/>
    <s v="checkup"/>
    <s v="dog"/>
    <n v="10.6"/>
    <n v="45.8"/>
    <s v="Thu"/>
    <x v="4"/>
    <s v="Bernice"/>
  </r>
  <r>
    <s v="2019-11-07"/>
    <s v="vac"/>
    <s v="dog"/>
    <n v="90.2"/>
    <n v="150.30000000000001"/>
    <s v="Thu"/>
    <x v="4"/>
    <s v="Bernice"/>
  </r>
  <r>
    <s v="2019-11-07"/>
    <s v="checkup"/>
    <s v="dog"/>
    <n v="20.100000000000001"/>
    <n v="60"/>
    <s v="Thu"/>
    <x v="4"/>
    <s v="Bernice"/>
  </r>
  <r>
    <s v="2019-11-07"/>
    <s v="vac"/>
    <s v="dog"/>
    <n v="94.3"/>
    <n v="160.30000000000001"/>
    <s v="Thu"/>
    <x v="4"/>
    <s v="Bernice"/>
  </r>
  <r>
    <s v="2019-11-07"/>
    <s v="other"/>
    <s v="bird"/>
    <n v="60"/>
    <n v="110.1"/>
    <s v="Thu"/>
    <x v="4"/>
    <s v="Bernice"/>
  </r>
  <r>
    <s v="2019-11-08"/>
    <s v="vac"/>
    <s v="dog"/>
    <n v="112.3"/>
    <n v="160.19999999999999"/>
    <s v="Fri"/>
    <x v="4"/>
    <s v="Augusta"/>
  </r>
  <r>
    <s v="2019-11-08"/>
    <s v="other"/>
    <s v="cat"/>
    <n v="184.8"/>
    <n v="260.60000000000002"/>
    <s v="Fri"/>
    <x v="4"/>
    <s v="Augusta"/>
  </r>
  <r>
    <s v="2019-11-08"/>
    <s v="checkup"/>
    <s v="cat"/>
    <n v="40.9"/>
    <n v="65.900000000000006"/>
    <s v="Fri"/>
    <x v="4"/>
    <s v="Augusta"/>
  </r>
  <r>
    <s v="2019-11-08"/>
    <s v="checkup"/>
    <s v="cat"/>
    <n v="42.6"/>
    <n v="65.8"/>
    <s v="Fri"/>
    <x v="4"/>
    <s v="Augusta"/>
  </r>
  <r>
    <s v="2019-11-08"/>
    <s v="checkup"/>
    <s v="hamster"/>
    <n v="26.2"/>
    <n v="55.3"/>
    <s v="Fri"/>
    <x v="4"/>
    <s v="Augusta"/>
  </r>
  <r>
    <s v="2019-11-08"/>
    <s v="checkup"/>
    <s v="dog"/>
    <n v="26.1"/>
    <n v="45"/>
    <s v="Fri"/>
    <x v="4"/>
    <s v="Augusta"/>
  </r>
  <r>
    <s v="2019-11-08"/>
    <s v="checkup"/>
    <s v="dog"/>
    <n v="42.3"/>
    <n v="65.3"/>
    <s v="Fri"/>
    <x v="4"/>
    <s v="Augusta"/>
  </r>
  <r>
    <s v="2019-11-08"/>
    <s v="checkup"/>
    <s v="cat"/>
    <n v="38"/>
    <n v="60.1"/>
    <s v="Fri"/>
    <x v="4"/>
    <s v="Augusta"/>
  </r>
  <r>
    <s v="2019-11-08"/>
    <s v="checkup"/>
    <s v="dog"/>
    <n v="34.299999999999997"/>
    <n v="65.2"/>
    <s v="Fri"/>
    <x v="4"/>
    <s v="Augusta"/>
  </r>
  <r>
    <s v="2019-11-08"/>
    <s v="other"/>
    <s v="dog"/>
    <n v="62.8"/>
    <n v="100.6"/>
    <s v="Fri"/>
    <x v="4"/>
    <s v="Augusta"/>
  </r>
  <r>
    <s v="2019-11-08"/>
    <s v="checkup"/>
    <s v="dog"/>
    <n v="32.9"/>
    <n v="50.9"/>
    <s v="Fri"/>
    <x v="4"/>
    <s v="Augusta"/>
  </r>
  <r>
    <s v="2019-11-08"/>
    <s v="other"/>
    <s v="dog"/>
    <n v="80.599999999999994"/>
    <n v="125.8"/>
    <s v="Fri"/>
    <x v="4"/>
    <s v="Augusta"/>
  </r>
  <r>
    <s v="2019-11-08"/>
    <s v="emergency"/>
    <s v="cat"/>
    <n v="132.19999999999999"/>
    <n v="620.29999999999995"/>
    <s v="Fri"/>
    <x v="4"/>
    <s v="Augusta"/>
  </r>
  <r>
    <s v="2019-11-08"/>
    <s v="emergency"/>
    <s v="cat"/>
    <n v="352.1"/>
    <n v="780"/>
    <s v="Fri"/>
    <x v="4"/>
    <s v="Augusta"/>
  </r>
  <r>
    <s v="2019-11-08"/>
    <s v="checkup"/>
    <s v="dog"/>
    <n v="40.299999999999997"/>
    <n v="65.3"/>
    <s v="Fri"/>
    <x v="4"/>
    <s v="Augusta"/>
  </r>
  <r>
    <s v="2019-11-08"/>
    <s v="checkup"/>
    <s v="hamster"/>
    <n v="32"/>
    <n v="55.1"/>
    <s v="Fri"/>
    <x v="4"/>
    <s v="Augusta"/>
  </r>
  <r>
    <s v="2019-11-08"/>
    <s v="emergency"/>
    <s v="bird"/>
    <n v="60.3"/>
    <n v="285.2"/>
    <s v="Fri"/>
    <x v="4"/>
    <s v="Augusta"/>
  </r>
  <r>
    <s v="2019-11-11"/>
    <s v="other"/>
    <s v="hamster"/>
    <n v="180.8"/>
    <n v="245.6"/>
    <s v="Mon"/>
    <x v="4"/>
    <s v="Augusta"/>
  </r>
  <r>
    <s v="2019-11-11"/>
    <s v="checkup"/>
    <s v="dog"/>
    <n v="38.9"/>
    <n v="40.9"/>
    <s v="Mon"/>
    <x v="4"/>
    <s v="Augusta"/>
  </r>
  <r>
    <s v="2019-11-11"/>
    <s v="emergency"/>
    <s v="dog"/>
    <n v="206.6"/>
    <n v="910.8"/>
    <s v="Mon"/>
    <x v="4"/>
    <s v="Augusta"/>
  </r>
  <r>
    <s v="2019-11-11"/>
    <s v="checkup"/>
    <s v="hamster"/>
    <n v="32.200000000000003"/>
    <n v="65.3"/>
    <s v="Mon"/>
    <x v="4"/>
    <s v="Augusta"/>
  </r>
  <r>
    <s v="2019-11-11"/>
    <s v="checkup"/>
    <s v="dog"/>
    <n v="34.1"/>
    <n v="40"/>
    <s v="Mon"/>
    <x v="4"/>
    <s v="Augusta"/>
  </r>
  <r>
    <s v="2019-11-11"/>
    <s v="other"/>
    <s v="hamster"/>
    <n v="62.3"/>
    <n v="90.3"/>
    <s v="Mon"/>
    <x v="4"/>
    <s v="Augusta"/>
  </r>
  <r>
    <s v="2019-11-11"/>
    <s v="other"/>
    <s v="bird"/>
    <n v="86"/>
    <n v="115.1"/>
    <s v="Mon"/>
    <x v="4"/>
    <s v="Augusta"/>
  </r>
  <r>
    <s v="2019-11-11"/>
    <s v="emergency"/>
    <s v="dog"/>
    <n v="272.3"/>
    <n v="1145.2"/>
    <s v="Mon"/>
    <x v="4"/>
    <s v="Augusta"/>
  </r>
  <r>
    <s v="2019-11-11"/>
    <s v="checkup"/>
    <s v="hamster"/>
    <n v="36.799999999999997"/>
    <n v="60.6"/>
    <s v="Mon"/>
    <x v="4"/>
    <s v="Augusta"/>
  </r>
  <r>
    <s v="2019-11-11"/>
    <s v="checkup"/>
    <s v="dog"/>
    <n v="32.9"/>
    <n v="40.9"/>
    <s v="Mon"/>
    <x v="4"/>
    <s v="Augusta"/>
  </r>
  <r>
    <s v="2019-11-11"/>
    <s v="checkup"/>
    <s v="dog"/>
    <n v="30.6"/>
    <n v="35.799999999999997"/>
    <s v="Mon"/>
    <x v="4"/>
    <s v="Augusta"/>
  </r>
  <r>
    <s v="2019-11-11"/>
    <s v="checkup"/>
    <s v="dog"/>
    <n v="24.2"/>
    <n v="30.3"/>
    <s v="Mon"/>
    <x v="4"/>
    <s v="Augusta"/>
  </r>
  <r>
    <s v="2019-11-12"/>
    <s v="emergency"/>
    <s v="hamster"/>
    <n v="74.099999999999994"/>
    <n v="635"/>
    <s v="Tue"/>
    <x v="4"/>
    <s v="Bernice"/>
  </r>
  <r>
    <s v="2019-11-12"/>
    <s v="checkup"/>
    <s v="dog"/>
    <n v="16.3"/>
    <n v="55.3"/>
    <s v="Tue"/>
    <x v="4"/>
    <s v="Bernice"/>
  </r>
  <r>
    <s v="2019-11-12"/>
    <s v="vac"/>
    <s v="rabbit"/>
    <n v="24"/>
    <n v="65.099999999999994"/>
    <s v="Tue"/>
    <x v="4"/>
    <s v="Bernice"/>
  </r>
  <r>
    <s v="2019-11-12"/>
    <s v="other"/>
    <s v="cat"/>
    <n v="110.3"/>
    <n v="180.2"/>
    <s v="Tue"/>
    <x v="4"/>
    <s v="Bernice"/>
  </r>
  <r>
    <s v="2019-11-12"/>
    <s v="emergency"/>
    <s v="hamster"/>
    <n v="78.8"/>
    <n v="450.6"/>
    <s v="Tue"/>
    <x v="4"/>
    <s v="Bernice"/>
  </r>
  <r>
    <s v="2019-11-12"/>
    <s v="vac"/>
    <s v="dog"/>
    <n v="74.900000000000006"/>
    <n v="130.9"/>
    <s v="Tue"/>
    <x v="4"/>
    <s v="Bernice"/>
  </r>
  <r>
    <s v="2019-11-12"/>
    <s v="other"/>
    <s v="dog"/>
    <n v="154.6"/>
    <n v="235.8"/>
    <s v="Tue"/>
    <x v="4"/>
    <s v="Bernice"/>
  </r>
  <r>
    <s v="2019-11-12"/>
    <s v="other"/>
    <s v="rabbit"/>
    <n v="128.19999999999999"/>
    <n v="200.3"/>
    <s v="Tue"/>
    <x v="4"/>
    <s v="Bernice"/>
  </r>
  <r>
    <s v="2019-11-12"/>
    <s v="emergency"/>
    <s v="dog"/>
    <n v="134.1"/>
    <n v="1140"/>
    <s v="Tue"/>
    <x v="4"/>
    <s v="Bernice"/>
  </r>
  <r>
    <s v="2019-11-12"/>
    <s v="vac"/>
    <s v="rabbit"/>
    <n v="24.3"/>
    <n v="65.3"/>
    <s v="Tue"/>
    <x v="4"/>
    <s v="Bernice"/>
  </r>
  <r>
    <s v="2019-11-12"/>
    <s v="emergency"/>
    <s v="hamster"/>
    <n v="168"/>
    <n v="540.1"/>
    <s v="Tue"/>
    <x v="4"/>
    <s v="Bernice"/>
  </r>
  <r>
    <s v="2019-11-12"/>
    <s v="vac"/>
    <s v="dog"/>
    <n v="84.3"/>
    <n v="145.19999999999999"/>
    <s v="Tue"/>
    <x v="4"/>
    <s v="Bernice"/>
  </r>
  <r>
    <s v="2019-11-12"/>
    <s v="vac"/>
    <s v="dog"/>
    <n v="96.8"/>
    <n v="160.6"/>
    <s v="Tue"/>
    <x v="4"/>
    <s v="Bernice"/>
  </r>
  <r>
    <s v="2019-11-12"/>
    <s v="vac"/>
    <s v="dog"/>
    <n v="98.9"/>
    <n v="165.9"/>
    <s v="Tue"/>
    <x v="4"/>
    <s v="Bernice"/>
  </r>
  <r>
    <s v="2019-11-12"/>
    <s v="vac"/>
    <s v="bird"/>
    <n v="26.6"/>
    <n v="70.8"/>
    <s v="Tue"/>
    <x v="4"/>
    <s v="Bernice"/>
  </r>
  <r>
    <s v="2019-11-12"/>
    <s v="checkup"/>
    <s v="bird"/>
    <n v="10.199999999999999"/>
    <n v="45.3"/>
    <s v="Tue"/>
    <x v="4"/>
    <s v="Bernice"/>
  </r>
  <r>
    <s v="2019-11-12"/>
    <s v="other"/>
    <s v="dog"/>
    <n v="126.1"/>
    <n v="195"/>
    <s v="Tue"/>
    <x v="4"/>
    <s v="Bernice"/>
  </r>
  <r>
    <s v="2019-11-13"/>
    <s v="vac"/>
    <s v="bird"/>
    <n v="26.3"/>
    <n v="50.3"/>
    <s v="Wed"/>
    <x v="4"/>
    <s v="Augusta"/>
  </r>
  <r>
    <s v="2019-11-13"/>
    <s v="emergency"/>
    <s v="dog"/>
    <n v="174"/>
    <n v="490.1"/>
    <s v="Wed"/>
    <x v="4"/>
    <s v="Augusta"/>
  </r>
  <r>
    <s v="2019-11-13"/>
    <s v="other"/>
    <s v="hamster"/>
    <n v="164.3"/>
    <n v="230.2"/>
    <s v="Wed"/>
    <x v="4"/>
    <s v="Augusta"/>
  </r>
  <r>
    <s v="2019-11-13"/>
    <s v="other"/>
    <s v="dog"/>
    <n v="44.8"/>
    <n v="70.599999999999994"/>
    <s v="Wed"/>
    <x v="4"/>
    <s v="Augusta"/>
  </r>
  <r>
    <s v="2019-11-13"/>
    <s v="vac"/>
    <s v="dog"/>
    <n v="100.9"/>
    <n v="140.9"/>
    <s v="Wed"/>
    <x v="4"/>
    <s v="Augusta"/>
  </r>
  <r>
    <s v="2019-11-13"/>
    <s v="other"/>
    <s v="cat"/>
    <n v="102.6"/>
    <n v="150.80000000000001"/>
    <s v="Wed"/>
    <x v="4"/>
    <s v="Augusta"/>
  </r>
  <r>
    <s v="2019-11-13"/>
    <s v="checkup"/>
    <s v="dog"/>
    <n v="32.200000000000003"/>
    <n v="65.3"/>
    <s v="Wed"/>
    <x v="4"/>
    <s v="Augusta"/>
  </r>
  <r>
    <s v="2019-11-13"/>
    <s v="vac"/>
    <s v="dog"/>
    <n v="98.1"/>
    <n v="145"/>
    <s v="Wed"/>
    <x v="4"/>
    <s v="Augusta"/>
  </r>
  <r>
    <s v="2019-11-13"/>
    <s v="checkup"/>
    <s v="dog"/>
    <n v="28.3"/>
    <n v="55.3"/>
    <s v="Wed"/>
    <x v="4"/>
    <s v="Augusta"/>
  </r>
  <r>
    <s v="2019-11-13"/>
    <s v="vac"/>
    <s v="dog"/>
    <n v="100"/>
    <n v="150.1"/>
    <s v="Wed"/>
    <x v="4"/>
    <s v="Augusta"/>
  </r>
  <r>
    <s v="2019-11-13"/>
    <s v="other"/>
    <s v="bird"/>
    <n v="50.3"/>
    <n v="70.2"/>
    <s v="Wed"/>
    <x v="4"/>
    <s v="Augusta"/>
  </r>
  <r>
    <s v="2019-11-13"/>
    <s v="other"/>
    <s v="bird"/>
    <n v="100.8"/>
    <n v="130.6"/>
    <s v="Wed"/>
    <x v="4"/>
    <s v="Augusta"/>
  </r>
  <r>
    <s v="2019-11-13"/>
    <s v="vac"/>
    <s v="dog"/>
    <n v="98.9"/>
    <n v="140.9"/>
    <s v="Wed"/>
    <x v="4"/>
    <s v="Augusta"/>
  </r>
  <r>
    <s v="2019-11-13"/>
    <s v="other"/>
    <s v="dog"/>
    <n v="42.6"/>
    <n v="75.8"/>
    <s v="Wed"/>
    <x v="4"/>
    <s v="Augusta"/>
  </r>
  <r>
    <s v="2019-11-13"/>
    <s v="checkup"/>
    <s v="dog"/>
    <n v="38.200000000000003"/>
    <n v="65.3"/>
    <s v="Wed"/>
    <x v="4"/>
    <s v="Augusta"/>
  </r>
  <r>
    <s v="2019-11-14"/>
    <s v="other"/>
    <s v="bird"/>
    <n v="30.1"/>
    <n v="70"/>
    <s v="Thu"/>
    <x v="4"/>
    <s v="Bernice"/>
  </r>
  <r>
    <s v="2019-11-14"/>
    <s v="checkup"/>
    <s v="dog"/>
    <n v="12.3"/>
    <n v="50.3"/>
    <s v="Thu"/>
    <x v="4"/>
    <s v="Bernice"/>
  </r>
  <r>
    <s v="2019-11-14"/>
    <s v="checkup"/>
    <s v="dog"/>
    <n v="14"/>
    <n v="50.1"/>
    <s v="Thu"/>
    <x v="4"/>
    <s v="Bernice"/>
  </r>
  <r>
    <s v="2019-11-14"/>
    <s v="other"/>
    <s v="dog"/>
    <n v="136.30000000000001"/>
    <n v="210.2"/>
    <s v="Thu"/>
    <x v="4"/>
    <s v="Bernice"/>
  </r>
  <r>
    <s v="2019-11-14"/>
    <s v="other"/>
    <s v="bird"/>
    <n v="54.8"/>
    <n v="100.6"/>
    <s v="Thu"/>
    <x v="4"/>
    <s v="Bernice"/>
  </r>
  <r>
    <s v="2019-11-14"/>
    <s v="checkup"/>
    <s v="dog"/>
    <n v="14.9"/>
    <n v="50.9"/>
    <s v="Thu"/>
    <x v="4"/>
    <s v="Bernice"/>
  </r>
  <r>
    <s v="2019-11-14"/>
    <s v="checkup"/>
    <s v="dog"/>
    <n v="10.6"/>
    <n v="45.8"/>
    <s v="Thu"/>
    <x v="4"/>
    <s v="Bernice"/>
  </r>
  <r>
    <s v="2019-11-14"/>
    <s v="checkup"/>
    <s v="hamster"/>
    <n v="14.2"/>
    <n v="50.3"/>
    <s v="Thu"/>
    <x v="4"/>
    <s v="Bernice"/>
  </r>
  <r>
    <s v="2019-11-14"/>
    <s v="other"/>
    <s v="dog"/>
    <n v="114.1"/>
    <n v="180"/>
    <s v="Thu"/>
    <x v="4"/>
    <s v="Bernice"/>
  </r>
  <r>
    <s v="2019-11-14"/>
    <s v="checkup"/>
    <s v="cat"/>
    <n v="26.3"/>
    <n v="75.3"/>
    <s v="Thu"/>
    <x v="4"/>
    <s v="Bernice"/>
  </r>
  <r>
    <s v="2019-11-14"/>
    <s v="checkup"/>
    <s v="cat"/>
    <n v="20"/>
    <n v="65.099999999999994"/>
    <s v="Thu"/>
    <x v="4"/>
    <s v="Bernice"/>
  </r>
  <r>
    <s v="2019-11-14"/>
    <s v="other"/>
    <s v="dog"/>
    <n v="38.299999999999997"/>
    <n v="80.2"/>
    <s v="Thu"/>
    <x v="4"/>
    <s v="Bernice"/>
  </r>
  <r>
    <s v="2019-11-14"/>
    <s v="vac"/>
    <s v="dog"/>
    <n v="82.8"/>
    <n v="145.6"/>
    <s v="Thu"/>
    <x v="4"/>
    <s v="Bernice"/>
  </r>
  <r>
    <s v="2019-11-14"/>
    <s v="checkup"/>
    <s v="hamster"/>
    <n v="10.9"/>
    <n v="50.9"/>
    <s v="Thu"/>
    <x v="4"/>
    <s v="Bernice"/>
  </r>
  <r>
    <s v="2019-11-14"/>
    <s v="emergency"/>
    <s v="rabbit"/>
    <n v="90.6"/>
    <n v="650.79999999999995"/>
    <s v="Thu"/>
    <x v="4"/>
    <s v="Bernice"/>
  </r>
  <r>
    <s v="2019-11-14"/>
    <s v="emergency"/>
    <s v="cat"/>
    <n v="156.19999999999999"/>
    <n v="945.3"/>
    <s v="Thu"/>
    <x v="4"/>
    <s v="Bernice"/>
  </r>
  <r>
    <s v="2019-11-14"/>
    <s v="vac"/>
    <s v="dog"/>
    <n v="88.1"/>
    <n v="150"/>
    <s v="Thu"/>
    <x v="4"/>
    <s v="Bernice"/>
  </r>
  <r>
    <s v="2019-11-15"/>
    <s v="vac"/>
    <s v="cat"/>
    <n v="78.3"/>
    <n v="125.3"/>
    <s v="Fri"/>
    <x v="4"/>
    <s v="Augusta"/>
  </r>
  <r>
    <s v="2019-11-15"/>
    <s v="emergency"/>
    <s v="cat"/>
    <n v="180"/>
    <n v="865.1"/>
    <s v="Fri"/>
    <x v="4"/>
    <s v="Augusta"/>
  </r>
  <r>
    <s v="2019-11-15"/>
    <s v="vac"/>
    <s v="dog"/>
    <n v="90.3"/>
    <n v="135.19999999999999"/>
    <s v="Fri"/>
    <x v="4"/>
    <s v="Augusta"/>
  </r>
  <r>
    <s v="2019-11-15"/>
    <s v="other"/>
    <s v="hamster"/>
    <n v="122.8"/>
    <n v="170.6"/>
    <s v="Fri"/>
    <x v="4"/>
    <s v="Augusta"/>
  </r>
  <r>
    <s v="2019-11-15"/>
    <s v="checkup"/>
    <s v="dog"/>
    <n v="28.9"/>
    <n v="50.9"/>
    <s v="Fri"/>
    <x v="4"/>
    <s v="Augusta"/>
  </r>
  <r>
    <s v="2019-11-15"/>
    <s v="checkup"/>
    <s v="dog"/>
    <n v="36.6"/>
    <n v="65.8"/>
    <s v="Fri"/>
    <x v="4"/>
    <s v="Augusta"/>
  </r>
  <r>
    <s v="2019-11-15"/>
    <s v="other"/>
    <s v="bird"/>
    <n v="44.2"/>
    <n v="60.3"/>
    <s v="Fri"/>
    <x v="4"/>
    <s v="Augusta"/>
  </r>
  <r>
    <s v="2019-11-15"/>
    <s v="other"/>
    <s v="bird"/>
    <n v="48.1"/>
    <n v="75"/>
    <s v="Fri"/>
    <x v="4"/>
    <s v="Augusta"/>
  </r>
  <r>
    <s v="2019-11-15"/>
    <s v="emergency"/>
    <s v="dog"/>
    <n v="286.3"/>
    <n v="930.3"/>
    <s v="Fri"/>
    <x v="4"/>
    <s v="Augusta"/>
  </r>
  <r>
    <s v="2019-11-15"/>
    <s v="other"/>
    <s v="cat"/>
    <n v="156"/>
    <n v="225.1"/>
    <s v="Fri"/>
    <x v="4"/>
    <s v="Augusta"/>
  </r>
  <r>
    <s v="2019-11-15"/>
    <s v="checkup"/>
    <s v="hamster"/>
    <n v="32.299999999999997"/>
    <n v="55.2"/>
    <s v="Fri"/>
    <x v="4"/>
    <s v="Augusta"/>
  </r>
  <r>
    <s v="2019-11-15"/>
    <s v="vac"/>
    <s v="dog"/>
    <n v="88.8"/>
    <n v="130.6"/>
    <s v="Fri"/>
    <x v="4"/>
    <s v="Augusta"/>
  </r>
  <r>
    <s v="2019-11-18"/>
    <s v="checkup"/>
    <s v="dog"/>
    <n v="30.9"/>
    <n v="35.9"/>
    <s v="Mon"/>
    <x v="4"/>
    <s v="Augusta"/>
  </r>
  <r>
    <s v="2019-11-18"/>
    <s v="other"/>
    <s v="hamster"/>
    <n v="120.6"/>
    <n v="170.8"/>
    <s v="Mon"/>
    <x v="4"/>
    <s v="Augusta"/>
  </r>
  <r>
    <s v="2019-11-18"/>
    <s v="emergency"/>
    <s v="dog"/>
    <n v="326.2"/>
    <n v="640.29999999999995"/>
    <s v="Mon"/>
    <x v="4"/>
    <s v="Augusta"/>
  </r>
  <r>
    <s v="2019-11-18"/>
    <s v="other"/>
    <s v="dog"/>
    <n v="96.1"/>
    <n v="145"/>
    <s v="Mon"/>
    <x v="4"/>
    <s v="Augusta"/>
  </r>
  <r>
    <s v="2019-11-18"/>
    <s v="emergency"/>
    <s v="hamster"/>
    <n v="256.3"/>
    <n v="495.3"/>
    <s v="Mon"/>
    <x v="4"/>
    <s v="Augusta"/>
  </r>
  <r>
    <s v="2019-11-18"/>
    <s v="other"/>
    <s v="cat"/>
    <n v="176"/>
    <n v="255.1"/>
    <s v="Mon"/>
    <x v="4"/>
    <s v="Augusta"/>
  </r>
  <r>
    <s v="2019-11-18"/>
    <s v="emergency"/>
    <s v="bird"/>
    <n v="70.3"/>
    <n v="255.2"/>
    <s v="Mon"/>
    <x v="4"/>
    <s v="Augusta"/>
  </r>
  <r>
    <s v="2019-11-18"/>
    <s v="vac"/>
    <s v="dog"/>
    <n v="118.8"/>
    <n v="170.6"/>
    <s v="Mon"/>
    <x v="4"/>
    <s v="Augusta"/>
  </r>
  <r>
    <s v="2019-11-18"/>
    <s v="checkup"/>
    <s v="dog"/>
    <n v="26.9"/>
    <n v="35.9"/>
    <s v="Mon"/>
    <x v="4"/>
    <s v="Augusta"/>
  </r>
  <r>
    <s v="2019-11-18"/>
    <s v="other"/>
    <s v="rabbit"/>
    <n v="102.6"/>
    <n v="165.8"/>
    <s v="Mon"/>
    <x v="4"/>
    <s v="Augusta"/>
  </r>
  <r>
    <s v="2019-11-18"/>
    <s v="emergency"/>
    <s v="cat"/>
    <n v="324.2"/>
    <n v="920.3"/>
    <s v="Mon"/>
    <x v="4"/>
    <s v="Augusta"/>
  </r>
  <r>
    <s v="2019-11-18"/>
    <s v="emergency"/>
    <s v="cat"/>
    <n v="468.1"/>
    <n v="1345"/>
    <s v="Mon"/>
    <x v="4"/>
    <s v="Augusta"/>
  </r>
  <r>
    <s v="2019-11-18"/>
    <s v="vac"/>
    <s v="dog"/>
    <n v="112.3"/>
    <n v="170.3"/>
    <s v="Mon"/>
    <x v="4"/>
    <s v="Augusta"/>
  </r>
  <r>
    <s v="2019-11-19"/>
    <s v="emergency"/>
    <s v="dog"/>
    <n v="304"/>
    <n v="1535.1"/>
    <s v="Tue"/>
    <x v="4"/>
    <s v="Bernice"/>
  </r>
  <r>
    <s v="2019-11-19"/>
    <s v="vac"/>
    <s v="dog"/>
    <n v="86.3"/>
    <n v="150.19999999999999"/>
    <s v="Tue"/>
    <x v="4"/>
    <s v="Bernice"/>
  </r>
  <r>
    <s v="2019-11-19"/>
    <s v="vac"/>
    <s v="dog"/>
    <n v="102.8"/>
    <n v="170.6"/>
    <s v="Tue"/>
    <x v="4"/>
    <s v="Bernice"/>
  </r>
  <r>
    <s v="2019-11-19"/>
    <s v="emergency"/>
    <s v="cat"/>
    <n v="114.9"/>
    <n v="680.9"/>
    <s v="Tue"/>
    <x v="4"/>
    <s v="Bernice"/>
  </r>
  <r>
    <s v="2019-11-19"/>
    <s v="checkup"/>
    <s v="dog"/>
    <n v="26.6"/>
    <n v="65.8"/>
    <s v="Tue"/>
    <x v="4"/>
    <s v="Bernice"/>
  </r>
  <r>
    <s v="2019-11-19"/>
    <s v="vac"/>
    <s v="dog"/>
    <n v="88.2"/>
    <n v="150.30000000000001"/>
    <s v="Tue"/>
    <x v="4"/>
    <s v="Bernice"/>
  </r>
  <r>
    <s v="2019-11-19"/>
    <s v="checkup"/>
    <s v="rabbit"/>
    <n v="12.1"/>
    <n v="50"/>
    <s v="Tue"/>
    <x v="4"/>
    <s v="Bernice"/>
  </r>
  <r>
    <s v="2019-11-19"/>
    <s v="vac"/>
    <s v="bird"/>
    <n v="16.3"/>
    <n v="55.3"/>
    <s v="Tue"/>
    <x v="4"/>
    <s v="Bernice"/>
  </r>
  <r>
    <s v="2019-11-19"/>
    <s v="checkup"/>
    <s v="dog"/>
    <n v="22"/>
    <n v="60.1"/>
    <s v="Tue"/>
    <x v="4"/>
    <s v="Bernice"/>
  </r>
  <r>
    <s v="2019-11-19"/>
    <s v="checkup"/>
    <s v="dog"/>
    <n v="12.3"/>
    <n v="50.2"/>
    <s v="Tue"/>
    <x v="4"/>
    <s v="Bernice"/>
  </r>
  <r>
    <s v="2019-11-19"/>
    <s v="other"/>
    <s v="bird"/>
    <n v="60.8"/>
    <n v="110.6"/>
    <s v="Tue"/>
    <x v="4"/>
    <s v="Bernice"/>
  </r>
  <r>
    <s v="2019-11-19"/>
    <s v="checkup"/>
    <s v="dog"/>
    <n v="14.9"/>
    <n v="55.9"/>
    <s v="Tue"/>
    <x v="4"/>
    <s v="Bernice"/>
  </r>
  <r>
    <s v="2019-11-20"/>
    <s v="vac"/>
    <s v="dog"/>
    <n v="92.6"/>
    <n v="145.80000000000001"/>
    <s v="Wed"/>
    <x v="4"/>
    <s v="Augusta"/>
  </r>
  <r>
    <s v="2019-11-20"/>
    <s v="other"/>
    <s v="cat"/>
    <n v="82.2"/>
    <n v="120.3"/>
    <s v="Wed"/>
    <x v="4"/>
    <s v="Augusta"/>
  </r>
  <r>
    <s v="2019-11-20"/>
    <s v="other"/>
    <s v="cat"/>
    <n v="140.1"/>
    <n v="205"/>
    <s v="Wed"/>
    <x v="4"/>
    <s v="Augusta"/>
  </r>
  <r>
    <s v="2019-11-20"/>
    <s v="checkup"/>
    <s v="dog"/>
    <n v="26.3"/>
    <n v="50.3"/>
    <s v="Wed"/>
    <x v="4"/>
    <s v="Augusta"/>
  </r>
  <r>
    <s v="2019-11-20"/>
    <s v="checkup"/>
    <s v="dog"/>
    <n v="36"/>
    <n v="55.1"/>
    <s v="Wed"/>
    <x v="4"/>
    <s v="Augusta"/>
  </r>
  <r>
    <s v="2019-11-20"/>
    <s v="checkup"/>
    <s v="dog"/>
    <n v="26.3"/>
    <n v="55.2"/>
    <s v="Wed"/>
    <x v="4"/>
    <s v="Augusta"/>
  </r>
  <r>
    <s v="2019-11-20"/>
    <s v="checkup"/>
    <s v="dog"/>
    <n v="30.8"/>
    <n v="55.6"/>
    <s v="Wed"/>
    <x v="4"/>
    <s v="Augusta"/>
  </r>
  <r>
    <s v="2019-11-20"/>
    <s v="checkup"/>
    <s v="dog"/>
    <n v="34.9"/>
    <n v="55.9"/>
    <s v="Wed"/>
    <x v="4"/>
    <s v="Augusta"/>
  </r>
  <r>
    <s v="2019-11-20"/>
    <s v="checkup"/>
    <s v="dog"/>
    <n v="26.6"/>
    <n v="50.8"/>
    <s v="Wed"/>
    <x v="4"/>
    <s v="Augusta"/>
  </r>
  <r>
    <s v="2019-11-20"/>
    <s v="vac"/>
    <s v="dog"/>
    <n v="90.2"/>
    <n v="140.30000000000001"/>
    <s v="Wed"/>
    <x v="4"/>
    <s v="Augusta"/>
  </r>
  <r>
    <s v="2019-11-20"/>
    <s v="checkup"/>
    <s v="dog"/>
    <n v="28.1"/>
    <n v="50"/>
    <s v="Wed"/>
    <x v="4"/>
    <s v="Augusta"/>
  </r>
  <r>
    <s v="2019-11-21"/>
    <s v="checkup"/>
    <s v="dog"/>
    <n v="24.3"/>
    <n v="65.3"/>
    <s v="Thu"/>
    <x v="4"/>
    <s v="Bernice"/>
  </r>
  <r>
    <s v="2019-11-21"/>
    <s v="checkup"/>
    <s v="dog"/>
    <n v="18"/>
    <n v="60.1"/>
    <s v="Thu"/>
    <x v="4"/>
    <s v="Bernice"/>
  </r>
  <r>
    <s v="2019-11-21"/>
    <s v="other"/>
    <s v="dog"/>
    <n v="76.3"/>
    <n v="135.19999999999999"/>
    <s v="Thu"/>
    <x v="4"/>
    <s v="Bernice"/>
  </r>
  <r>
    <s v="2019-11-21"/>
    <s v="other"/>
    <s v="hamster"/>
    <n v="60.8"/>
    <n v="110.6"/>
    <s v="Thu"/>
    <x v="4"/>
    <s v="Bernice"/>
  </r>
  <r>
    <s v="2019-11-21"/>
    <s v="checkup"/>
    <s v="dog"/>
    <n v="12.9"/>
    <n v="50.9"/>
    <s v="Thu"/>
    <x v="4"/>
    <s v="Bernice"/>
  </r>
  <r>
    <s v="2019-11-21"/>
    <s v="checkup"/>
    <s v="cat"/>
    <n v="18.600000000000001"/>
    <n v="65.8"/>
    <s v="Thu"/>
    <x v="4"/>
    <s v="Bernice"/>
  </r>
  <r>
    <s v="2019-11-21"/>
    <s v="checkup"/>
    <s v="bird"/>
    <n v="10.199999999999999"/>
    <n v="50.3"/>
    <s v="Thu"/>
    <x v="4"/>
    <s v="Bernice"/>
  </r>
  <r>
    <s v="2019-11-21"/>
    <s v="other"/>
    <s v="bird"/>
    <n v="38.1"/>
    <n v="80"/>
    <s v="Thu"/>
    <x v="4"/>
    <s v="Bernice"/>
  </r>
  <r>
    <s v="2019-11-21"/>
    <s v="other"/>
    <s v="dog"/>
    <n v="28.3"/>
    <n v="70.3"/>
    <s v="Thu"/>
    <x v="4"/>
    <s v="Bernice"/>
  </r>
  <r>
    <s v="2019-11-21"/>
    <s v="checkup"/>
    <s v="hamster"/>
    <n v="12"/>
    <n v="50.1"/>
    <s v="Thu"/>
    <x v="4"/>
    <s v="Bernice"/>
  </r>
  <r>
    <s v="2019-11-21"/>
    <s v="vac"/>
    <s v="dog"/>
    <n v="90.3"/>
    <n v="155.19999999999999"/>
    <s v="Thu"/>
    <x v="4"/>
    <s v="Bernice"/>
  </r>
  <r>
    <s v="2019-11-21"/>
    <s v="checkup"/>
    <s v="dog"/>
    <n v="20.8"/>
    <n v="60.6"/>
    <s v="Thu"/>
    <x v="4"/>
    <s v="Bernice"/>
  </r>
  <r>
    <s v="2019-11-21"/>
    <s v="other"/>
    <s v="dog"/>
    <n v="64.900000000000006"/>
    <n v="115.9"/>
    <s v="Thu"/>
    <x v="4"/>
    <s v="Bernice"/>
  </r>
  <r>
    <s v="2019-11-21"/>
    <s v="checkup"/>
    <s v="dog"/>
    <n v="24.6"/>
    <n v="65.8"/>
    <s v="Thu"/>
    <x v="4"/>
    <s v="Bernice"/>
  </r>
  <r>
    <s v="2019-11-21"/>
    <s v="other"/>
    <s v="dog"/>
    <n v="176.2"/>
    <n v="270.3"/>
    <s v="Thu"/>
    <x v="4"/>
    <s v="Bernice"/>
  </r>
  <r>
    <s v="2019-11-22"/>
    <s v="other"/>
    <s v="rabbit"/>
    <n v="70.099999999999994"/>
    <n v="115"/>
    <s v="Fri"/>
    <x v="4"/>
    <s v="Augusta"/>
  </r>
  <r>
    <s v="2019-11-22"/>
    <s v="vac"/>
    <s v="cat"/>
    <n v="92.3"/>
    <n v="150.30000000000001"/>
    <s v="Fri"/>
    <x v="4"/>
    <s v="Augusta"/>
  </r>
  <r>
    <s v="2019-11-22"/>
    <s v="other"/>
    <s v="dog"/>
    <n v="48"/>
    <n v="85.1"/>
    <s v="Fri"/>
    <x v="4"/>
    <s v="Augusta"/>
  </r>
  <r>
    <s v="2019-11-22"/>
    <s v="checkup"/>
    <s v="hamster"/>
    <n v="32.299999999999997"/>
    <n v="60.2"/>
    <s v="Fri"/>
    <x v="4"/>
    <s v="Augusta"/>
  </r>
  <r>
    <s v="2019-11-22"/>
    <s v="checkup"/>
    <s v="dog"/>
    <n v="32.799999999999997"/>
    <n v="65.599999999999994"/>
    <s v="Fri"/>
    <x v="4"/>
    <s v="Augusta"/>
  </r>
  <r>
    <s v="2019-11-22"/>
    <s v="emergency"/>
    <s v="dog"/>
    <n v="162.9"/>
    <n v="405.9"/>
    <s v="Fri"/>
    <x v="4"/>
    <s v="Augusta"/>
  </r>
  <r>
    <s v="2019-11-22"/>
    <s v="vac"/>
    <s v="dog"/>
    <n v="90.6"/>
    <n v="130.80000000000001"/>
    <s v="Fri"/>
    <x v="4"/>
    <s v="Augusta"/>
  </r>
  <r>
    <s v="2019-11-22"/>
    <s v="vac"/>
    <s v="cat"/>
    <n v="72.2"/>
    <n v="120.3"/>
    <s v="Fri"/>
    <x v="4"/>
    <s v="Augusta"/>
  </r>
  <r>
    <s v="2019-11-22"/>
    <s v="other"/>
    <s v="dog"/>
    <n v="120.1"/>
    <n v="175"/>
    <s v="Fri"/>
    <x v="4"/>
    <s v="Augusta"/>
  </r>
  <r>
    <s v="2019-11-22"/>
    <s v="vac"/>
    <s v="dog"/>
    <n v="92.3"/>
    <n v="140.30000000000001"/>
    <s v="Fri"/>
    <x v="4"/>
    <s v="Augusta"/>
  </r>
  <r>
    <s v="2019-11-22"/>
    <s v="other"/>
    <s v="dog"/>
    <n v="124"/>
    <n v="185.1"/>
    <s v="Fri"/>
    <x v="4"/>
    <s v="Augusta"/>
  </r>
  <r>
    <s v="2019-11-22"/>
    <s v="checkup"/>
    <s v="cat"/>
    <n v="34.299999999999997"/>
    <n v="60.2"/>
    <s v="Fri"/>
    <x v="4"/>
    <s v="Augusta"/>
  </r>
  <r>
    <s v="2019-11-25"/>
    <s v="checkup"/>
    <s v="rabbit"/>
    <n v="32.799999999999997"/>
    <n v="55.6"/>
    <s v="Mon"/>
    <x v="4"/>
    <s v="Augusta"/>
  </r>
  <r>
    <s v="2019-11-25"/>
    <s v="checkup"/>
    <s v="cat"/>
    <n v="26.9"/>
    <n v="50.9"/>
    <s v="Mon"/>
    <x v="4"/>
    <s v="Augusta"/>
  </r>
  <r>
    <s v="2019-11-25"/>
    <s v="other"/>
    <s v="hamster"/>
    <n v="100.6"/>
    <n v="150.80000000000001"/>
    <s v="Mon"/>
    <x v="4"/>
    <s v="Augusta"/>
  </r>
  <r>
    <s v="2019-11-25"/>
    <s v="other"/>
    <s v="dog"/>
    <n v="190.2"/>
    <n v="280.3"/>
    <s v="Mon"/>
    <x v="4"/>
    <s v="Augusta"/>
  </r>
  <r>
    <s v="2019-11-25"/>
    <s v="checkup"/>
    <s v="dog"/>
    <n v="28.1"/>
    <n v="35"/>
    <s v="Mon"/>
    <x v="4"/>
    <s v="Augusta"/>
  </r>
  <r>
    <s v="2019-11-25"/>
    <s v="vac"/>
    <s v="dog"/>
    <n v="118.3"/>
    <n v="180.3"/>
    <s v="Mon"/>
    <x v="4"/>
    <s v="Augusta"/>
  </r>
  <r>
    <s v="2019-11-25"/>
    <s v="emergency"/>
    <s v="hamster"/>
    <n v="104"/>
    <n v="345.1"/>
    <s v="Mon"/>
    <x v="4"/>
    <s v="Augusta"/>
  </r>
  <r>
    <s v="2019-11-25"/>
    <s v="checkup"/>
    <s v="cat"/>
    <n v="42.3"/>
    <n v="70.2"/>
    <s v="Mon"/>
    <x v="4"/>
    <s v="Augusta"/>
  </r>
  <r>
    <s v="2019-11-25"/>
    <s v="checkup"/>
    <s v="rabbit"/>
    <n v="24.8"/>
    <n v="60.6"/>
    <s v="Mon"/>
    <x v="4"/>
    <s v="Augusta"/>
  </r>
  <r>
    <s v="2019-11-25"/>
    <s v="vac"/>
    <s v="dog"/>
    <n v="92.9"/>
    <n v="140.9"/>
    <s v="Mon"/>
    <x v="4"/>
    <s v="Augusta"/>
  </r>
  <r>
    <s v="2019-11-25"/>
    <s v="checkup"/>
    <s v="dog"/>
    <n v="36.6"/>
    <n v="40.799999999999997"/>
    <s v="Mon"/>
    <x v="4"/>
    <s v="Augusta"/>
  </r>
  <r>
    <s v="2019-11-25"/>
    <s v="emergency"/>
    <s v="bird"/>
    <n v="114.2"/>
    <n v="350.3"/>
    <s v="Mon"/>
    <x v="4"/>
    <s v="Augusta"/>
  </r>
  <r>
    <s v="2019-11-25"/>
    <s v="emergency"/>
    <s v="cat"/>
    <n v="126.1"/>
    <n v="910"/>
    <s v="Mon"/>
    <x v="4"/>
    <s v="Augusta"/>
  </r>
  <r>
    <s v="2019-11-26"/>
    <s v="vac"/>
    <s v="cat"/>
    <n v="82.3"/>
    <n v="155.30000000000001"/>
    <s v="Tue"/>
    <x v="4"/>
    <s v="Bernice"/>
  </r>
  <r>
    <s v="2019-11-26"/>
    <s v="vac"/>
    <s v="dog"/>
    <n v="104"/>
    <n v="175.1"/>
    <s v="Tue"/>
    <x v="4"/>
    <s v="Bernice"/>
  </r>
  <r>
    <s v="2019-11-26"/>
    <s v="vac"/>
    <s v="dog"/>
    <n v="74.3"/>
    <n v="135.19999999999999"/>
    <s v="Tue"/>
    <x v="4"/>
    <s v="Bernice"/>
  </r>
  <r>
    <s v="2019-11-26"/>
    <s v="checkup"/>
    <s v="dog"/>
    <n v="16.8"/>
    <n v="55.6"/>
    <s v="Tue"/>
    <x v="4"/>
    <s v="Bernice"/>
  </r>
  <r>
    <s v="2019-11-26"/>
    <s v="checkup"/>
    <s v="dog"/>
    <n v="14.9"/>
    <n v="55.9"/>
    <s v="Tue"/>
    <x v="4"/>
    <s v="Bernice"/>
  </r>
  <r>
    <s v="2019-11-26"/>
    <s v="checkup"/>
    <s v="dog"/>
    <n v="16.600000000000001"/>
    <n v="55.8"/>
    <s v="Tue"/>
    <x v="4"/>
    <s v="Bernice"/>
  </r>
  <r>
    <s v="2019-11-26"/>
    <s v="checkup"/>
    <s v="dog"/>
    <n v="16.2"/>
    <n v="55.3"/>
    <s v="Tue"/>
    <x v="4"/>
    <s v="Bernice"/>
  </r>
  <r>
    <s v="2019-11-26"/>
    <s v="checkup"/>
    <s v="hamster"/>
    <n v="14.1"/>
    <n v="55"/>
    <s v="Tue"/>
    <x v="4"/>
    <s v="Bernice"/>
  </r>
  <r>
    <s v="2019-11-26"/>
    <s v="other"/>
    <s v="bird"/>
    <n v="24.3"/>
    <n v="65.3"/>
    <s v="Tue"/>
    <x v="4"/>
    <s v="Bernice"/>
  </r>
  <r>
    <s v="2019-11-26"/>
    <s v="checkup"/>
    <s v="dog"/>
    <n v="10"/>
    <n v="50.1"/>
    <s v="Tue"/>
    <x v="4"/>
    <s v="Bernice"/>
  </r>
  <r>
    <s v="2019-11-26"/>
    <s v="vac"/>
    <s v="dog"/>
    <n v="88.3"/>
    <n v="155.19999999999999"/>
    <s v="Tue"/>
    <x v="4"/>
    <s v="Bernice"/>
  </r>
  <r>
    <s v="2019-11-26"/>
    <s v="vac"/>
    <s v="cat"/>
    <n v="94.8"/>
    <n v="170.6"/>
    <s v="Tue"/>
    <x v="4"/>
    <s v="Bernice"/>
  </r>
  <r>
    <s v="2019-11-26"/>
    <s v="vac"/>
    <s v="cat"/>
    <n v="100.9"/>
    <n v="175.9"/>
    <s v="Tue"/>
    <x v="4"/>
    <s v="Bernice"/>
  </r>
  <r>
    <s v="2019-11-26"/>
    <s v="checkup"/>
    <s v="dog"/>
    <n v="24.6"/>
    <n v="65.8"/>
    <s v="Tue"/>
    <x v="4"/>
    <s v="Bernice"/>
  </r>
  <r>
    <s v="2019-11-26"/>
    <s v="checkup"/>
    <s v="dog"/>
    <n v="12.2"/>
    <n v="50.3"/>
    <s v="Tue"/>
    <x v="4"/>
    <s v="Bernice"/>
  </r>
  <r>
    <s v="2019-11-26"/>
    <s v="other"/>
    <s v="dog"/>
    <n v="162.1"/>
    <n v="250"/>
    <s v="Tue"/>
    <x v="4"/>
    <s v="Bernice"/>
  </r>
  <r>
    <s v="2019-11-27"/>
    <s v="vac"/>
    <s v="dog"/>
    <n v="110.3"/>
    <n v="170.3"/>
    <s v="Wed"/>
    <x v="4"/>
    <s v="Augusta"/>
  </r>
  <r>
    <s v="2019-11-27"/>
    <s v="other"/>
    <s v="hamster"/>
    <n v="162"/>
    <n v="230.1"/>
    <s v="Wed"/>
    <x v="4"/>
    <s v="Augusta"/>
  </r>
  <r>
    <s v="2019-11-27"/>
    <s v="checkup"/>
    <s v="dog"/>
    <n v="30.3"/>
    <n v="60.2"/>
    <s v="Wed"/>
    <x v="4"/>
    <s v="Augusta"/>
  </r>
  <r>
    <s v="2019-11-27"/>
    <s v="vac"/>
    <s v="dog"/>
    <n v="88.8"/>
    <n v="145.6"/>
    <s v="Wed"/>
    <x v="4"/>
    <s v="Augusta"/>
  </r>
  <r>
    <s v="2019-11-27"/>
    <s v="other"/>
    <s v="cat"/>
    <n v="182.9"/>
    <n v="275.89999999999998"/>
    <s v="Wed"/>
    <x v="4"/>
    <s v="Augusta"/>
  </r>
  <r>
    <s v="2019-11-27"/>
    <s v="checkup"/>
    <s v="dog"/>
    <n v="28.6"/>
    <n v="50.8"/>
    <s v="Wed"/>
    <x v="4"/>
    <s v="Augusta"/>
  </r>
  <r>
    <s v="2019-11-27"/>
    <s v="other"/>
    <s v="cat"/>
    <n v="116.2"/>
    <n v="175.3"/>
    <s v="Wed"/>
    <x v="4"/>
    <s v="Augusta"/>
  </r>
  <r>
    <s v="2019-11-27"/>
    <s v="checkup"/>
    <s v="dog"/>
    <n v="36.1"/>
    <n v="70"/>
    <s v="Wed"/>
    <x v="4"/>
    <s v="Augusta"/>
  </r>
  <r>
    <s v="2019-11-27"/>
    <s v="checkup"/>
    <s v="cat"/>
    <n v="32.299999999999997"/>
    <n v="65.3"/>
    <s v="Wed"/>
    <x v="4"/>
    <s v="Augusta"/>
  </r>
  <r>
    <s v="2019-11-27"/>
    <s v="vac"/>
    <s v="dog"/>
    <n v="102"/>
    <n v="160.1"/>
    <s v="Wed"/>
    <x v="4"/>
    <s v="Augusta"/>
  </r>
  <r>
    <s v="2019-11-27"/>
    <s v="other"/>
    <s v="bird"/>
    <n v="32.299999999999997"/>
    <n v="60.2"/>
    <s v="Wed"/>
    <x v="4"/>
    <s v="Augusta"/>
  </r>
  <r>
    <s v="2019-11-27"/>
    <s v="other"/>
    <s v="cat"/>
    <n v="202.8"/>
    <n v="295.60000000000002"/>
    <s v="Wed"/>
    <x v="4"/>
    <s v="Augusta"/>
  </r>
  <r>
    <s v="2019-11-27"/>
    <s v="checkup"/>
    <s v="cat"/>
    <n v="36.9"/>
    <n v="65.900000000000006"/>
    <s v="Wed"/>
    <x v="4"/>
    <s v="Augusta"/>
  </r>
  <r>
    <s v="2019-11-27"/>
    <s v="checkup"/>
    <s v="cat"/>
    <n v="44.6"/>
    <n v="70.8"/>
    <s v="Wed"/>
    <x v="4"/>
    <s v="Augusta"/>
  </r>
  <r>
    <s v="2019-11-27"/>
    <s v="checkup"/>
    <s v="dog"/>
    <n v="34.200000000000003"/>
    <n v="55.3"/>
    <s v="Wed"/>
    <x v="4"/>
    <s v="Augusta"/>
  </r>
  <r>
    <s v="2019-11-27"/>
    <s v="checkup"/>
    <s v="dog"/>
    <n v="28.1"/>
    <n v="55"/>
    <s v="Wed"/>
    <x v="4"/>
    <s v="Augusta"/>
  </r>
  <r>
    <s v="2019-11-28"/>
    <s v="vac"/>
    <s v="dog"/>
    <n v="98.3"/>
    <n v="170.3"/>
    <s v="Thu"/>
    <x v="4"/>
    <s v="Bernice"/>
  </r>
  <r>
    <s v="2019-11-28"/>
    <s v="other"/>
    <s v="dog"/>
    <n v="136"/>
    <n v="220.1"/>
    <s v="Thu"/>
    <x v="4"/>
    <s v="Bernice"/>
  </r>
  <r>
    <s v="2019-11-28"/>
    <s v="checkup"/>
    <s v="cat"/>
    <n v="30.3"/>
    <n v="80.2"/>
    <s v="Thu"/>
    <x v="4"/>
    <s v="Bernice"/>
  </r>
  <r>
    <s v="2019-11-28"/>
    <s v="checkup"/>
    <s v="dog"/>
    <n v="22.8"/>
    <n v="65.599999999999994"/>
    <s v="Thu"/>
    <x v="4"/>
    <s v="Bernice"/>
  </r>
  <r>
    <s v="2019-11-28"/>
    <s v="vac"/>
    <s v="dog"/>
    <n v="88.9"/>
    <n v="155.9"/>
    <s v="Thu"/>
    <x v="4"/>
    <s v="Bernice"/>
  </r>
  <r>
    <s v="2019-11-28"/>
    <s v="checkup"/>
    <s v="dog"/>
    <n v="22.6"/>
    <n v="65.8"/>
    <s v="Thu"/>
    <x v="4"/>
    <s v="Bernice"/>
  </r>
  <r>
    <s v="2019-11-28"/>
    <s v="other"/>
    <s v="rabbit"/>
    <n v="98.2"/>
    <n v="165.3"/>
    <s v="Thu"/>
    <x v="4"/>
    <s v="Bernice"/>
  </r>
  <r>
    <s v="2019-11-28"/>
    <s v="checkup"/>
    <s v="cat"/>
    <n v="30.1"/>
    <n v="80"/>
    <s v="Thu"/>
    <x v="4"/>
    <s v="Bernice"/>
  </r>
  <r>
    <s v="2019-11-28"/>
    <s v="checkup"/>
    <s v="dog"/>
    <n v="24.3"/>
    <n v="70.3"/>
    <s v="Thu"/>
    <x v="4"/>
    <s v="Bernice"/>
  </r>
  <r>
    <s v="2019-11-28"/>
    <s v="checkup"/>
    <s v="dog"/>
    <n v="12"/>
    <n v="50.1"/>
    <s v="Thu"/>
    <x v="4"/>
    <s v="Bernice"/>
  </r>
  <r>
    <s v="2019-11-28"/>
    <s v="checkup"/>
    <s v="bird"/>
    <n v="10.3"/>
    <n v="50.2"/>
    <s v="Thu"/>
    <x v="4"/>
    <s v="Bernice"/>
  </r>
  <r>
    <s v="2019-11-28"/>
    <s v="checkup"/>
    <s v="dog"/>
    <n v="16.8"/>
    <n v="55.6"/>
    <s v="Thu"/>
    <x v="4"/>
    <s v="Bernice"/>
  </r>
  <r>
    <s v="2019-11-28"/>
    <s v="other"/>
    <s v="dog"/>
    <n v="50.9"/>
    <n v="100.9"/>
    <s v="Thu"/>
    <x v="4"/>
    <s v="Bernice"/>
  </r>
  <r>
    <s v="2019-11-28"/>
    <s v="vac"/>
    <s v="bird"/>
    <n v="28.6"/>
    <n v="70.8"/>
    <s v="Thu"/>
    <x v="4"/>
    <s v="Bernice"/>
  </r>
  <r>
    <s v="2019-11-28"/>
    <s v="checkup"/>
    <s v="dog"/>
    <n v="22.2"/>
    <n v="65.3"/>
    <s v="Thu"/>
    <x v="4"/>
    <s v="Bernice"/>
  </r>
  <r>
    <s v="2019-11-28"/>
    <s v="checkup"/>
    <s v="rabbit"/>
    <n v="14.1"/>
    <n v="55"/>
    <s v="Thu"/>
    <x v="4"/>
    <s v="Bernice"/>
  </r>
  <r>
    <s v="2019-11-29"/>
    <s v="checkup"/>
    <s v="dog"/>
    <n v="24.3"/>
    <n v="55.3"/>
    <s v="Fri"/>
    <x v="4"/>
    <s v="Augusta"/>
  </r>
  <r>
    <s v="2019-11-29"/>
    <s v="checkup"/>
    <s v="rabbit"/>
    <n v="30"/>
    <n v="55.1"/>
    <s v="Fri"/>
    <x v="4"/>
    <s v="Augusta"/>
  </r>
  <r>
    <s v="2019-11-29"/>
    <s v="other"/>
    <s v="dog"/>
    <n v="78.3"/>
    <n v="125.2"/>
    <s v="Fri"/>
    <x v="4"/>
    <s v="Augusta"/>
  </r>
  <r>
    <s v="2019-11-29"/>
    <s v="other"/>
    <s v="dog"/>
    <n v="96.8"/>
    <n v="150.6"/>
    <s v="Fri"/>
    <x v="4"/>
    <s v="Augusta"/>
  </r>
  <r>
    <s v="2019-11-29"/>
    <s v="vac"/>
    <s v="dog"/>
    <n v="86.9"/>
    <n v="140.9"/>
    <s v="Fri"/>
    <x v="4"/>
    <s v="Augusta"/>
  </r>
  <r>
    <s v="2019-11-29"/>
    <s v="checkup"/>
    <s v="dog"/>
    <n v="32.6"/>
    <n v="60.8"/>
    <s v="Fri"/>
    <x v="4"/>
    <s v="Augusta"/>
  </r>
  <r>
    <s v="2019-11-29"/>
    <s v="other"/>
    <s v="rabbit"/>
    <n v="54.2"/>
    <n v="105.3"/>
    <s v="Fri"/>
    <x v="4"/>
    <s v="Augusta"/>
  </r>
  <r>
    <s v="2019-11-29"/>
    <s v="emergency"/>
    <s v="bird"/>
    <n v="70.099999999999994"/>
    <n v="255"/>
    <s v="Fri"/>
    <x v="4"/>
    <s v="Augusta"/>
  </r>
  <r>
    <s v="2019-11-29"/>
    <s v="emergency"/>
    <s v="bird"/>
    <n v="88.3"/>
    <n v="220.3"/>
    <s v="Fri"/>
    <x v="4"/>
    <s v="Augusta"/>
  </r>
  <r>
    <s v="2019-11-29"/>
    <s v="emergency"/>
    <s v="rabbit"/>
    <n v="200"/>
    <n v="745.1"/>
    <s v="Fri"/>
    <x v="4"/>
    <s v="Augusta"/>
  </r>
  <r>
    <s v="2019-11-29"/>
    <s v="vac"/>
    <s v="dog"/>
    <n v="94.3"/>
    <n v="145.19999999999999"/>
    <s v="Fri"/>
    <x v="4"/>
    <s v="Augusta"/>
  </r>
  <r>
    <s v="2019-11-29"/>
    <s v="checkup"/>
    <s v="dog"/>
    <n v="32.799999999999997"/>
    <n v="55.6"/>
    <s v="Fri"/>
    <x v="4"/>
    <s v="Augusta"/>
  </r>
  <r>
    <s v="2019-11-29"/>
    <s v="checkup"/>
    <s v="dog"/>
    <n v="26.9"/>
    <n v="55.9"/>
    <s v="Fri"/>
    <x v="4"/>
    <s v="Augusta"/>
  </r>
  <r>
    <s v="2019-11-29"/>
    <s v="checkup"/>
    <s v="bird"/>
    <n v="24.6"/>
    <n v="45.8"/>
    <s v="Fri"/>
    <x v="4"/>
    <s v="Augusta"/>
  </r>
  <r>
    <s v="2019-11-29"/>
    <s v="other"/>
    <s v="hamster"/>
    <n v="148.19999999999999"/>
    <n v="215.3"/>
    <s v="Fri"/>
    <x v="4"/>
    <s v="Augusta"/>
  </r>
  <r>
    <s v="2019-11-29"/>
    <s v="checkup"/>
    <s v="bird"/>
    <n v="24.1"/>
    <n v="45"/>
    <s v="Fri"/>
    <x v="4"/>
    <s v="Augusta"/>
  </r>
  <r>
    <s v="2019-12-02"/>
    <s v="other"/>
    <s v="dog"/>
    <n v="66.3"/>
    <n v="105.3"/>
    <s v="Mon"/>
    <x v="5"/>
    <s v="Augusta"/>
  </r>
  <r>
    <s v="2019-12-02"/>
    <s v="checkup"/>
    <s v="dog"/>
    <n v="28"/>
    <n v="35.1"/>
    <s v="Mon"/>
    <x v="5"/>
    <s v="Augusta"/>
  </r>
  <r>
    <s v="2019-12-02"/>
    <s v="checkup"/>
    <s v="hamster"/>
    <n v="26.3"/>
    <n v="55.2"/>
    <s v="Mon"/>
    <x v="5"/>
    <s v="Augusta"/>
  </r>
  <r>
    <s v="2019-12-02"/>
    <s v="checkup"/>
    <s v="dog"/>
    <n v="32.799999999999997"/>
    <n v="40.6"/>
    <s v="Mon"/>
    <x v="5"/>
    <s v="Augusta"/>
  </r>
  <r>
    <s v="2019-12-02"/>
    <s v="other"/>
    <s v="dog"/>
    <n v="94.9"/>
    <n v="145.9"/>
    <s v="Mon"/>
    <x v="5"/>
    <s v="Augusta"/>
  </r>
  <r>
    <s v="2019-12-02"/>
    <s v="checkup"/>
    <s v="hamster"/>
    <n v="38.6"/>
    <n v="60.8"/>
    <s v="Mon"/>
    <x v="5"/>
    <s v="Augusta"/>
  </r>
  <r>
    <s v="2019-12-02"/>
    <s v="other"/>
    <s v="cat"/>
    <n v="168.2"/>
    <n v="245.3"/>
    <s v="Mon"/>
    <x v="5"/>
    <s v="Augusta"/>
  </r>
  <r>
    <s v="2019-12-02"/>
    <s v="emergency"/>
    <s v="dog"/>
    <n v="258.10000000000002"/>
    <n v="700"/>
    <s v="Mon"/>
    <x v="5"/>
    <s v="Augusta"/>
  </r>
  <r>
    <s v="2019-12-02"/>
    <s v="checkup"/>
    <s v="hamster"/>
    <n v="30.3"/>
    <n v="60.3"/>
    <s v="Mon"/>
    <x v="5"/>
    <s v="Augusta"/>
  </r>
  <r>
    <s v="2019-12-02"/>
    <s v="emergency"/>
    <s v="dog"/>
    <n v="184"/>
    <n v="880.1"/>
    <s v="Mon"/>
    <x v="5"/>
    <s v="Augusta"/>
  </r>
  <r>
    <s v="2019-12-02"/>
    <s v="emergency"/>
    <s v="dog"/>
    <n v="150.30000000000001"/>
    <n v="960.2"/>
    <s v="Mon"/>
    <x v="5"/>
    <s v="Augusta"/>
  </r>
  <r>
    <s v="2019-12-02"/>
    <s v="checkup"/>
    <s v="cat"/>
    <n v="26.8"/>
    <n v="55.6"/>
    <s v="Mon"/>
    <x v="5"/>
    <s v="Augusta"/>
  </r>
  <r>
    <s v="2019-12-02"/>
    <s v="other"/>
    <s v="dog"/>
    <n v="120.9"/>
    <n v="190.9"/>
    <s v="Mon"/>
    <x v="5"/>
    <s v="Augusta"/>
  </r>
  <r>
    <s v="2019-12-02"/>
    <s v="other"/>
    <s v="rabbit"/>
    <n v="146.6"/>
    <n v="245.8"/>
    <s v="Mon"/>
    <x v="5"/>
    <s v="Augusta"/>
  </r>
  <r>
    <s v="2019-12-02"/>
    <s v="other"/>
    <s v="dog"/>
    <n v="88.2"/>
    <n v="145.30000000000001"/>
    <s v="Mon"/>
    <x v="5"/>
    <s v="Augusta"/>
  </r>
  <r>
    <s v="2019-12-03"/>
    <s v="vac"/>
    <s v="dog"/>
    <n v="70.099999999999994"/>
    <n v="130"/>
    <s v="Tue"/>
    <x v="5"/>
    <s v="Bernice"/>
  </r>
  <r>
    <s v="2019-12-03"/>
    <s v="checkup"/>
    <s v="dog"/>
    <n v="10.3"/>
    <n v="50.3"/>
    <s v="Tue"/>
    <x v="5"/>
    <s v="Bernice"/>
  </r>
  <r>
    <s v="2019-12-03"/>
    <s v="checkup"/>
    <s v="dog"/>
    <n v="18"/>
    <n v="60.1"/>
    <s v="Tue"/>
    <x v="5"/>
    <s v="Bernice"/>
  </r>
  <r>
    <s v="2019-12-03"/>
    <s v="emergency"/>
    <s v="dog"/>
    <n v="112.3"/>
    <n v="955.2"/>
    <s v="Tue"/>
    <x v="5"/>
    <s v="Bernice"/>
  </r>
  <r>
    <s v="2019-12-03"/>
    <s v="checkup"/>
    <s v="dog"/>
    <n v="14.8"/>
    <n v="55.6"/>
    <s v="Tue"/>
    <x v="5"/>
    <s v="Bernice"/>
  </r>
  <r>
    <s v="2019-12-03"/>
    <s v="other"/>
    <s v="dog"/>
    <n v="190.9"/>
    <n v="295.89999999999998"/>
    <s v="Tue"/>
    <x v="5"/>
    <s v="Bernice"/>
  </r>
  <r>
    <s v="2019-12-03"/>
    <s v="other"/>
    <s v="dog"/>
    <n v="170.6"/>
    <n v="265.8"/>
    <s v="Tue"/>
    <x v="5"/>
    <s v="Bernice"/>
  </r>
  <r>
    <s v="2019-12-03"/>
    <s v="checkup"/>
    <s v="hamster"/>
    <n v="14.2"/>
    <n v="55.3"/>
    <s v="Tue"/>
    <x v="5"/>
    <s v="Bernice"/>
  </r>
  <r>
    <s v="2019-12-03"/>
    <s v="vac"/>
    <s v="dog"/>
    <n v="94.1"/>
    <n v="165"/>
    <s v="Tue"/>
    <x v="5"/>
    <s v="Bernice"/>
  </r>
  <r>
    <s v="2019-12-03"/>
    <s v="checkup"/>
    <s v="dog"/>
    <n v="22.3"/>
    <n v="65.3"/>
    <s v="Tue"/>
    <x v="5"/>
    <s v="Bernice"/>
  </r>
  <r>
    <s v="2019-12-03"/>
    <s v="checkup"/>
    <s v="rabbit"/>
    <n v="10"/>
    <n v="50.1"/>
    <s v="Tue"/>
    <x v="5"/>
    <s v="Bernice"/>
  </r>
  <r>
    <s v="2019-12-03"/>
    <s v="checkup"/>
    <s v="hamster"/>
    <n v="12.3"/>
    <n v="50.2"/>
    <s v="Tue"/>
    <x v="5"/>
    <s v="Bernice"/>
  </r>
  <r>
    <s v="2019-12-03"/>
    <s v="vac"/>
    <s v="cat"/>
    <n v="98.8"/>
    <n v="175.6"/>
    <s v="Tue"/>
    <x v="5"/>
    <s v="Bernice"/>
  </r>
  <r>
    <s v="2019-12-04"/>
    <s v="checkup"/>
    <s v="dog"/>
    <n v="38.9"/>
    <n v="70.900000000000006"/>
    <s v="Wed"/>
    <x v="5"/>
    <s v="Augusta"/>
  </r>
  <r>
    <s v="2019-12-04"/>
    <s v="vac"/>
    <s v="dog"/>
    <n v="100.6"/>
    <n v="160.80000000000001"/>
    <s v="Wed"/>
    <x v="5"/>
    <s v="Augusta"/>
  </r>
  <r>
    <s v="2019-12-04"/>
    <s v="checkup"/>
    <s v="cat"/>
    <n v="40.200000000000003"/>
    <n v="70.3"/>
    <s v="Wed"/>
    <x v="5"/>
    <s v="Augusta"/>
  </r>
  <r>
    <s v="2019-12-04"/>
    <s v="checkup"/>
    <s v="dog"/>
    <n v="30.1"/>
    <n v="60"/>
    <s v="Wed"/>
    <x v="5"/>
    <s v="Augusta"/>
  </r>
  <r>
    <s v="2019-12-04"/>
    <s v="checkup"/>
    <s v="bird"/>
    <n v="24.3"/>
    <n v="45.3"/>
    <s v="Wed"/>
    <x v="5"/>
    <s v="Augusta"/>
  </r>
  <r>
    <s v="2019-12-04"/>
    <s v="vac"/>
    <s v="dog"/>
    <n v="110"/>
    <n v="165.1"/>
    <s v="Wed"/>
    <x v="5"/>
    <s v="Augusta"/>
  </r>
  <r>
    <s v="2019-12-04"/>
    <s v="other"/>
    <s v="dog"/>
    <n v="184.3"/>
    <n v="275.2"/>
    <s v="Wed"/>
    <x v="5"/>
    <s v="Augusta"/>
  </r>
  <r>
    <s v="2019-12-04"/>
    <s v="checkup"/>
    <s v="dog"/>
    <n v="30.8"/>
    <n v="50.6"/>
    <s v="Wed"/>
    <x v="5"/>
    <s v="Augusta"/>
  </r>
  <r>
    <s v="2019-12-04"/>
    <s v="other"/>
    <s v="bird"/>
    <n v="48.9"/>
    <n v="80.900000000000006"/>
    <s v="Wed"/>
    <x v="5"/>
    <s v="Augusta"/>
  </r>
  <r>
    <s v="2019-12-05"/>
    <s v="other"/>
    <s v="dog"/>
    <n v="114.6"/>
    <n v="190.8"/>
    <s v="Thu"/>
    <x v="5"/>
    <s v="Bernice"/>
  </r>
  <r>
    <s v="2019-12-05"/>
    <s v="vac"/>
    <s v="cat"/>
    <n v="92.2"/>
    <n v="170.3"/>
    <s v="Thu"/>
    <x v="5"/>
    <s v="Bernice"/>
  </r>
  <r>
    <s v="2019-12-05"/>
    <s v="vac"/>
    <s v="dog"/>
    <n v="80.099999999999994"/>
    <n v="145"/>
    <s v="Thu"/>
    <x v="5"/>
    <s v="Bernice"/>
  </r>
  <r>
    <s v="2019-12-05"/>
    <s v="other"/>
    <s v="hamster"/>
    <n v="36.299999999999997"/>
    <n v="80.3"/>
    <s v="Thu"/>
    <x v="5"/>
    <s v="Bernice"/>
  </r>
  <r>
    <s v="2019-12-05"/>
    <s v="other"/>
    <s v="dog"/>
    <n v="134"/>
    <n v="215.1"/>
    <s v="Thu"/>
    <x v="5"/>
    <s v="Bernice"/>
  </r>
  <r>
    <s v="2019-12-05"/>
    <s v="checkup"/>
    <s v="dog"/>
    <n v="14.3"/>
    <n v="55.2"/>
    <s v="Thu"/>
    <x v="5"/>
    <s v="Bernice"/>
  </r>
  <r>
    <s v="2019-12-05"/>
    <s v="checkup"/>
    <s v="dog"/>
    <n v="12.8"/>
    <n v="50.6"/>
    <s v="Thu"/>
    <x v="5"/>
    <s v="Bernice"/>
  </r>
  <r>
    <s v="2019-12-05"/>
    <s v="other"/>
    <s v="cat"/>
    <n v="234.9"/>
    <n v="360.9"/>
    <s v="Thu"/>
    <x v="5"/>
    <s v="Bernice"/>
  </r>
  <r>
    <s v="2019-12-05"/>
    <s v="vac"/>
    <s v="dog"/>
    <n v="78.599999999999994"/>
    <n v="145.80000000000001"/>
    <s v="Thu"/>
    <x v="5"/>
    <s v="Bernice"/>
  </r>
  <r>
    <s v="2019-12-05"/>
    <s v="vac"/>
    <s v="cat"/>
    <n v="98.2"/>
    <n v="180.3"/>
    <s v="Thu"/>
    <x v="5"/>
    <s v="Bernice"/>
  </r>
  <r>
    <s v="2019-12-05"/>
    <s v="checkup"/>
    <s v="dog"/>
    <n v="12.1"/>
    <n v="55"/>
    <s v="Thu"/>
    <x v="5"/>
    <s v="Bernice"/>
  </r>
  <r>
    <s v="2019-12-05"/>
    <s v="checkup"/>
    <s v="dog"/>
    <n v="10.3"/>
    <n v="50.3"/>
    <s v="Thu"/>
    <x v="5"/>
    <s v="Bernice"/>
  </r>
  <r>
    <s v="2019-12-05"/>
    <s v="other"/>
    <s v="dog"/>
    <n v="108"/>
    <n v="180.1"/>
    <s v="Thu"/>
    <x v="5"/>
    <s v="Bernice"/>
  </r>
  <r>
    <s v="2019-12-05"/>
    <s v="vac"/>
    <s v="dog"/>
    <n v="70.3"/>
    <n v="135.19999999999999"/>
    <s v="Thu"/>
    <x v="5"/>
    <s v="Bernice"/>
  </r>
  <r>
    <s v="2019-12-05"/>
    <s v="checkup"/>
    <s v="dog"/>
    <n v="22.8"/>
    <n v="65.599999999999994"/>
    <s v="Thu"/>
    <x v="5"/>
    <s v="Bernice"/>
  </r>
  <r>
    <s v="2019-12-05"/>
    <s v="other"/>
    <s v="rabbit"/>
    <n v="136.9"/>
    <n v="220.9"/>
    <s v="Thu"/>
    <x v="5"/>
    <s v="Bernice"/>
  </r>
  <r>
    <s v="2019-12-06"/>
    <s v="other"/>
    <s v="dog"/>
    <n v="122.6"/>
    <n v="180.8"/>
    <s v="Fri"/>
    <x v="5"/>
    <s v="Augusta"/>
  </r>
  <r>
    <s v="2019-12-06"/>
    <s v="other"/>
    <s v="dog"/>
    <n v="122.2"/>
    <n v="190.3"/>
    <s v="Fri"/>
    <x v="5"/>
    <s v="Augusta"/>
  </r>
  <r>
    <s v="2019-12-06"/>
    <s v="checkup"/>
    <s v="dog"/>
    <n v="28.1"/>
    <n v="50"/>
    <s v="Fri"/>
    <x v="5"/>
    <s v="Augusta"/>
  </r>
  <r>
    <s v="2019-12-06"/>
    <s v="checkup"/>
    <s v="dog"/>
    <n v="36.299999999999997"/>
    <n v="65.3"/>
    <s v="Fri"/>
    <x v="5"/>
    <s v="Augusta"/>
  </r>
  <r>
    <s v="2019-12-06"/>
    <s v="vac"/>
    <s v="hamster"/>
    <n v="38"/>
    <n v="60.1"/>
    <s v="Fri"/>
    <x v="5"/>
    <s v="Augusta"/>
  </r>
  <r>
    <s v="2019-12-06"/>
    <s v="other"/>
    <s v="rabbit"/>
    <n v="124.3"/>
    <n v="215.2"/>
    <s v="Fri"/>
    <x v="5"/>
    <s v="Augusta"/>
  </r>
  <r>
    <s v="2019-12-06"/>
    <s v="checkup"/>
    <s v="dog"/>
    <n v="40.799999999999997"/>
    <n v="65.599999999999994"/>
    <s v="Fri"/>
    <x v="5"/>
    <s v="Augusta"/>
  </r>
  <r>
    <s v="2019-12-06"/>
    <s v="other"/>
    <s v="cat"/>
    <n v="74.900000000000006"/>
    <n v="115.9"/>
    <s v="Fri"/>
    <x v="5"/>
    <s v="Augusta"/>
  </r>
  <r>
    <s v="2019-12-06"/>
    <s v="checkup"/>
    <s v="dog"/>
    <n v="36.6"/>
    <n v="65.8"/>
    <s v="Fri"/>
    <x v="5"/>
    <s v="Augusta"/>
  </r>
  <r>
    <s v="2019-12-06"/>
    <s v="vac"/>
    <s v="cat"/>
    <n v="86.2"/>
    <n v="140.30000000000001"/>
    <s v="Fri"/>
    <x v="5"/>
    <s v="Augusta"/>
  </r>
  <r>
    <s v="2019-12-06"/>
    <s v="emergency"/>
    <s v="cat"/>
    <n v="210.1"/>
    <n v="860"/>
    <s v="Fri"/>
    <x v="5"/>
    <s v="Augusta"/>
  </r>
  <r>
    <s v="2019-12-06"/>
    <s v="other"/>
    <s v="dog"/>
    <n v="102.3"/>
    <n v="160.30000000000001"/>
    <s v="Fri"/>
    <x v="5"/>
    <s v="Augusta"/>
  </r>
  <r>
    <s v="2019-12-06"/>
    <s v="other"/>
    <s v="dog"/>
    <n v="204"/>
    <n v="305.10000000000002"/>
    <s v="Fri"/>
    <x v="5"/>
    <s v="Augusta"/>
  </r>
  <r>
    <s v="2019-12-06"/>
    <s v="checkup"/>
    <s v="hamster"/>
    <n v="30.3"/>
    <n v="55.2"/>
    <s v="Fri"/>
    <x v="5"/>
    <s v="Augusta"/>
  </r>
  <r>
    <s v="2019-12-06"/>
    <s v="other"/>
    <s v="dog"/>
    <n v="90.8"/>
    <n v="140.6"/>
    <s v="Fri"/>
    <x v="5"/>
    <s v="Augusta"/>
  </r>
  <r>
    <s v="2019-12-06"/>
    <s v="vac"/>
    <s v="dog"/>
    <n v="106.9"/>
    <n v="165.9"/>
    <s v="Fri"/>
    <x v="5"/>
    <s v="Augusta"/>
  </r>
  <r>
    <s v="2019-12-09"/>
    <s v="vac"/>
    <s v="dog"/>
    <n v="120.6"/>
    <n v="180.8"/>
    <s v="Mon"/>
    <x v="5"/>
    <s v="Augusta"/>
  </r>
  <r>
    <s v="2019-12-09"/>
    <s v="checkup"/>
    <s v="dog"/>
    <n v="28.2"/>
    <n v="35.299999999999997"/>
    <s v="Mon"/>
    <x v="5"/>
    <s v="Augusta"/>
  </r>
  <r>
    <s v="2019-12-09"/>
    <s v="emergency"/>
    <s v="bird"/>
    <n v="66.099999999999994"/>
    <n v="300"/>
    <s v="Mon"/>
    <x v="5"/>
    <s v="Augusta"/>
  </r>
  <r>
    <s v="2019-12-09"/>
    <s v="vac"/>
    <s v="bird"/>
    <n v="44.3"/>
    <n v="65.3"/>
    <s v="Mon"/>
    <x v="5"/>
    <s v="Augusta"/>
  </r>
  <r>
    <s v="2019-12-09"/>
    <s v="emergency"/>
    <s v="hamster"/>
    <n v="104"/>
    <n v="450.1"/>
    <s v="Mon"/>
    <x v="5"/>
    <s v="Augusta"/>
  </r>
  <r>
    <s v="2019-12-09"/>
    <s v="checkup"/>
    <s v="dog"/>
    <n v="44.3"/>
    <n v="50.2"/>
    <s v="Mon"/>
    <x v="5"/>
    <s v="Augusta"/>
  </r>
  <r>
    <s v="2019-12-09"/>
    <s v="other"/>
    <s v="dog"/>
    <n v="56.8"/>
    <n v="100.6"/>
    <s v="Mon"/>
    <x v="5"/>
    <s v="Augusta"/>
  </r>
  <r>
    <s v="2019-12-09"/>
    <s v="other"/>
    <s v="bird"/>
    <n v="82.9"/>
    <n v="120.9"/>
    <s v="Mon"/>
    <x v="5"/>
    <s v="Augusta"/>
  </r>
  <r>
    <s v="2019-12-09"/>
    <s v="emergency"/>
    <s v="dog"/>
    <n v="154.6"/>
    <n v="815.8"/>
    <s v="Mon"/>
    <x v="5"/>
    <s v="Augusta"/>
  </r>
  <r>
    <s v="2019-12-09"/>
    <s v="vac"/>
    <s v="dog"/>
    <n v="106.2"/>
    <n v="165.3"/>
    <s v="Mon"/>
    <x v="5"/>
    <s v="Augusta"/>
  </r>
  <r>
    <s v="2019-12-09"/>
    <s v="checkup"/>
    <s v="dog"/>
    <n v="32.1"/>
    <n v="40"/>
    <s v="Mon"/>
    <x v="5"/>
    <s v="Augusta"/>
  </r>
  <r>
    <s v="2019-12-09"/>
    <s v="checkup"/>
    <s v="dog"/>
    <n v="26.3"/>
    <n v="40.299999999999997"/>
    <s v="Mon"/>
    <x v="5"/>
    <s v="Augusta"/>
  </r>
  <r>
    <s v="2019-12-09"/>
    <s v="checkup"/>
    <s v="hamster"/>
    <n v="28"/>
    <n v="55.1"/>
    <s v="Mon"/>
    <x v="5"/>
    <s v="Augusta"/>
  </r>
  <r>
    <s v="2019-12-09"/>
    <s v="checkup"/>
    <s v="dog"/>
    <n v="32.299999999999997"/>
    <n v="40.200000000000003"/>
    <s v="Mon"/>
    <x v="5"/>
    <s v="Augusta"/>
  </r>
  <r>
    <s v="2019-12-09"/>
    <s v="emergency"/>
    <s v="dog"/>
    <n v="104.8"/>
    <n v="490.6"/>
    <s v="Mon"/>
    <x v="5"/>
    <s v="Augusta"/>
  </r>
  <r>
    <s v="2019-12-09"/>
    <s v="checkup"/>
    <s v="hamster"/>
    <n v="30.9"/>
    <n v="55.9"/>
    <s v="Mon"/>
    <x v="5"/>
    <s v="Augusta"/>
  </r>
  <r>
    <s v="2019-12-10"/>
    <s v="checkup"/>
    <s v="dog"/>
    <n v="14.6"/>
    <n v="55.8"/>
    <s v="Tue"/>
    <x v="5"/>
    <s v="Bernice"/>
  </r>
  <r>
    <s v="2019-12-10"/>
    <s v="vac"/>
    <s v="dog"/>
    <n v="92.2"/>
    <n v="165.3"/>
    <s v="Tue"/>
    <x v="5"/>
    <s v="Bernice"/>
  </r>
  <r>
    <s v="2019-12-10"/>
    <s v="vac"/>
    <s v="dog"/>
    <n v="104.1"/>
    <n v="180"/>
    <s v="Tue"/>
    <x v="5"/>
    <s v="Bernice"/>
  </r>
  <r>
    <s v="2019-12-10"/>
    <s v="emergency"/>
    <s v="cat"/>
    <n v="146.30000000000001"/>
    <n v="1480.3"/>
    <s v="Tue"/>
    <x v="5"/>
    <s v="Bernice"/>
  </r>
  <r>
    <s v="2019-12-10"/>
    <s v="checkup"/>
    <s v="dog"/>
    <n v="16"/>
    <n v="60.1"/>
    <s v="Tue"/>
    <x v="5"/>
    <s v="Bernice"/>
  </r>
  <r>
    <s v="2019-12-10"/>
    <s v="other"/>
    <s v="cat"/>
    <n v="120.3"/>
    <n v="205.2"/>
    <s v="Tue"/>
    <x v="5"/>
    <s v="Bernice"/>
  </r>
  <r>
    <s v="2019-12-10"/>
    <s v="other"/>
    <s v="dog"/>
    <n v="184.8"/>
    <n v="290.60000000000002"/>
    <s v="Tue"/>
    <x v="5"/>
    <s v="Bernice"/>
  </r>
  <r>
    <s v="2019-12-10"/>
    <s v="emergency"/>
    <s v="dog"/>
    <n v="428.9"/>
    <n v="1450.9"/>
    <s v="Tue"/>
    <x v="5"/>
    <s v="Bernice"/>
  </r>
  <r>
    <s v="2019-12-10"/>
    <s v="vac"/>
    <s v="rabbit"/>
    <n v="22.6"/>
    <n v="65.8"/>
    <s v="Tue"/>
    <x v="5"/>
    <s v="Bernice"/>
  </r>
  <r>
    <s v="2019-12-10"/>
    <s v="checkup"/>
    <s v="dog"/>
    <n v="16.2"/>
    <n v="60.3"/>
    <s v="Tue"/>
    <x v="5"/>
    <s v="Bernice"/>
  </r>
  <r>
    <s v="2019-12-11"/>
    <s v="vac"/>
    <s v="dog"/>
    <n v="110.1"/>
    <n v="170"/>
    <s v="Wed"/>
    <x v="5"/>
    <s v="Augusta"/>
  </r>
  <r>
    <s v="2019-12-11"/>
    <s v="checkup"/>
    <s v="dog"/>
    <n v="28.3"/>
    <n v="50.3"/>
    <s v="Wed"/>
    <x v="5"/>
    <s v="Augusta"/>
  </r>
  <r>
    <s v="2019-12-11"/>
    <s v="other"/>
    <s v="bird"/>
    <n v="78"/>
    <n v="115.1"/>
    <s v="Wed"/>
    <x v="5"/>
    <s v="Augusta"/>
  </r>
  <r>
    <s v="2019-12-11"/>
    <s v="other"/>
    <s v="dog"/>
    <n v="212.3"/>
    <n v="320.2"/>
    <s v="Wed"/>
    <x v="5"/>
    <s v="Augusta"/>
  </r>
  <r>
    <s v="2019-12-11"/>
    <s v="checkup"/>
    <s v="hamster"/>
    <n v="32.799999999999997"/>
    <n v="55.6"/>
    <s v="Wed"/>
    <x v="5"/>
    <s v="Augusta"/>
  </r>
  <r>
    <s v="2019-12-11"/>
    <s v="other"/>
    <s v="dog"/>
    <n v="216.9"/>
    <n v="320.89999999999998"/>
    <s v="Wed"/>
    <x v="5"/>
    <s v="Augusta"/>
  </r>
  <r>
    <s v="2019-12-11"/>
    <s v="emergency"/>
    <s v="cat"/>
    <n v="440.6"/>
    <n v="1075.8"/>
    <s v="Wed"/>
    <x v="5"/>
    <s v="Augusta"/>
  </r>
  <r>
    <s v="2019-12-11"/>
    <s v="other"/>
    <s v="dog"/>
    <n v="206.2"/>
    <n v="310.3"/>
    <s v="Wed"/>
    <x v="5"/>
    <s v="Augusta"/>
  </r>
  <r>
    <s v="2019-12-11"/>
    <s v="emergency"/>
    <s v="hamster"/>
    <n v="200.1"/>
    <n v="720"/>
    <s v="Wed"/>
    <x v="5"/>
    <s v="Augusta"/>
  </r>
  <r>
    <s v="2019-12-11"/>
    <s v="checkup"/>
    <s v="bird"/>
    <n v="20.3"/>
    <n v="45.3"/>
    <s v="Wed"/>
    <x v="5"/>
    <s v="Augusta"/>
  </r>
  <r>
    <s v="2019-12-11"/>
    <s v="vac"/>
    <s v="dog"/>
    <n v="104"/>
    <n v="170.1"/>
    <s v="Wed"/>
    <x v="5"/>
    <s v="Augusta"/>
  </r>
  <r>
    <s v="2019-12-11"/>
    <s v="checkup"/>
    <s v="dog"/>
    <n v="34.299999999999997"/>
    <n v="60.2"/>
    <s v="Wed"/>
    <x v="5"/>
    <s v="Augusta"/>
  </r>
  <r>
    <s v="2019-12-11"/>
    <s v="other"/>
    <s v="cat"/>
    <n v="166.8"/>
    <n v="255.6"/>
    <s v="Wed"/>
    <x v="5"/>
    <s v="Augusta"/>
  </r>
  <r>
    <s v="2019-12-11"/>
    <s v="other"/>
    <s v="dog"/>
    <n v="210.9"/>
    <n v="310.89999999999998"/>
    <s v="Wed"/>
    <x v="5"/>
    <s v="Augusta"/>
  </r>
  <r>
    <s v="2019-12-11"/>
    <s v="vac"/>
    <s v="dog"/>
    <n v="86.6"/>
    <n v="140.80000000000001"/>
    <s v="Wed"/>
    <x v="5"/>
    <s v="Augusta"/>
  </r>
  <r>
    <s v="2019-12-12"/>
    <s v="checkup"/>
    <s v="hamster"/>
    <n v="12.2"/>
    <n v="50.3"/>
    <s v="Thu"/>
    <x v="5"/>
    <s v="Bernice"/>
  </r>
  <r>
    <s v="2019-12-12"/>
    <s v="other"/>
    <s v="dog"/>
    <n v="54.1"/>
    <n v="105"/>
    <s v="Thu"/>
    <x v="5"/>
    <s v="Bernice"/>
  </r>
  <r>
    <s v="2019-12-12"/>
    <s v="other"/>
    <s v="bird"/>
    <n v="34.299999999999997"/>
    <n v="80.3"/>
    <s v="Thu"/>
    <x v="5"/>
    <s v="Bernice"/>
  </r>
  <r>
    <s v="2019-12-12"/>
    <s v="other"/>
    <s v="dog"/>
    <n v="46"/>
    <n v="95.1"/>
    <s v="Thu"/>
    <x v="5"/>
    <s v="Bernice"/>
  </r>
  <r>
    <s v="2019-12-12"/>
    <s v="checkup"/>
    <s v="hamster"/>
    <n v="14.3"/>
    <n v="55.2"/>
    <s v="Thu"/>
    <x v="5"/>
    <s v="Bernice"/>
  </r>
  <r>
    <s v="2019-12-12"/>
    <s v="checkup"/>
    <s v="rabbit"/>
    <n v="14.8"/>
    <n v="55.6"/>
    <s v="Thu"/>
    <x v="5"/>
    <s v="Bernice"/>
  </r>
  <r>
    <s v="2019-12-12"/>
    <s v="checkup"/>
    <s v="dog"/>
    <n v="18.899999999999999"/>
    <n v="60.9"/>
    <s v="Thu"/>
    <x v="5"/>
    <s v="Bernice"/>
  </r>
  <r>
    <s v="2019-12-12"/>
    <s v="checkup"/>
    <s v="dog"/>
    <n v="12.6"/>
    <n v="50.8"/>
    <s v="Thu"/>
    <x v="5"/>
    <s v="Bernice"/>
  </r>
  <r>
    <s v="2019-12-12"/>
    <s v="vac"/>
    <s v="dog"/>
    <n v="84.2"/>
    <n v="155.30000000000001"/>
    <s v="Thu"/>
    <x v="5"/>
    <s v="Bernice"/>
  </r>
  <r>
    <s v="2019-12-12"/>
    <s v="emergency"/>
    <s v="bird"/>
    <n v="42.1"/>
    <n v="305"/>
    <s v="Thu"/>
    <x v="5"/>
    <s v="Bernice"/>
  </r>
  <r>
    <s v="2019-12-12"/>
    <s v="emergency"/>
    <s v="dog"/>
    <n v="234.3"/>
    <n v="1165.3"/>
    <s v="Thu"/>
    <x v="5"/>
    <s v="Bernice"/>
  </r>
  <r>
    <s v="2019-12-12"/>
    <s v="checkup"/>
    <s v="dog"/>
    <n v="24"/>
    <n v="70.099999999999994"/>
    <s v="Thu"/>
    <x v="5"/>
    <s v="Bernice"/>
  </r>
  <r>
    <s v="2019-12-12"/>
    <s v="checkup"/>
    <s v="dog"/>
    <n v="12.3"/>
    <n v="55.2"/>
    <s v="Thu"/>
    <x v="5"/>
    <s v="Bernice"/>
  </r>
  <r>
    <s v="2019-12-12"/>
    <s v="checkup"/>
    <s v="dog"/>
    <n v="20.8"/>
    <n v="65.599999999999994"/>
    <s v="Thu"/>
    <x v="5"/>
    <s v="Bernice"/>
  </r>
  <r>
    <s v="2019-12-12"/>
    <s v="checkup"/>
    <s v="rabbit"/>
    <n v="12.9"/>
    <n v="50.9"/>
    <s v="Thu"/>
    <x v="5"/>
    <s v="Bernice"/>
  </r>
  <r>
    <s v="2019-12-12"/>
    <s v="checkup"/>
    <s v="dog"/>
    <n v="18.600000000000001"/>
    <n v="60.8"/>
    <s v="Thu"/>
    <x v="5"/>
    <s v="Bernice"/>
  </r>
  <r>
    <s v="2019-12-12"/>
    <s v="other"/>
    <s v="cat"/>
    <n v="196.2"/>
    <n v="310.3"/>
    <s v="Thu"/>
    <x v="5"/>
    <s v="Bernice"/>
  </r>
  <r>
    <s v="2019-12-13"/>
    <s v="emergency"/>
    <s v="rabbit"/>
    <n v="96.1"/>
    <n v="485"/>
    <s v="Fri"/>
    <x v="5"/>
    <s v="Augusta"/>
  </r>
  <r>
    <s v="2019-12-13"/>
    <s v="vac"/>
    <s v="cat"/>
    <n v="74.3"/>
    <n v="125.3"/>
    <s v="Fri"/>
    <x v="5"/>
    <s v="Augusta"/>
  </r>
  <r>
    <s v="2019-12-13"/>
    <s v="checkup"/>
    <s v="cat"/>
    <n v="34"/>
    <n v="65.099999999999994"/>
    <s v="Fri"/>
    <x v="5"/>
    <s v="Augusta"/>
  </r>
  <r>
    <s v="2019-12-13"/>
    <s v="checkup"/>
    <s v="hamster"/>
    <n v="28.3"/>
    <n v="55.2"/>
    <s v="Fri"/>
    <x v="5"/>
    <s v="Augusta"/>
  </r>
  <r>
    <s v="2019-12-13"/>
    <s v="checkup"/>
    <s v="dog"/>
    <n v="38.799999999999997"/>
    <n v="70.599999999999994"/>
    <s v="Fri"/>
    <x v="5"/>
    <s v="Augusta"/>
  </r>
  <r>
    <s v="2019-12-13"/>
    <s v="checkup"/>
    <s v="hamster"/>
    <n v="30.9"/>
    <n v="55.9"/>
    <s v="Fri"/>
    <x v="5"/>
    <s v="Augusta"/>
  </r>
  <r>
    <s v="2019-12-13"/>
    <s v="other"/>
    <s v="dog"/>
    <n v="212.6"/>
    <n v="315.8"/>
    <s v="Fri"/>
    <x v="5"/>
    <s v="Augusta"/>
  </r>
  <r>
    <s v="2019-12-13"/>
    <s v="other"/>
    <s v="cat"/>
    <n v="86.2"/>
    <n v="135.30000000000001"/>
    <s v="Fri"/>
    <x v="5"/>
    <s v="Augusta"/>
  </r>
  <r>
    <s v="2019-12-13"/>
    <s v="other"/>
    <s v="rabbit"/>
    <n v="160.1"/>
    <n v="265"/>
    <s v="Fri"/>
    <x v="5"/>
    <s v="Augusta"/>
  </r>
  <r>
    <s v="2019-12-13"/>
    <s v="checkup"/>
    <s v="dog"/>
    <n v="34.299999999999997"/>
    <n v="65.3"/>
    <s v="Fri"/>
    <x v="5"/>
    <s v="Augusta"/>
  </r>
  <r>
    <s v="2019-12-13"/>
    <s v="vac"/>
    <s v="dog"/>
    <n v="106"/>
    <n v="165.1"/>
    <s v="Fri"/>
    <x v="5"/>
    <s v="Augusta"/>
  </r>
  <r>
    <s v="2019-12-13"/>
    <s v="checkup"/>
    <s v="dog"/>
    <n v="30.3"/>
    <n v="50.2"/>
    <s v="Fri"/>
    <x v="5"/>
    <s v="Augusta"/>
  </r>
  <r>
    <s v="2019-12-13"/>
    <s v="emergency"/>
    <s v="rabbit"/>
    <n v="88.8"/>
    <n v="720.6"/>
    <s v="Fri"/>
    <x v="5"/>
    <s v="Augusta"/>
  </r>
  <r>
    <s v="2019-12-13"/>
    <s v="vac"/>
    <s v="dog"/>
    <n v="108.9"/>
    <n v="170.9"/>
    <s v="Fri"/>
    <x v="5"/>
    <s v="Augusta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5">
  <r>
    <s v="2019-07-01"/>
    <x v="0"/>
    <s v="bird"/>
    <n v="22.3"/>
    <n v="30.3"/>
    <x v="0"/>
    <x v="0"/>
    <x v="0"/>
  </r>
  <r>
    <s v="2019-07-01"/>
    <x v="0"/>
    <s v="bird"/>
    <n v="24"/>
    <n v="30.1"/>
    <x v="0"/>
    <x v="0"/>
    <x v="0"/>
  </r>
  <r>
    <s v="2019-07-01"/>
    <x v="1"/>
    <s v="dog"/>
    <n v="180.3"/>
    <n v="185.2"/>
    <x v="0"/>
    <x v="0"/>
    <x v="0"/>
  </r>
  <r>
    <s v="2019-07-01"/>
    <x v="2"/>
    <s v="dog"/>
    <n v="86.8"/>
    <n v="95.6"/>
    <x v="0"/>
    <x v="0"/>
    <x v="0"/>
  </r>
  <r>
    <s v="2019-07-01"/>
    <x v="0"/>
    <s v="dog"/>
    <n v="36.9"/>
    <n v="45.9"/>
    <x v="0"/>
    <x v="0"/>
    <x v="0"/>
  </r>
  <r>
    <s v="2019-07-01"/>
    <x v="0"/>
    <s v="cat"/>
    <n v="24.6"/>
    <n v="35.799999999999997"/>
    <x v="0"/>
    <x v="0"/>
    <x v="0"/>
  </r>
  <r>
    <s v="2019-07-01"/>
    <x v="1"/>
    <s v="cat"/>
    <n v="144.19999999999999"/>
    <n v="150.30000000000001"/>
    <x v="0"/>
    <x v="0"/>
    <x v="0"/>
  </r>
  <r>
    <s v="2019-07-01"/>
    <x v="0"/>
    <s v="bird"/>
    <n v="20.100000000000001"/>
    <n v="30"/>
    <x v="0"/>
    <x v="0"/>
    <x v="0"/>
  </r>
  <r>
    <s v="2019-07-01"/>
    <x v="3"/>
    <s v="cat"/>
    <n v="340.3"/>
    <n v="445.3"/>
    <x v="0"/>
    <x v="0"/>
    <x v="0"/>
  </r>
  <r>
    <s v="2019-07-01"/>
    <x v="3"/>
    <s v="dog"/>
    <n v="152"/>
    <n v="480.1"/>
    <x v="0"/>
    <x v="0"/>
    <x v="0"/>
  </r>
  <r>
    <s v="2019-07-01"/>
    <x v="3"/>
    <s v="cat"/>
    <n v="176.3"/>
    <n v="555.20000000000005"/>
    <x v="0"/>
    <x v="0"/>
    <x v="0"/>
  </r>
  <r>
    <s v="2019-07-01"/>
    <x v="1"/>
    <s v="dog"/>
    <n v="170.8"/>
    <n v="175.6"/>
    <x v="0"/>
    <x v="0"/>
    <x v="0"/>
  </r>
  <r>
    <s v="2019-07-01"/>
    <x v="0"/>
    <s v="dog"/>
    <n v="30.9"/>
    <n v="35.9"/>
    <x v="0"/>
    <x v="0"/>
    <x v="0"/>
  </r>
  <r>
    <s v="2019-07-01"/>
    <x v="3"/>
    <s v="dog"/>
    <n v="208.6"/>
    <n v="730.8"/>
    <x v="0"/>
    <x v="0"/>
    <x v="0"/>
  </r>
  <r>
    <s v="2019-07-01"/>
    <x v="0"/>
    <s v="rabbit"/>
    <n v="34.200000000000003"/>
    <n v="40.299999999999997"/>
    <x v="0"/>
    <x v="0"/>
    <x v="0"/>
  </r>
  <r>
    <s v="2019-07-01"/>
    <x v="3"/>
    <s v="cat"/>
    <n v="248.1"/>
    <n v="410"/>
    <x v="0"/>
    <x v="0"/>
    <x v="0"/>
  </r>
  <r>
    <s v="2019-07-02"/>
    <x v="1"/>
    <s v="dog"/>
    <n v="124.3"/>
    <n v="170.3"/>
    <x v="1"/>
    <x v="0"/>
    <x v="1"/>
  </r>
  <r>
    <s v="2019-07-02"/>
    <x v="2"/>
    <s v="dog"/>
    <n v="90"/>
    <n v="130.1"/>
    <x v="1"/>
    <x v="0"/>
    <x v="1"/>
  </r>
  <r>
    <s v="2019-07-02"/>
    <x v="1"/>
    <s v="bird"/>
    <n v="80.3"/>
    <n v="120.2"/>
    <x v="1"/>
    <x v="0"/>
    <x v="1"/>
  </r>
  <r>
    <s v="2019-07-02"/>
    <x v="0"/>
    <s v="hamster"/>
    <n v="12.8"/>
    <n v="40.6"/>
    <x v="1"/>
    <x v="0"/>
    <x v="1"/>
  </r>
  <r>
    <s v="2019-07-02"/>
    <x v="3"/>
    <s v="cat"/>
    <n v="150.9"/>
    <n v="600.9"/>
    <x v="1"/>
    <x v="0"/>
    <x v="1"/>
  </r>
  <r>
    <s v="2019-07-02"/>
    <x v="0"/>
    <s v="cat"/>
    <n v="16.600000000000001"/>
    <n v="50.8"/>
    <x v="1"/>
    <x v="0"/>
    <x v="1"/>
  </r>
  <r>
    <s v="2019-07-02"/>
    <x v="1"/>
    <s v="dog"/>
    <n v="58.2"/>
    <n v="95.3"/>
    <x v="1"/>
    <x v="0"/>
    <x v="1"/>
  </r>
  <r>
    <s v="2019-07-02"/>
    <x v="0"/>
    <s v="cat"/>
    <n v="24.1"/>
    <n v="60"/>
    <x v="1"/>
    <x v="0"/>
    <x v="1"/>
  </r>
  <r>
    <s v="2019-07-02"/>
    <x v="3"/>
    <s v="rabbit"/>
    <n v="256.3"/>
    <n v="395.3"/>
    <x v="1"/>
    <x v="0"/>
    <x v="1"/>
  </r>
  <r>
    <s v="2019-07-02"/>
    <x v="0"/>
    <s v="dog"/>
    <n v="16"/>
    <n v="45.1"/>
    <x v="1"/>
    <x v="0"/>
    <x v="1"/>
  </r>
  <r>
    <s v="2019-07-02"/>
    <x v="0"/>
    <s v="dog"/>
    <n v="20.3"/>
    <n v="50.2"/>
    <x v="1"/>
    <x v="0"/>
    <x v="1"/>
  </r>
  <r>
    <s v="2019-07-02"/>
    <x v="1"/>
    <s v="bird"/>
    <n v="68.8"/>
    <n v="105.6"/>
    <x v="1"/>
    <x v="0"/>
    <x v="1"/>
  </r>
  <r>
    <s v="2019-07-02"/>
    <x v="1"/>
    <s v="bird"/>
    <n v="38.9"/>
    <n v="75.900000000000006"/>
    <x v="1"/>
    <x v="0"/>
    <x v="1"/>
  </r>
  <r>
    <s v="2019-07-02"/>
    <x v="1"/>
    <s v="dog"/>
    <n v="64.599999999999994"/>
    <n v="100.8"/>
    <x v="1"/>
    <x v="0"/>
    <x v="1"/>
  </r>
  <r>
    <s v="2019-07-02"/>
    <x v="0"/>
    <s v="cat"/>
    <n v="16.2"/>
    <n v="50.3"/>
    <x v="1"/>
    <x v="0"/>
    <x v="1"/>
  </r>
  <r>
    <s v="2019-07-02"/>
    <x v="3"/>
    <s v="bird"/>
    <n v="76.099999999999994"/>
    <n v="290"/>
    <x v="1"/>
    <x v="0"/>
    <x v="1"/>
  </r>
  <r>
    <s v="2019-07-02"/>
    <x v="0"/>
    <s v="dog"/>
    <n v="20.3"/>
    <n v="50.3"/>
    <x v="1"/>
    <x v="0"/>
    <x v="1"/>
  </r>
  <r>
    <s v="2019-07-03"/>
    <x v="0"/>
    <s v="dog"/>
    <n v="38"/>
    <n v="40.1"/>
    <x v="2"/>
    <x v="0"/>
    <x v="0"/>
  </r>
  <r>
    <s v="2019-07-03"/>
    <x v="2"/>
    <s v="dog"/>
    <n v="82.3"/>
    <n v="90.2"/>
    <x v="2"/>
    <x v="0"/>
    <x v="0"/>
  </r>
  <r>
    <s v="2019-07-03"/>
    <x v="0"/>
    <s v="dog"/>
    <n v="28.8"/>
    <n v="40.6"/>
    <x v="2"/>
    <x v="0"/>
    <x v="0"/>
  </r>
  <r>
    <s v="2019-07-03"/>
    <x v="1"/>
    <s v="dog"/>
    <n v="192.9"/>
    <n v="195.9"/>
    <x v="2"/>
    <x v="0"/>
    <x v="0"/>
  </r>
  <r>
    <s v="2019-07-03"/>
    <x v="0"/>
    <s v="cat"/>
    <n v="34.6"/>
    <n v="45.8"/>
    <x v="2"/>
    <x v="0"/>
    <x v="0"/>
  </r>
  <r>
    <s v="2019-07-03"/>
    <x v="1"/>
    <s v="cat"/>
    <n v="206.2"/>
    <n v="210.3"/>
    <x v="2"/>
    <x v="0"/>
    <x v="0"/>
  </r>
  <r>
    <s v="2019-07-03"/>
    <x v="2"/>
    <s v="cat"/>
    <n v="92.1"/>
    <n v="100"/>
    <x v="2"/>
    <x v="0"/>
    <x v="0"/>
  </r>
  <r>
    <s v="2019-07-03"/>
    <x v="0"/>
    <s v="cat"/>
    <n v="22.3"/>
    <n v="35.299999999999997"/>
    <x v="2"/>
    <x v="0"/>
    <x v="0"/>
  </r>
  <r>
    <s v="2019-07-03"/>
    <x v="0"/>
    <s v="cat"/>
    <n v="34"/>
    <n v="40.1"/>
    <x v="2"/>
    <x v="0"/>
    <x v="0"/>
  </r>
  <r>
    <s v="2019-07-03"/>
    <x v="0"/>
    <s v="cat"/>
    <n v="32.299999999999997"/>
    <n v="45.2"/>
    <x v="2"/>
    <x v="0"/>
    <x v="0"/>
  </r>
  <r>
    <s v="2019-07-03"/>
    <x v="0"/>
    <s v="cat"/>
    <n v="38.799999999999997"/>
    <n v="50.6"/>
    <x v="2"/>
    <x v="0"/>
    <x v="0"/>
  </r>
  <r>
    <s v="2019-07-03"/>
    <x v="1"/>
    <s v="cat"/>
    <n v="136.9"/>
    <n v="140.9"/>
    <x v="2"/>
    <x v="0"/>
    <x v="0"/>
  </r>
  <r>
    <s v="2019-07-03"/>
    <x v="0"/>
    <s v="cat"/>
    <n v="26.6"/>
    <n v="35.799999999999997"/>
    <x v="2"/>
    <x v="0"/>
    <x v="0"/>
  </r>
  <r>
    <s v="2019-07-03"/>
    <x v="0"/>
    <s v="cat"/>
    <n v="36.200000000000003"/>
    <n v="45.3"/>
    <x v="2"/>
    <x v="0"/>
    <x v="0"/>
  </r>
  <r>
    <s v="2019-07-03"/>
    <x v="0"/>
    <s v="cat"/>
    <n v="24.1"/>
    <n v="35"/>
    <x v="2"/>
    <x v="0"/>
    <x v="0"/>
  </r>
  <r>
    <s v="2019-07-04"/>
    <x v="1"/>
    <s v="dog"/>
    <n v="22.3"/>
    <n v="55.3"/>
    <x v="3"/>
    <x v="0"/>
    <x v="1"/>
  </r>
  <r>
    <s v="2019-07-04"/>
    <x v="0"/>
    <s v="rabbit"/>
    <n v="12"/>
    <n v="40.1"/>
    <x v="3"/>
    <x v="0"/>
    <x v="1"/>
  </r>
  <r>
    <s v="2019-07-04"/>
    <x v="0"/>
    <s v="hamster"/>
    <n v="12.3"/>
    <n v="40.200000000000003"/>
    <x v="3"/>
    <x v="0"/>
    <x v="1"/>
  </r>
  <r>
    <s v="2019-07-04"/>
    <x v="2"/>
    <s v="cat"/>
    <n v="90.8"/>
    <n v="130.6"/>
    <x v="3"/>
    <x v="0"/>
    <x v="1"/>
  </r>
  <r>
    <s v="2019-07-04"/>
    <x v="0"/>
    <s v="dog"/>
    <n v="18.899999999999999"/>
    <n v="45.9"/>
    <x v="3"/>
    <x v="0"/>
    <x v="1"/>
  </r>
  <r>
    <s v="2019-07-04"/>
    <x v="0"/>
    <s v="dog"/>
    <n v="22.6"/>
    <n v="50.8"/>
    <x v="3"/>
    <x v="0"/>
    <x v="1"/>
  </r>
  <r>
    <s v="2019-07-04"/>
    <x v="0"/>
    <s v="hamster"/>
    <n v="14.2"/>
    <n v="45.3"/>
    <x v="3"/>
    <x v="0"/>
    <x v="1"/>
  </r>
  <r>
    <s v="2019-07-04"/>
    <x v="0"/>
    <s v="dog"/>
    <n v="24.1"/>
    <n v="55"/>
    <x v="3"/>
    <x v="0"/>
    <x v="1"/>
  </r>
  <r>
    <s v="2019-07-04"/>
    <x v="1"/>
    <s v="cat"/>
    <n v="50.3"/>
    <n v="90.3"/>
    <x v="3"/>
    <x v="0"/>
    <x v="1"/>
  </r>
  <r>
    <s v="2019-07-04"/>
    <x v="1"/>
    <s v="cat"/>
    <n v="34"/>
    <n v="75.099999999999994"/>
    <x v="3"/>
    <x v="0"/>
    <x v="1"/>
  </r>
  <r>
    <s v="2019-07-04"/>
    <x v="1"/>
    <s v="bird"/>
    <n v="26.3"/>
    <n v="60.2"/>
    <x v="3"/>
    <x v="0"/>
    <x v="1"/>
  </r>
  <r>
    <s v="2019-07-04"/>
    <x v="0"/>
    <s v="dog"/>
    <n v="24.8"/>
    <n v="55.6"/>
    <x v="3"/>
    <x v="0"/>
    <x v="1"/>
  </r>
  <r>
    <s v="2019-07-04"/>
    <x v="0"/>
    <s v="dog"/>
    <n v="24.9"/>
    <n v="55.9"/>
    <x v="3"/>
    <x v="0"/>
    <x v="1"/>
  </r>
  <r>
    <s v="2019-07-04"/>
    <x v="0"/>
    <s v="dog"/>
    <n v="12.6"/>
    <n v="40.799999999999997"/>
    <x v="3"/>
    <x v="0"/>
    <x v="1"/>
  </r>
  <r>
    <s v="2019-07-05"/>
    <x v="0"/>
    <s v="dog"/>
    <n v="34.200000000000003"/>
    <n v="40.299999999999997"/>
    <x v="4"/>
    <x v="0"/>
    <x v="0"/>
  </r>
  <r>
    <s v="2019-07-05"/>
    <x v="1"/>
    <s v="bird"/>
    <n v="50.1"/>
    <n v="55"/>
    <x v="4"/>
    <x v="0"/>
    <x v="0"/>
  </r>
  <r>
    <s v="2019-07-05"/>
    <x v="0"/>
    <s v="dog"/>
    <n v="28.3"/>
    <n v="40.299999999999997"/>
    <x v="4"/>
    <x v="0"/>
    <x v="0"/>
  </r>
  <r>
    <s v="2019-07-05"/>
    <x v="0"/>
    <s v="rabbit"/>
    <n v="28"/>
    <n v="40.1"/>
    <x v="4"/>
    <x v="0"/>
    <x v="0"/>
  </r>
  <r>
    <s v="2019-07-05"/>
    <x v="1"/>
    <s v="bird"/>
    <n v="56.3"/>
    <n v="60.2"/>
    <x v="4"/>
    <x v="0"/>
    <x v="0"/>
  </r>
  <r>
    <s v="2019-07-05"/>
    <x v="2"/>
    <s v="cat"/>
    <n v="82.8"/>
    <n v="90.6"/>
    <x v="4"/>
    <x v="0"/>
    <x v="0"/>
  </r>
  <r>
    <s v="2019-07-05"/>
    <x v="1"/>
    <s v="cat"/>
    <n v="202.9"/>
    <n v="210.9"/>
    <x v="4"/>
    <x v="0"/>
    <x v="0"/>
  </r>
  <r>
    <s v="2019-07-05"/>
    <x v="1"/>
    <s v="dog"/>
    <n v="106.6"/>
    <n v="115.8"/>
    <x v="4"/>
    <x v="0"/>
    <x v="0"/>
  </r>
  <r>
    <s v="2019-07-05"/>
    <x v="0"/>
    <s v="cat"/>
    <n v="30.2"/>
    <n v="40.299999999999997"/>
    <x v="4"/>
    <x v="0"/>
    <x v="0"/>
  </r>
  <r>
    <s v="2019-07-05"/>
    <x v="0"/>
    <s v="hamster"/>
    <n v="44.1"/>
    <n v="55"/>
    <x v="4"/>
    <x v="0"/>
    <x v="0"/>
  </r>
  <r>
    <s v="2019-07-05"/>
    <x v="0"/>
    <s v="dog"/>
    <n v="38.299999999999997"/>
    <n v="45.3"/>
    <x v="4"/>
    <x v="0"/>
    <x v="0"/>
  </r>
  <r>
    <s v="2019-07-05"/>
    <x v="0"/>
    <s v="cat"/>
    <n v="36"/>
    <n v="40.1"/>
    <x v="4"/>
    <x v="0"/>
    <x v="0"/>
  </r>
  <r>
    <s v="2019-07-05"/>
    <x v="3"/>
    <s v="cat"/>
    <n v="278.3"/>
    <n v="820.2"/>
    <x v="4"/>
    <x v="0"/>
    <x v="0"/>
  </r>
  <r>
    <s v="2019-07-05"/>
    <x v="0"/>
    <s v="bird"/>
    <n v="26.8"/>
    <n v="30.6"/>
    <x v="4"/>
    <x v="0"/>
    <x v="0"/>
  </r>
  <r>
    <s v="2019-07-08"/>
    <x v="3"/>
    <s v="dog"/>
    <n v="118.9"/>
    <n v="585.9"/>
    <x v="0"/>
    <x v="0"/>
    <x v="0"/>
  </r>
  <r>
    <s v="2019-07-08"/>
    <x v="3"/>
    <s v="cat"/>
    <n v="602.6"/>
    <n v="780.8"/>
    <x v="0"/>
    <x v="0"/>
    <x v="0"/>
  </r>
  <r>
    <s v="2019-07-08"/>
    <x v="3"/>
    <s v="bird"/>
    <n v="100.2"/>
    <n v="205.3"/>
    <x v="0"/>
    <x v="0"/>
    <x v="0"/>
  </r>
  <r>
    <s v="2019-07-08"/>
    <x v="2"/>
    <s v="dog"/>
    <n v="106.1"/>
    <n v="115"/>
    <x v="0"/>
    <x v="0"/>
    <x v="0"/>
  </r>
  <r>
    <s v="2019-07-08"/>
    <x v="1"/>
    <s v="cat"/>
    <n v="204.3"/>
    <n v="210.3"/>
    <x v="0"/>
    <x v="0"/>
    <x v="0"/>
  </r>
  <r>
    <s v="2019-07-08"/>
    <x v="0"/>
    <s v="bird"/>
    <n v="22"/>
    <n v="30.1"/>
    <x v="0"/>
    <x v="0"/>
    <x v="0"/>
  </r>
  <r>
    <s v="2019-07-08"/>
    <x v="2"/>
    <s v="dog"/>
    <n v="102.3"/>
    <n v="110.2"/>
    <x v="0"/>
    <x v="0"/>
    <x v="0"/>
  </r>
  <r>
    <s v="2019-07-08"/>
    <x v="3"/>
    <s v="bird"/>
    <n v="108.8"/>
    <n v="180.6"/>
    <x v="0"/>
    <x v="0"/>
    <x v="0"/>
  </r>
  <r>
    <s v="2019-07-08"/>
    <x v="3"/>
    <s v="cat"/>
    <n v="200.9"/>
    <n v="400.9"/>
    <x v="0"/>
    <x v="0"/>
    <x v="0"/>
  </r>
  <r>
    <s v="2019-07-08"/>
    <x v="0"/>
    <s v="cat"/>
    <n v="42.6"/>
    <n v="50.8"/>
    <x v="0"/>
    <x v="0"/>
    <x v="0"/>
  </r>
  <r>
    <s v="2019-07-08"/>
    <x v="1"/>
    <s v="cat"/>
    <n v="108.2"/>
    <n v="115.3"/>
    <x v="0"/>
    <x v="0"/>
    <x v="0"/>
  </r>
  <r>
    <s v="2019-07-08"/>
    <x v="3"/>
    <s v="cat"/>
    <n v="182.1"/>
    <n v="670"/>
    <x v="0"/>
    <x v="0"/>
    <x v="0"/>
  </r>
  <r>
    <s v="2019-07-08"/>
    <x v="2"/>
    <s v="cat"/>
    <n v="82.3"/>
    <n v="95.3"/>
    <x v="0"/>
    <x v="0"/>
    <x v="0"/>
  </r>
  <r>
    <s v="2019-07-08"/>
    <x v="3"/>
    <s v="cat"/>
    <n v="112"/>
    <n v="550.1"/>
    <x v="0"/>
    <x v="0"/>
    <x v="0"/>
  </r>
  <r>
    <s v="2019-07-08"/>
    <x v="1"/>
    <s v="dog"/>
    <n v="50.3"/>
    <n v="60.2"/>
    <x v="0"/>
    <x v="0"/>
    <x v="0"/>
  </r>
  <r>
    <s v="2019-07-09"/>
    <x v="0"/>
    <s v="rabbit"/>
    <n v="12.8"/>
    <n v="40.6"/>
    <x v="1"/>
    <x v="0"/>
    <x v="1"/>
  </r>
  <r>
    <s v="2019-07-09"/>
    <x v="1"/>
    <s v="dog"/>
    <n v="68.900000000000006"/>
    <n v="105.9"/>
    <x v="1"/>
    <x v="0"/>
    <x v="1"/>
  </r>
  <r>
    <s v="2019-07-09"/>
    <x v="0"/>
    <s v="rabbit"/>
    <n v="10.6"/>
    <n v="40.799999999999997"/>
    <x v="1"/>
    <x v="0"/>
    <x v="1"/>
  </r>
  <r>
    <s v="2019-07-09"/>
    <x v="1"/>
    <s v="bird"/>
    <n v="48.2"/>
    <n v="85.3"/>
    <x v="1"/>
    <x v="0"/>
    <x v="1"/>
  </r>
  <r>
    <s v="2019-07-09"/>
    <x v="1"/>
    <s v="cat"/>
    <n v="216.1"/>
    <n v="275"/>
    <x v="1"/>
    <x v="0"/>
    <x v="1"/>
  </r>
  <r>
    <s v="2019-07-09"/>
    <x v="0"/>
    <s v="bird"/>
    <n v="10.3"/>
    <n v="40.299999999999997"/>
    <x v="1"/>
    <x v="0"/>
    <x v="1"/>
  </r>
  <r>
    <s v="2019-07-09"/>
    <x v="3"/>
    <s v="bird"/>
    <n v="60"/>
    <n v="255.1"/>
    <x v="1"/>
    <x v="0"/>
    <x v="1"/>
  </r>
  <r>
    <s v="2019-07-09"/>
    <x v="0"/>
    <s v="dog"/>
    <n v="24.3"/>
    <n v="55.2"/>
    <x v="1"/>
    <x v="0"/>
    <x v="1"/>
  </r>
  <r>
    <s v="2019-07-09"/>
    <x v="3"/>
    <s v="cat"/>
    <n v="228.8"/>
    <n v="1060.5999999999999"/>
    <x v="1"/>
    <x v="0"/>
    <x v="1"/>
  </r>
  <r>
    <s v="2019-07-09"/>
    <x v="1"/>
    <s v="bird"/>
    <n v="60.9"/>
    <n v="100.9"/>
    <x v="1"/>
    <x v="0"/>
    <x v="1"/>
  </r>
  <r>
    <s v="2019-07-09"/>
    <x v="2"/>
    <s v="cat"/>
    <n v="102.6"/>
    <n v="145.80000000000001"/>
    <x v="1"/>
    <x v="0"/>
    <x v="1"/>
  </r>
  <r>
    <s v="2019-07-09"/>
    <x v="2"/>
    <s v="dog"/>
    <n v="92.2"/>
    <n v="130.30000000000001"/>
    <x v="1"/>
    <x v="0"/>
    <x v="1"/>
  </r>
  <r>
    <s v="2019-07-09"/>
    <x v="0"/>
    <s v="cat"/>
    <n v="26.1"/>
    <n v="60"/>
    <x v="1"/>
    <x v="0"/>
    <x v="1"/>
  </r>
  <r>
    <s v="2019-07-10"/>
    <x v="0"/>
    <s v="cat"/>
    <n v="22.3"/>
    <n v="35.299999999999997"/>
    <x v="2"/>
    <x v="0"/>
    <x v="0"/>
  </r>
  <r>
    <s v="2019-07-10"/>
    <x v="1"/>
    <s v="cat"/>
    <n v="204"/>
    <n v="210.1"/>
    <x v="2"/>
    <x v="0"/>
    <x v="0"/>
  </r>
  <r>
    <s v="2019-07-10"/>
    <x v="1"/>
    <s v="cat"/>
    <n v="106.3"/>
    <n v="115.2"/>
    <x v="2"/>
    <x v="0"/>
    <x v="0"/>
  </r>
  <r>
    <s v="2019-07-10"/>
    <x v="0"/>
    <s v="dog"/>
    <n v="30.8"/>
    <n v="40.6"/>
    <x v="2"/>
    <x v="0"/>
    <x v="0"/>
  </r>
  <r>
    <s v="2019-07-10"/>
    <x v="1"/>
    <s v="cat"/>
    <n v="148.9"/>
    <n v="155.9"/>
    <x v="2"/>
    <x v="0"/>
    <x v="0"/>
  </r>
  <r>
    <s v="2019-07-10"/>
    <x v="2"/>
    <s v="cat"/>
    <n v="96.6"/>
    <n v="105.8"/>
    <x v="2"/>
    <x v="0"/>
    <x v="0"/>
  </r>
  <r>
    <s v="2019-07-10"/>
    <x v="0"/>
    <s v="dog"/>
    <n v="26.2"/>
    <n v="40.299999999999997"/>
    <x v="2"/>
    <x v="0"/>
    <x v="0"/>
  </r>
  <r>
    <s v="2019-07-10"/>
    <x v="0"/>
    <s v="dog"/>
    <n v="34.1"/>
    <n v="45"/>
    <x v="2"/>
    <x v="0"/>
    <x v="0"/>
  </r>
  <r>
    <s v="2019-07-10"/>
    <x v="0"/>
    <s v="dog"/>
    <n v="28.3"/>
    <n v="40.299999999999997"/>
    <x v="2"/>
    <x v="0"/>
    <x v="0"/>
  </r>
  <r>
    <s v="2019-07-10"/>
    <x v="2"/>
    <s v="cat"/>
    <n v="86"/>
    <n v="90.1"/>
    <x v="2"/>
    <x v="0"/>
    <x v="0"/>
  </r>
  <r>
    <s v="2019-07-10"/>
    <x v="0"/>
    <s v="cat"/>
    <n v="34.299999999999997"/>
    <n v="50.2"/>
    <x v="2"/>
    <x v="0"/>
    <x v="0"/>
  </r>
  <r>
    <s v="2019-07-10"/>
    <x v="1"/>
    <s v="cat"/>
    <n v="54.8"/>
    <n v="65.599999999999994"/>
    <x v="2"/>
    <x v="0"/>
    <x v="0"/>
  </r>
  <r>
    <s v="2019-07-10"/>
    <x v="0"/>
    <s v="dog"/>
    <n v="34.9"/>
    <n v="45.9"/>
    <x v="2"/>
    <x v="0"/>
    <x v="0"/>
  </r>
  <r>
    <s v="2019-07-10"/>
    <x v="0"/>
    <s v="dog"/>
    <n v="22.6"/>
    <n v="35.799999999999997"/>
    <x v="2"/>
    <x v="0"/>
    <x v="0"/>
  </r>
  <r>
    <s v="2019-07-11"/>
    <x v="3"/>
    <s v="cat"/>
    <n v="114.2"/>
    <n v="750.3"/>
    <x v="3"/>
    <x v="0"/>
    <x v="1"/>
  </r>
  <r>
    <s v="2019-07-11"/>
    <x v="0"/>
    <s v="cat"/>
    <n v="22.1"/>
    <n v="55"/>
    <x v="3"/>
    <x v="0"/>
    <x v="1"/>
  </r>
  <r>
    <s v="2019-07-11"/>
    <x v="0"/>
    <s v="rabbit"/>
    <n v="14.3"/>
    <n v="45.3"/>
    <x v="3"/>
    <x v="0"/>
    <x v="1"/>
  </r>
  <r>
    <s v="2019-07-11"/>
    <x v="0"/>
    <s v="cat"/>
    <n v="24"/>
    <n v="60.1"/>
    <x v="3"/>
    <x v="0"/>
    <x v="1"/>
  </r>
  <r>
    <s v="2019-07-11"/>
    <x v="2"/>
    <s v="rabbit"/>
    <n v="30.3"/>
    <n v="60.2"/>
    <x v="3"/>
    <x v="0"/>
    <x v="1"/>
  </r>
  <r>
    <s v="2019-07-11"/>
    <x v="0"/>
    <s v="hamster"/>
    <n v="14.8"/>
    <n v="45.6"/>
    <x v="3"/>
    <x v="0"/>
    <x v="1"/>
  </r>
  <r>
    <s v="2019-07-11"/>
    <x v="1"/>
    <s v="cat"/>
    <n v="68.900000000000006"/>
    <n v="110.9"/>
    <x v="3"/>
    <x v="0"/>
    <x v="1"/>
  </r>
  <r>
    <s v="2019-07-11"/>
    <x v="0"/>
    <s v="dog"/>
    <n v="20.6"/>
    <n v="50.8"/>
    <x v="3"/>
    <x v="0"/>
    <x v="1"/>
  </r>
  <r>
    <s v="2019-07-11"/>
    <x v="1"/>
    <s v="cat"/>
    <n v="230.2"/>
    <n v="290.3"/>
    <x v="3"/>
    <x v="0"/>
    <x v="1"/>
  </r>
  <r>
    <s v="2019-07-11"/>
    <x v="3"/>
    <s v="cat"/>
    <n v="352.1"/>
    <n v="895"/>
    <x v="3"/>
    <x v="0"/>
    <x v="1"/>
  </r>
  <r>
    <s v="2019-07-11"/>
    <x v="0"/>
    <s v="cat"/>
    <n v="22.3"/>
    <n v="55.3"/>
    <x v="3"/>
    <x v="0"/>
    <x v="1"/>
  </r>
  <r>
    <s v="2019-07-11"/>
    <x v="0"/>
    <s v="dog"/>
    <n v="10"/>
    <n v="40.1"/>
    <x v="3"/>
    <x v="0"/>
    <x v="1"/>
  </r>
  <r>
    <s v="2019-07-11"/>
    <x v="0"/>
    <s v="dog"/>
    <n v="18.3"/>
    <n v="45.2"/>
    <x v="3"/>
    <x v="0"/>
    <x v="1"/>
  </r>
  <r>
    <s v="2019-07-12"/>
    <x v="0"/>
    <s v="dog"/>
    <n v="26.8"/>
    <n v="35.6"/>
    <x v="4"/>
    <x v="0"/>
    <x v="0"/>
  </r>
  <r>
    <s v="2019-07-12"/>
    <x v="2"/>
    <s v="cat"/>
    <n v="92.9"/>
    <n v="105.9"/>
    <x v="4"/>
    <x v="0"/>
    <x v="0"/>
  </r>
  <r>
    <s v="2019-07-12"/>
    <x v="0"/>
    <s v="rabbit"/>
    <n v="30.6"/>
    <n v="40.799999999999997"/>
    <x v="4"/>
    <x v="0"/>
    <x v="0"/>
  </r>
  <r>
    <s v="2019-07-12"/>
    <x v="1"/>
    <s v="dog"/>
    <n v="58.2"/>
    <n v="65.3"/>
    <x v="4"/>
    <x v="0"/>
    <x v="0"/>
  </r>
  <r>
    <s v="2019-07-12"/>
    <x v="2"/>
    <s v="cat"/>
    <n v="72.099999999999994"/>
    <n v="85"/>
    <x v="4"/>
    <x v="0"/>
    <x v="0"/>
  </r>
  <r>
    <s v="2019-07-12"/>
    <x v="0"/>
    <s v="dog"/>
    <n v="32.299999999999997"/>
    <n v="40.299999999999997"/>
    <x v="4"/>
    <x v="0"/>
    <x v="0"/>
  </r>
  <r>
    <s v="2019-07-12"/>
    <x v="1"/>
    <s v="hamster"/>
    <n v="100"/>
    <n v="120.1"/>
    <x v="4"/>
    <x v="0"/>
    <x v="0"/>
  </r>
  <r>
    <s v="2019-07-12"/>
    <x v="1"/>
    <s v="cat"/>
    <n v="188.3"/>
    <n v="200.2"/>
    <x v="4"/>
    <x v="0"/>
    <x v="0"/>
  </r>
  <r>
    <s v="2019-07-12"/>
    <x v="0"/>
    <s v="hamster"/>
    <n v="46.8"/>
    <n v="55.6"/>
    <x v="4"/>
    <x v="0"/>
    <x v="0"/>
  </r>
  <r>
    <s v="2019-07-12"/>
    <x v="0"/>
    <s v="cat"/>
    <n v="32.9"/>
    <n v="40.9"/>
    <x v="4"/>
    <x v="0"/>
    <x v="0"/>
  </r>
  <r>
    <s v="2019-07-12"/>
    <x v="0"/>
    <s v="dog"/>
    <n v="22.6"/>
    <n v="35.799999999999997"/>
    <x v="4"/>
    <x v="0"/>
    <x v="0"/>
  </r>
  <r>
    <s v="2019-07-12"/>
    <x v="2"/>
    <s v="cat"/>
    <n v="94.2"/>
    <n v="105.3"/>
    <x v="4"/>
    <x v="0"/>
    <x v="0"/>
  </r>
  <r>
    <s v="2019-07-12"/>
    <x v="0"/>
    <s v="cat"/>
    <n v="38.1"/>
    <n v="50"/>
    <x v="4"/>
    <x v="0"/>
    <x v="0"/>
  </r>
  <r>
    <s v="2019-07-12"/>
    <x v="0"/>
    <s v="dog"/>
    <n v="32.299999999999997"/>
    <n v="45.3"/>
    <x v="4"/>
    <x v="0"/>
    <x v="0"/>
  </r>
  <r>
    <s v="2019-07-12"/>
    <x v="3"/>
    <s v="rabbit"/>
    <n v="104"/>
    <n v="335.1"/>
    <x v="4"/>
    <x v="0"/>
    <x v="0"/>
  </r>
  <r>
    <s v="2019-07-15"/>
    <x v="3"/>
    <s v="dog"/>
    <n v="334.3"/>
    <n v="885.2"/>
    <x v="0"/>
    <x v="0"/>
    <x v="0"/>
  </r>
  <r>
    <s v="2019-07-15"/>
    <x v="0"/>
    <s v="cat"/>
    <n v="26.8"/>
    <n v="35.6"/>
    <x v="0"/>
    <x v="0"/>
    <x v="0"/>
  </r>
  <r>
    <s v="2019-07-15"/>
    <x v="1"/>
    <s v="rabbit"/>
    <n v="144.9"/>
    <n v="170.9"/>
    <x v="0"/>
    <x v="0"/>
    <x v="0"/>
  </r>
  <r>
    <s v="2019-07-15"/>
    <x v="1"/>
    <s v="cat"/>
    <n v="210.6"/>
    <n v="220.8"/>
    <x v="0"/>
    <x v="0"/>
    <x v="0"/>
  </r>
  <r>
    <s v="2019-07-15"/>
    <x v="1"/>
    <s v="dog"/>
    <n v="110.2"/>
    <n v="120.3"/>
    <x v="0"/>
    <x v="0"/>
    <x v="0"/>
  </r>
  <r>
    <s v="2019-07-15"/>
    <x v="3"/>
    <s v="cat"/>
    <n v="206.1"/>
    <n v="335"/>
    <x v="0"/>
    <x v="0"/>
    <x v="0"/>
  </r>
  <r>
    <s v="2019-07-15"/>
    <x v="1"/>
    <s v="dog"/>
    <n v="202.3"/>
    <n v="210.3"/>
    <x v="0"/>
    <x v="0"/>
    <x v="0"/>
  </r>
  <r>
    <s v="2019-07-15"/>
    <x v="1"/>
    <s v="dog"/>
    <n v="154"/>
    <n v="165.1"/>
    <x v="0"/>
    <x v="0"/>
    <x v="0"/>
  </r>
  <r>
    <s v="2019-07-15"/>
    <x v="1"/>
    <s v="dog"/>
    <n v="84.3"/>
    <n v="95.2"/>
    <x v="0"/>
    <x v="0"/>
    <x v="0"/>
  </r>
  <r>
    <s v="2019-07-15"/>
    <x v="0"/>
    <s v="cat"/>
    <n v="28.8"/>
    <n v="40.6"/>
    <x v="0"/>
    <x v="0"/>
    <x v="0"/>
  </r>
  <r>
    <s v="2019-07-15"/>
    <x v="1"/>
    <s v="cat"/>
    <n v="204.9"/>
    <n v="215.9"/>
    <x v="0"/>
    <x v="0"/>
    <x v="0"/>
  </r>
  <r>
    <s v="2019-07-15"/>
    <x v="1"/>
    <s v="cat"/>
    <n v="126.6"/>
    <n v="135.80000000000001"/>
    <x v="0"/>
    <x v="0"/>
    <x v="0"/>
  </r>
  <r>
    <s v="2019-07-15"/>
    <x v="1"/>
    <s v="cat"/>
    <n v="88.2"/>
    <n v="105.3"/>
    <x v="0"/>
    <x v="0"/>
    <x v="0"/>
  </r>
  <r>
    <s v="2019-07-15"/>
    <x v="1"/>
    <s v="cat"/>
    <n v="140.1"/>
    <n v="155"/>
    <x v="0"/>
    <x v="0"/>
    <x v="0"/>
  </r>
  <r>
    <s v="2019-07-15"/>
    <x v="3"/>
    <s v="cat"/>
    <n v="190.3"/>
    <n v="805.3"/>
    <x v="0"/>
    <x v="0"/>
    <x v="0"/>
  </r>
  <r>
    <s v="2019-07-16"/>
    <x v="1"/>
    <s v="cat"/>
    <n v="218"/>
    <n v="275.10000000000002"/>
    <x v="1"/>
    <x v="0"/>
    <x v="1"/>
  </r>
  <r>
    <s v="2019-07-16"/>
    <x v="1"/>
    <s v="dog"/>
    <n v="100.3"/>
    <n v="140.19999999999999"/>
    <x v="1"/>
    <x v="0"/>
    <x v="1"/>
  </r>
  <r>
    <s v="2019-07-16"/>
    <x v="0"/>
    <s v="cat"/>
    <n v="24.8"/>
    <n v="60.6"/>
    <x v="1"/>
    <x v="0"/>
    <x v="1"/>
  </r>
  <r>
    <s v="2019-07-16"/>
    <x v="0"/>
    <s v="cat"/>
    <n v="30.9"/>
    <n v="65.900000000000006"/>
    <x v="1"/>
    <x v="0"/>
    <x v="1"/>
  </r>
  <r>
    <s v="2019-07-16"/>
    <x v="0"/>
    <s v="cat"/>
    <n v="18.600000000000001"/>
    <n v="55.8"/>
    <x v="1"/>
    <x v="0"/>
    <x v="1"/>
  </r>
  <r>
    <s v="2019-07-16"/>
    <x v="1"/>
    <s v="cat"/>
    <n v="62.2"/>
    <n v="105.3"/>
    <x v="1"/>
    <x v="0"/>
    <x v="1"/>
  </r>
  <r>
    <s v="2019-07-16"/>
    <x v="0"/>
    <s v="dog"/>
    <n v="22.1"/>
    <n v="50"/>
    <x v="1"/>
    <x v="0"/>
    <x v="1"/>
  </r>
  <r>
    <s v="2019-07-16"/>
    <x v="1"/>
    <s v="cat"/>
    <n v="110.3"/>
    <n v="160.30000000000001"/>
    <x v="1"/>
    <x v="0"/>
    <x v="1"/>
  </r>
  <r>
    <s v="2019-07-16"/>
    <x v="3"/>
    <s v="dog"/>
    <n v="578"/>
    <n v="1155.0999999999999"/>
    <x v="1"/>
    <x v="0"/>
    <x v="1"/>
  </r>
  <r>
    <s v="2019-07-16"/>
    <x v="1"/>
    <s v="dog"/>
    <n v="186.3"/>
    <n v="235.2"/>
    <x v="1"/>
    <x v="0"/>
    <x v="1"/>
  </r>
  <r>
    <s v="2019-07-16"/>
    <x v="2"/>
    <s v="dog"/>
    <n v="94.8"/>
    <n v="130.6"/>
    <x v="1"/>
    <x v="0"/>
    <x v="1"/>
  </r>
  <r>
    <s v="2019-07-16"/>
    <x v="2"/>
    <s v="rabbit"/>
    <n v="38.9"/>
    <n v="70.900000000000006"/>
    <x v="1"/>
    <x v="0"/>
    <x v="1"/>
  </r>
  <r>
    <s v="2019-07-16"/>
    <x v="1"/>
    <s v="hamster"/>
    <n v="66.599999999999994"/>
    <n v="105.8"/>
    <x v="1"/>
    <x v="0"/>
    <x v="1"/>
  </r>
  <r>
    <s v="2019-07-16"/>
    <x v="3"/>
    <s v="dog"/>
    <n v="146.19999999999999"/>
    <n v="815.3"/>
    <x v="1"/>
    <x v="0"/>
    <x v="1"/>
  </r>
  <r>
    <s v="2019-07-16"/>
    <x v="1"/>
    <s v="bird"/>
    <n v="28.1"/>
    <n v="65"/>
    <x v="1"/>
    <x v="0"/>
    <x v="1"/>
  </r>
  <r>
    <s v="2019-07-17"/>
    <x v="2"/>
    <s v="cat"/>
    <n v="102.3"/>
    <n v="110.3"/>
    <x v="2"/>
    <x v="0"/>
    <x v="0"/>
  </r>
  <r>
    <s v="2019-07-17"/>
    <x v="0"/>
    <s v="dog"/>
    <n v="36"/>
    <n v="45.1"/>
    <x v="2"/>
    <x v="0"/>
    <x v="0"/>
  </r>
  <r>
    <s v="2019-07-17"/>
    <x v="0"/>
    <s v="cat"/>
    <n v="30.3"/>
    <n v="40.200000000000003"/>
    <x v="2"/>
    <x v="0"/>
    <x v="0"/>
  </r>
  <r>
    <s v="2019-07-17"/>
    <x v="3"/>
    <s v="cat"/>
    <n v="174.8"/>
    <n v="500.6"/>
    <x v="2"/>
    <x v="0"/>
    <x v="0"/>
  </r>
  <r>
    <s v="2019-07-17"/>
    <x v="1"/>
    <s v="bird"/>
    <n v="76.900000000000006"/>
    <n v="80.900000000000006"/>
    <x v="2"/>
    <x v="0"/>
    <x v="0"/>
  </r>
  <r>
    <s v="2019-07-17"/>
    <x v="0"/>
    <s v="rabbit"/>
    <n v="26.6"/>
    <n v="40.799999999999997"/>
    <x v="2"/>
    <x v="0"/>
    <x v="0"/>
  </r>
  <r>
    <s v="2019-07-17"/>
    <x v="0"/>
    <s v="dog"/>
    <n v="34.200000000000003"/>
    <n v="40.299999999999997"/>
    <x v="2"/>
    <x v="0"/>
    <x v="0"/>
  </r>
  <r>
    <s v="2019-07-17"/>
    <x v="2"/>
    <s v="cat"/>
    <n v="94.1"/>
    <n v="100"/>
    <x v="2"/>
    <x v="0"/>
    <x v="0"/>
  </r>
  <r>
    <s v="2019-07-17"/>
    <x v="0"/>
    <s v="bird"/>
    <n v="28.3"/>
    <n v="35.299999999999997"/>
    <x v="2"/>
    <x v="0"/>
    <x v="0"/>
  </r>
  <r>
    <s v="2019-07-17"/>
    <x v="1"/>
    <s v="dog"/>
    <n v="206"/>
    <n v="220.1"/>
    <x v="2"/>
    <x v="0"/>
    <x v="0"/>
  </r>
  <r>
    <s v="2019-07-17"/>
    <x v="2"/>
    <s v="cat"/>
    <n v="80.3"/>
    <n v="95.2"/>
    <x v="2"/>
    <x v="0"/>
    <x v="0"/>
  </r>
  <r>
    <s v="2019-07-17"/>
    <x v="0"/>
    <s v="cat"/>
    <n v="30.8"/>
    <n v="40.6"/>
    <x v="2"/>
    <x v="0"/>
    <x v="0"/>
  </r>
  <r>
    <s v="2019-07-17"/>
    <x v="1"/>
    <s v="hamster"/>
    <n v="174.9"/>
    <n v="195.9"/>
    <x v="2"/>
    <x v="0"/>
    <x v="0"/>
  </r>
  <r>
    <s v="2019-07-17"/>
    <x v="0"/>
    <s v="dog"/>
    <n v="34.6"/>
    <n v="45.8"/>
    <x v="2"/>
    <x v="0"/>
    <x v="0"/>
  </r>
  <r>
    <s v="2019-07-18"/>
    <x v="2"/>
    <s v="dog"/>
    <n v="88.2"/>
    <n v="120.3"/>
    <x v="3"/>
    <x v="0"/>
    <x v="1"/>
  </r>
  <r>
    <s v="2019-07-18"/>
    <x v="2"/>
    <s v="dog"/>
    <n v="70.099999999999994"/>
    <n v="105"/>
    <x v="3"/>
    <x v="0"/>
    <x v="1"/>
  </r>
  <r>
    <s v="2019-07-18"/>
    <x v="1"/>
    <s v="dog"/>
    <n v="100.3"/>
    <n v="140.30000000000001"/>
    <x v="3"/>
    <x v="0"/>
    <x v="1"/>
  </r>
  <r>
    <s v="2019-07-18"/>
    <x v="0"/>
    <s v="cat"/>
    <n v="22"/>
    <n v="55.1"/>
    <x v="3"/>
    <x v="0"/>
    <x v="1"/>
  </r>
  <r>
    <s v="2019-07-18"/>
    <x v="2"/>
    <s v="cat"/>
    <n v="76.3"/>
    <n v="115.2"/>
    <x v="3"/>
    <x v="0"/>
    <x v="1"/>
  </r>
  <r>
    <s v="2019-07-18"/>
    <x v="0"/>
    <s v="dog"/>
    <n v="12.8"/>
    <n v="40.6"/>
    <x v="3"/>
    <x v="0"/>
    <x v="1"/>
  </r>
  <r>
    <s v="2019-07-18"/>
    <x v="1"/>
    <s v="dog"/>
    <n v="46.9"/>
    <n v="80.900000000000006"/>
    <x v="3"/>
    <x v="0"/>
    <x v="1"/>
  </r>
  <r>
    <s v="2019-07-18"/>
    <x v="0"/>
    <s v="dog"/>
    <n v="22.6"/>
    <n v="50.8"/>
    <x v="3"/>
    <x v="0"/>
    <x v="1"/>
  </r>
  <r>
    <s v="2019-07-18"/>
    <x v="1"/>
    <s v="cat"/>
    <n v="182.2"/>
    <n v="235.3"/>
    <x v="3"/>
    <x v="0"/>
    <x v="1"/>
  </r>
  <r>
    <s v="2019-07-18"/>
    <x v="0"/>
    <s v="dog"/>
    <n v="24.1"/>
    <n v="55"/>
    <x v="3"/>
    <x v="0"/>
    <x v="1"/>
  </r>
  <r>
    <s v="2019-07-18"/>
    <x v="0"/>
    <s v="dog"/>
    <n v="20.3"/>
    <n v="50.3"/>
    <x v="3"/>
    <x v="0"/>
    <x v="1"/>
  </r>
  <r>
    <s v="2019-07-18"/>
    <x v="0"/>
    <s v="dog"/>
    <n v="22"/>
    <n v="50.1"/>
    <x v="3"/>
    <x v="0"/>
    <x v="1"/>
  </r>
  <r>
    <s v="2019-07-18"/>
    <x v="3"/>
    <s v="bird"/>
    <n v="58.3"/>
    <n v="190.2"/>
    <x v="3"/>
    <x v="0"/>
    <x v="1"/>
  </r>
  <r>
    <s v="2019-07-19"/>
    <x v="1"/>
    <s v="cat"/>
    <n v="186.8"/>
    <n v="200.6"/>
    <x v="4"/>
    <x v="0"/>
    <x v="0"/>
  </r>
  <r>
    <s v="2019-07-19"/>
    <x v="0"/>
    <s v="cat"/>
    <n v="30.9"/>
    <n v="45.9"/>
    <x v="4"/>
    <x v="0"/>
    <x v="0"/>
  </r>
  <r>
    <s v="2019-07-19"/>
    <x v="0"/>
    <s v="dog"/>
    <n v="26.6"/>
    <n v="35.799999999999997"/>
    <x v="4"/>
    <x v="0"/>
    <x v="0"/>
  </r>
  <r>
    <s v="2019-07-19"/>
    <x v="1"/>
    <s v="cat"/>
    <n v="36.200000000000003"/>
    <n v="45.3"/>
    <x v="4"/>
    <x v="0"/>
    <x v="0"/>
  </r>
  <r>
    <s v="2019-07-19"/>
    <x v="3"/>
    <s v="rabbit"/>
    <n v="118.1"/>
    <n v="415"/>
    <x v="4"/>
    <x v="0"/>
    <x v="0"/>
  </r>
  <r>
    <s v="2019-07-19"/>
    <x v="0"/>
    <s v="cat"/>
    <n v="22.3"/>
    <n v="35.299999999999997"/>
    <x v="4"/>
    <x v="0"/>
    <x v="0"/>
  </r>
  <r>
    <s v="2019-07-19"/>
    <x v="2"/>
    <s v="cat"/>
    <n v="96"/>
    <n v="110.1"/>
    <x v="4"/>
    <x v="0"/>
    <x v="0"/>
  </r>
  <r>
    <s v="2019-07-19"/>
    <x v="0"/>
    <s v="dog"/>
    <n v="28.3"/>
    <n v="45.2"/>
    <x v="4"/>
    <x v="0"/>
    <x v="0"/>
  </r>
  <r>
    <s v="2019-07-19"/>
    <x v="0"/>
    <s v="cat"/>
    <n v="32.799999999999997"/>
    <n v="40.6"/>
    <x v="4"/>
    <x v="0"/>
    <x v="0"/>
  </r>
  <r>
    <s v="2019-07-19"/>
    <x v="3"/>
    <s v="dog"/>
    <n v="194.9"/>
    <n v="545.9"/>
    <x v="4"/>
    <x v="0"/>
    <x v="0"/>
  </r>
  <r>
    <s v="2019-07-22"/>
    <x v="0"/>
    <s v="cat"/>
    <n v="36.6"/>
    <n v="45.8"/>
    <x v="0"/>
    <x v="0"/>
    <x v="0"/>
  </r>
  <r>
    <s v="2019-07-22"/>
    <x v="0"/>
    <s v="dog"/>
    <n v="42.2"/>
    <n v="50.3"/>
    <x v="0"/>
    <x v="0"/>
    <x v="0"/>
  </r>
  <r>
    <s v="2019-07-22"/>
    <x v="0"/>
    <s v="dog"/>
    <n v="34.1"/>
    <n v="45"/>
    <x v="0"/>
    <x v="0"/>
    <x v="0"/>
  </r>
  <r>
    <s v="2019-07-22"/>
    <x v="0"/>
    <s v="cat"/>
    <n v="38.299999999999997"/>
    <n v="50.3"/>
    <x v="0"/>
    <x v="0"/>
    <x v="0"/>
  </r>
  <r>
    <s v="2019-07-22"/>
    <x v="0"/>
    <s v="cat"/>
    <n v="36"/>
    <n v="45.1"/>
    <x v="0"/>
    <x v="0"/>
    <x v="0"/>
  </r>
  <r>
    <s v="2019-07-22"/>
    <x v="2"/>
    <s v="dog"/>
    <n v="106.3"/>
    <n v="115.2"/>
    <x v="0"/>
    <x v="0"/>
    <x v="0"/>
  </r>
  <r>
    <s v="2019-07-22"/>
    <x v="1"/>
    <s v="dog"/>
    <n v="176.8"/>
    <n v="185.6"/>
    <x v="0"/>
    <x v="0"/>
    <x v="0"/>
  </r>
  <r>
    <s v="2019-07-22"/>
    <x v="1"/>
    <s v="cat"/>
    <n v="40.9"/>
    <n v="55.9"/>
    <x v="0"/>
    <x v="0"/>
    <x v="0"/>
  </r>
  <r>
    <s v="2019-07-22"/>
    <x v="3"/>
    <s v="dog"/>
    <n v="270.60000000000002"/>
    <n v="535.79999999999995"/>
    <x v="0"/>
    <x v="0"/>
    <x v="0"/>
  </r>
  <r>
    <s v="2019-07-22"/>
    <x v="3"/>
    <s v="dog"/>
    <n v="106.2"/>
    <n v="590.29999999999995"/>
    <x v="0"/>
    <x v="0"/>
    <x v="0"/>
  </r>
  <r>
    <s v="2019-07-22"/>
    <x v="1"/>
    <s v="cat"/>
    <n v="52.1"/>
    <n v="70"/>
    <x v="0"/>
    <x v="0"/>
    <x v="0"/>
  </r>
  <r>
    <s v="2019-07-22"/>
    <x v="3"/>
    <s v="cat"/>
    <n v="136.30000000000001"/>
    <n v="465.3"/>
    <x v="0"/>
    <x v="0"/>
    <x v="0"/>
  </r>
  <r>
    <s v="2019-07-22"/>
    <x v="3"/>
    <s v="cat"/>
    <n v="150"/>
    <n v="335.1"/>
    <x v="0"/>
    <x v="0"/>
    <x v="0"/>
  </r>
  <r>
    <s v="2019-07-22"/>
    <x v="3"/>
    <s v="cat"/>
    <n v="174.3"/>
    <n v="710.2"/>
    <x v="0"/>
    <x v="0"/>
    <x v="0"/>
  </r>
  <r>
    <s v="2019-07-22"/>
    <x v="0"/>
    <s v="cat"/>
    <n v="26.8"/>
    <n v="35.6"/>
    <x v="0"/>
    <x v="0"/>
    <x v="0"/>
  </r>
  <r>
    <s v="2019-07-23"/>
    <x v="1"/>
    <s v="hamster"/>
    <n v="82.9"/>
    <n v="120.9"/>
    <x v="1"/>
    <x v="0"/>
    <x v="1"/>
  </r>
  <r>
    <s v="2019-07-23"/>
    <x v="1"/>
    <s v="dog"/>
    <n v="90.6"/>
    <n v="130.80000000000001"/>
    <x v="1"/>
    <x v="0"/>
    <x v="1"/>
  </r>
  <r>
    <s v="2019-07-23"/>
    <x v="0"/>
    <s v="cat"/>
    <n v="28.2"/>
    <n v="65.3"/>
    <x v="1"/>
    <x v="0"/>
    <x v="1"/>
  </r>
  <r>
    <s v="2019-07-23"/>
    <x v="1"/>
    <s v="dog"/>
    <n v="66.099999999999994"/>
    <n v="105"/>
    <x v="1"/>
    <x v="0"/>
    <x v="1"/>
  </r>
  <r>
    <s v="2019-07-23"/>
    <x v="0"/>
    <s v="cat"/>
    <n v="20.3"/>
    <n v="55.3"/>
    <x v="1"/>
    <x v="0"/>
    <x v="1"/>
  </r>
  <r>
    <s v="2019-07-23"/>
    <x v="0"/>
    <s v="dog"/>
    <n v="18"/>
    <n v="45.1"/>
    <x v="1"/>
    <x v="0"/>
    <x v="1"/>
  </r>
  <r>
    <s v="2019-07-23"/>
    <x v="0"/>
    <s v="rabbit"/>
    <n v="12.3"/>
    <n v="40.200000000000003"/>
    <x v="1"/>
    <x v="0"/>
    <x v="1"/>
  </r>
  <r>
    <s v="2019-07-23"/>
    <x v="1"/>
    <s v="dog"/>
    <n v="24.8"/>
    <n v="60.6"/>
    <x v="1"/>
    <x v="0"/>
    <x v="1"/>
  </r>
  <r>
    <s v="2019-07-23"/>
    <x v="3"/>
    <s v="cat"/>
    <n v="224.9"/>
    <n v="905.9"/>
    <x v="1"/>
    <x v="0"/>
    <x v="1"/>
  </r>
  <r>
    <s v="2019-07-23"/>
    <x v="0"/>
    <s v="cat"/>
    <n v="22.6"/>
    <n v="55.8"/>
    <x v="1"/>
    <x v="0"/>
    <x v="1"/>
  </r>
  <r>
    <s v="2019-07-23"/>
    <x v="1"/>
    <s v="rabbit"/>
    <n v="102.2"/>
    <n v="145.30000000000001"/>
    <x v="1"/>
    <x v="0"/>
    <x v="1"/>
  </r>
  <r>
    <s v="2019-07-23"/>
    <x v="3"/>
    <s v="dog"/>
    <n v="288.10000000000002"/>
    <n v="640"/>
    <x v="1"/>
    <x v="0"/>
    <x v="1"/>
  </r>
  <r>
    <s v="2019-07-23"/>
    <x v="3"/>
    <s v="dog"/>
    <n v="282.3"/>
    <n v="925.3"/>
    <x v="1"/>
    <x v="0"/>
    <x v="1"/>
  </r>
  <r>
    <s v="2019-07-23"/>
    <x v="3"/>
    <s v="cat"/>
    <n v="118"/>
    <n v="490.1"/>
    <x v="1"/>
    <x v="0"/>
    <x v="1"/>
  </r>
  <r>
    <s v="2019-07-24"/>
    <x v="2"/>
    <s v="cat"/>
    <n v="88.3"/>
    <n v="100.2"/>
    <x v="2"/>
    <x v="0"/>
    <x v="0"/>
  </r>
  <r>
    <s v="2019-07-24"/>
    <x v="0"/>
    <s v="cat"/>
    <n v="32.799999999999997"/>
    <n v="45.6"/>
    <x v="2"/>
    <x v="0"/>
    <x v="0"/>
  </r>
  <r>
    <s v="2019-07-24"/>
    <x v="0"/>
    <s v="dog"/>
    <n v="28.9"/>
    <n v="45.9"/>
    <x v="2"/>
    <x v="0"/>
    <x v="0"/>
  </r>
  <r>
    <s v="2019-07-24"/>
    <x v="1"/>
    <s v="dog"/>
    <n v="38.6"/>
    <n v="50.8"/>
    <x v="2"/>
    <x v="0"/>
    <x v="0"/>
  </r>
  <r>
    <s v="2019-07-24"/>
    <x v="3"/>
    <s v="cat"/>
    <n v="168.2"/>
    <n v="650.29999999999995"/>
    <x v="2"/>
    <x v="0"/>
    <x v="0"/>
  </r>
  <r>
    <s v="2019-07-24"/>
    <x v="1"/>
    <s v="cat"/>
    <n v="116.1"/>
    <n v="130"/>
    <x v="2"/>
    <x v="0"/>
    <x v="0"/>
  </r>
  <r>
    <s v="2019-07-24"/>
    <x v="0"/>
    <s v="bird"/>
    <n v="26.3"/>
    <n v="30.3"/>
    <x v="2"/>
    <x v="0"/>
    <x v="0"/>
  </r>
  <r>
    <s v="2019-07-24"/>
    <x v="1"/>
    <s v="cat"/>
    <n v="76"/>
    <n v="90.1"/>
    <x v="2"/>
    <x v="0"/>
    <x v="0"/>
  </r>
  <r>
    <s v="2019-07-24"/>
    <x v="0"/>
    <s v="dog"/>
    <n v="30.3"/>
    <n v="45.2"/>
    <x v="2"/>
    <x v="0"/>
    <x v="0"/>
  </r>
  <r>
    <s v="2019-07-24"/>
    <x v="0"/>
    <s v="dog"/>
    <n v="26.8"/>
    <n v="35.6"/>
    <x v="2"/>
    <x v="0"/>
    <x v="0"/>
  </r>
  <r>
    <s v="2019-07-24"/>
    <x v="3"/>
    <s v="cat"/>
    <n v="570.9"/>
    <n v="640.9"/>
    <x v="2"/>
    <x v="0"/>
    <x v="0"/>
  </r>
  <r>
    <s v="2019-07-24"/>
    <x v="0"/>
    <s v="dog"/>
    <n v="34.6"/>
    <n v="40.799999999999997"/>
    <x v="2"/>
    <x v="0"/>
    <x v="0"/>
  </r>
  <r>
    <s v="2019-07-24"/>
    <x v="1"/>
    <s v="dog"/>
    <n v="122.2"/>
    <n v="135.30000000000001"/>
    <x v="2"/>
    <x v="0"/>
    <x v="0"/>
  </r>
  <r>
    <s v="2019-07-25"/>
    <x v="0"/>
    <s v="dog"/>
    <n v="16.100000000000001"/>
    <n v="45"/>
    <x v="3"/>
    <x v="0"/>
    <x v="1"/>
  </r>
  <r>
    <s v="2019-07-25"/>
    <x v="0"/>
    <s v="hamster"/>
    <n v="10.3"/>
    <n v="40.299999999999997"/>
    <x v="3"/>
    <x v="0"/>
    <x v="1"/>
  </r>
  <r>
    <s v="2019-07-25"/>
    <x v="0"/>
    <s v="dog"/>
    <n v="16"/>
    <n v="45.1"/>
    <x v="3"/>
    <x v="0"/>
    <x v="1"/>
  </r>
  <r>
    <s v="2019-07-25"/>
    <x v="0"/>
    <s v="rabbit"/>
    <n v="10.3"/>
    <n v="40.200000000000003"/>
    <x v="3"/>
    <x v="0"/>
    <x v="1"/>
  </r>
  <r>
    <s v="2019-07-25"/>
    <x v="3"/>
    <s v="cat"/>
    <n v="124.8"/>
    <n v="585.6"/>
    <x v="3"/>
    <x v="0"/>
    <x v="1"/>
  </r>
  <r>
    <s v="2019-07-25"/>
    <x v="1"/>
    <s v="dog"/>
    <n v="134.9"/>
    <n v="180.9"/>
    <x v="3"/>
    <x v="0"/>
    <x v="1"/>
  </r>
  <r>
    <s v="2019-07-25"/>
    <x v="1"/>
    <s v="dog"/>
    <n v="26.6"/>
    <n v="65.8"/>
    <x v="3"/>
    <x v="0"/>
    <x v="1"/>
  </r>
  <r>
    <s v="2019-07-25"/>
    <x v="0"/>
    <s v="cat"/>
    <n v="18.2"/>
    <n v="50.3"/>
    <x v="3"/>
    <x v="0"/>
    <x v="1"/>
  </r>
  <r>
    <s v="2019-07-25"/>
    <x v="0"/>
    <s v="dog"/>
    <n v="24.1"/>
    <n v="50"/>
    <x v="3"/>
    <x v="0"/>
    <x v="1"/>
  </r>
  <r>
    <s v="2019-07-25"/>
    <x v="0"/>
    <s v="rabbit"/>
    <n v="10.3"/>
    <n v="40.299999999999997"/>
    <x v="3"/>
    <x v="0"/>
    <x v="1"/>
  </r>
  <r>
    <s v="2019-07-25"/>
    <x v="0"/>
    <s v="bird"/>
    <n v="10"/>
    <n v="40.1"/>
    <x v="3"/>
    <x v="0"/>
    <x v="1"/>
  </r>
  <r>
    <s v="2019-07-25"/>
    <x v="0"/>
    <s v="dog"/>
    <n v="12.3"/>
    <n v="40.200000000000003"/>
    <x v="3"/>
    <x v="0"/>
    <x v="1"/>
  </r>
  <r>
    <s v="2019-07-25"/>
    <x v="2"/>
    <s v="rabbit"/>
    <n v="30.8"/>
    <n v="60.6"/>
    <x v="3"/>
    <x v="0"/>
    <x v="1"/>
  </r>
  <r>
    <s v="2019-07-25"/>
    <x v="0"/>
    <s v="cat"/>
    <n v="16.899999999999999"/>
    <n v="50.9"/>
    <x v="3"/>
    <x v="0"/>
    <x v="1"/>
  </r>
  <r>
    <s v="2019-07-26"/>
    <x v="1"/>
    <s v="cat"/>
    <n v="36.6"/>
    <n v="50.8"/>
    <x v="4"/>
    <x v="0"/>
    <x v="0"/>
  </r>
  <r>
    <s v="2019-07-26"/>
    <x v="1"/>
    <s v="rabbit"/>
    <n v="92.2"/>
    <n v="115.3"/>
    <x v="4"/>
    <x v="0"/>
    <x v="0"/>
  </r>
  <r>
    <s v="2019-07-26"/>
    <x v="3"/>
    <s v="rabbit"/>
    <n v="110.1"/>
    <n v="385"/>
    <x v="4"/>
    <x v="0"/>
    <x v="0"/>
  </r>
  <r>
    <s v="2019-07-26"/>
    <x v="0"/>
    <s v="dog"/>
    <n v="38.299999999999997"/>
    <n v="50.3"/>
    <x v="4"/>
    <x v="0"/>
    <x v="0"/>
  </r>
  <r>
    <s v="2019-07-26"/>
    <x v="2"/>
    <s v="cat"/>
    <n v="86"/>
    <n v="100.1"/>
    <x v="4"/>
    <x v="0"/>
    <x v="0"/>
  </r>
  <r>
    <s v="2019-07-26"/>
    <x v="1"/>
    <s v="rabbit"/>
    <n v="68.3"/>
    <n v="90.2"/>
    <x v="4"/>
    <x v="0"/>
    <x v="0"/>
  </r>
  <r>
    <s v="2019-07-26"/>
    <x v="2"/>
    <s v="rabbit"/>
    <n v="36.799999999999997"/>
    <n v="55.6"/>
    <x v="4"/>
    <x v="0"/>
    <x v="0"/>
  </r>
  <r>
    <s v="2019-07-26"/>
    <x v="0"/>
    <s v="rabbit"/>
    <n v="24.9"/>
    <n v="45.9"/>
    <x v="4"/>
    <x v="0"/>
    <x v="0"/>
  </r>
  <r>
    <s v="2019-07-26"/>
    <x v="0"/>
    <s v="cat"/>
    <n v="26.6"/>
    <n v="40.799999999999997"/>
    <x v="4"/>
    <x v="0"/>
    <x v="0"/>
  </r>
  <r>
    <s v="2019-07-26"/>
    <x v="0"/>
    <s v="hamster"/>
    <n v="38.200000000000003"/>
    <n v="60.3"/>
    <x v="4"/>
    <x v="0"/>
    <x v="0"/>
  </r>
  <r>
    <s v="2019-07-29"/>
    <x v="3"/>
    <s v="rabbit"/>
    <n v="176.1"/>
    <n v="415"/>
    <x v="0"/>
    <x v="0"/>
    <x v="0"/>
  </r>
  <r>
    <s v="2019-07-29"/>
    <x v="2"/>
    <s v="dog"/>
    <n v="100.3"/>
    <n v="110.3"/>
    <x v="0"/>
    <x v="0"/>
    <x v="0"/>
  </r>
  <r>
    <s v="2019-07-29"/>
    <x v="3"/>
    <s v="cat"/>
    <n v="152"/>
    <n v="430.1"/>
    <x v="0"/>
    <x v="0"/>
    <x v="0"/>
  </r>
  <r>
    <s v="2019-07-29"/>
    <x v="1"/>
    <s v="bird"/>
    <n v="66.3"/>
    <n v="75.2"/>
    <x v="0"/>
    <x v="0"/>
    <x v="0"/>
  </r>
  <r>
    <s v="2019-07-29"/>
    <x v="0"/>
    <s v="rabbit"/>
    <n v="26.8"/>
    <n v="40.6"/>
    <x v="0"/>
    <x v="0"/>
    <x v="0"/>
  </r>
  <r>
    <s v="2019-07-29"/>
    <x v="0"/>
    <s v="dog"/>
    <n v="36.9"/>
    <n v="50.9"/>
    <x v="0"/>
    <x v="0"/>
    <x v="0"/>
  </r>
  <r>
    <s v="2019-07-29"/>
    <x v="0"/>
    <s v="dog"/>
    <n v="22.6"/>
    <n v="35.799999999999997"/>
    <x v="0"/>
    <x v="0"/>
    <x v="0"/>
  </r>
  <r>
    <s v="2019-07-29"/>
    <x v="2"/>
    <s v="rabbit"/>
    <n v="38.200000000000003"/>
    <n v="55.3"/>
    <x v="0"/>
    <x v="0"/>
    <x v="0"/>
  </r>
  <r>
    <s v="2019-07-29"/>
    <x v="0"/>
    <s v="cat"/>
    <n v="30.1"/>
    <n v="40"/>
    <x v="0"/>
    <x v="0"/>
    <x v="0"/>
  </r>
  <r>
    <s v="2019-07-29"/>
    <x v="3"/>
    <s v="dog"/>
    <n v="298.3"/>
    <n v="575.29999999999995"/>
    <x v="0"/>
    <x v="0"/>
    <x v="0"/>
  </r>
  <r>
    <s v="2019-07-29"/>
    <x v="0"/>
    <s v="cat"/>
    <n v="28"/>
    <n v="40.1"/>
    <x v="0"/>
    <x v="0"/>
    <x v="0"/>
  </r>
  <r>
    <s v="2019-07-29"/>
    <x v="3"/>
    <s v="dog"/>
    <n v="152.30000000000001"/>
    <n v="445.2"/>
    <x v="0"/>
    <x v="0"/>
    <x v="0"/>
  </r>
  <r>
    <s v="2019-07-29"/>
    <x v="3"/>
    <s v="dog"/>
    <n v="328.8"/>
    <n v="715.6"/>
    <x v="0"/>
    <x v="0"/>
    <x v="0"/>
  </r>
  <r>
    <s v="2019-07-29"/>
    <x v="0"/>
    <s v="cat"/>
    <n v="28.9"/>
    <n v="40.9"/>
    <x v="0"/>
    <x v="0"/>
    <x v="0"/>
  </r>
  <r>
    <s v="2019-07-29"/>
    <x v="3"/>
    <s v="dog"/>
    <n v="124.6"/>
    <n v="330.8"/>
    <x v="0"/>
    <x v="0"/>
    <x v="0"/>
  </r>
  <r>
    <s v="2019-07-30"/>
    <x v="1"/>
    <s v="cat"/>
    <n v="220.2"/>
    <n v="280.3"/>
    <x v="1"/>
    <x v="0"/>
    <x v="1"/>
  </r>
  <r>
    <s v="2019-07-30"/>
    <x v="0"/>
    <s v="cat"/>
    <n v="14.1"/>
    <n v="50"/>
    <x v="1"/>
    <x v="0"/>
    <x v="1"/>
  </r>
  <r>
    <s v="2019-07-30"/>
    <x v="2"/>
    <s v="bird"/>
    <n v="30.3"/>
    <n v="60.3"/>
    <x v="1"/>
    <x v="0"/>
    <x v="1"/>
  </r>
  <r>
    <s v="2019-07-30"/>
    <x v="0"/>
    <s v="cat"/>
    <n v="26"/>
    <n v="60.1"/>
    <x v="1"/>
    <x v="0"/>
    <x v="1"/>
  </r>
  <r>
    <s v="2019-07-30"/>
    <x v="0"/>
    <s v="dog"/>
    <n v="18.3"/>
    <n v="45.2"/>
    <x v="1"/>
    <x v="0"/>
    <x v="1"/>
  </r>
  <r>
    <s v="2019-07-30"/>
    <x v="3"/>
    <s v="rabbit"/>
    <n v="74.8"/>
    <n v="525.6"/>
    <x v="1"/>
    <x v="0"/>
    <x v="1"/>
  </r>
  <r>
    <s v="2019-07-30"/>
    <x v="1"/>
    <s v="dog"/>
    <n v="172.9"/>
    <n v="220.9"/>
    <x v="1"/>
    <x v="0"/>
    <x v="1"/>
  </r>
  <r>
    <s v="2019-07-30"/>
    <x v="3"/>
    <s v="rabbit"/>
    <n v="190.6"/>
    <n v="545.79999999999995"/>
    <x v="1"/>
    <x v="0"/>
    <x v="1"/>
  </r>
  <r>
    <s v="2019-07-30"/>
    <x v="0"/>
    <s v="cat"/>
    <n v="24.2"/>
    <n v="60.3"/>
    <x v="1"/>
    <x v="0"/>
    <x v="1"/>
  </r>
  <r>
    <s v="2019-07-30"/>
    <x v="2"/>
    <s v="dog"/>
    <n v="86.1"/>
    <n v="120"/>
    <x v="1"/>
    <x v="0"/>
    <x v="1"/>
  </r>
  <r>
    <s v="2019-07-30"/>
    <x v="1"/>
    <s v="cat"/>
    <n v="186.3"/>
    <n v="240.3"/>
    <x v="1"/>
    <x v="0"/>
    <x v="1"/>
  </r>
  <r>
    <s v="2019-07-30"/>
    <x v="1"/>
    <s v="dog"/>
    <n v="26"/>
    <n v="65.099999999999994"/>
    <x v="1"/>
    <x v="0"/>
    <x v="1"/>
  </r>
  <r>
    <s v="2019-07-30"/>
    <x v="0"/>
    <s v="bird"/>
    <n v="10.3"/>
    <n v="40.200000000000003"/>
    <x v="1"/>
    <x v="0"/>
    <x v="1"/>
  </r>
  <r>
    <s v="2019-07-30"/>
    <x v="1"/>
    <s v="cat"/>
    <n v="160.80000000000001"/>
    <n v="215.6"/>
    <x v="1"/>
    <x v="0"/>
    <x v="1"/>
  </r>
  <r>
    <s v="2019-07-31"/>
    <x v="1"/>
    <s v="cat"/>
    <n v="72.900000000000006"/>
    <n v="90.9"/>
    <x v="2"/>
    <x v="0"/>
    <x v="0"/>
  </r>
  <r>
    <s v="2019-07-31"/>
    <x v="1"/>
    <s v="cat"/>
    <n v="134.6"/>
    <n v="155.80000000000001"/>
    <x v="2"/>
    <x v="0"/>
    <x v="0"/>
  </r>
  <r>
    <s v="2019-07-31"/>
    <x v="0"/>
    <s v="rabbit"/>
    <n v="24.2"/>
    <n v="40.299999999999997"/>
    <x v="2"/>
    <x v="0"/>
    <x v="0"/>
  </r>
  <r>
    <s v="2019-07-31"/>
    <x v="0"/>
    <s v="dog"/>
    <n v="38.1"/>
    <n v="50"/>
    <x v="2"/>
    <x v="0"/>
    <x v="0"/>
  </r>
  <r>
    <s v="2019-07-31"/>
    <x v="1"/>
    <s v="bird"/>
    <n v="36.299999999999997"/>
    <n v="50.3"/>
    <x v="2"/>
    <x v="0"/>
    <x v="0"/>
  </r>
  <r>
    <s v="2019-07-31"/>
    <x v="3"/>
    <s v="dog"/>
    <n v="184"/>
    <n v="465.1"/>
    <x v="2"/>
    <x v="0"/>
    <x v="0"/>
  </r>
  <r>
    <s v="2019-07-31"/>
    <x v="0"/>
    <s v="dog"/>
    <n v="38.299999999999997"/>
    <n v="45.2"/>
    <x v="2"/>
    <x v="0"/>
    <x v="0"/>
  </r>
  <r>
    <s v="2019-07-31"/>
    <x v="2"/>
    <s v="cat"/>
    <n v="76.8"/>
    <n v="90.6"/>
    <x v="2"/>
    <x v="0"/>
    <x v="0"/>
  </r>
  <r>
    <s v="2019-07-31"/>
    <x v="0"/>
    <s v="cat"/>
    <n v="34.9"/>
    <n v="45.9"/>
    <x v="2"/>
    <x v="0"/>
    <x v="0"/>
  </r>
  <r>
    <s v="2019-07-31"/>
    <x v="1"/>
    <s v="dog"/>
    <n v="200.6"/>
    <n v="220.8"/>
    <x v="2"/>
    <x v="0"/>
    <x v="0"/>
  </r>
  <r>
    <s v="2019-07-31"/>
    <x v="2"/>
    <s v="cat"/>
    <n v="102.2"/>
    <n v="110.3"/>
    <x v="2"/>
    <x v="0"/>
    <x v="0"/>
  </r>
  <r>
    <s v="2019-07-31"/>
    <x v="0"/>
    <s v="hamster"/>
    <n v="44.1"/>
    <n v="55"/>
    <x v="2"/>
    <x v="0"/>
    <x v="0"/>
  </r>
  <r>
    <s v="2019-07-31"/>
    <x v="2"/>
    <s v="cat"/>
    <n v="80.3"/>
    <n v="95.3"/>
    <x v="2"/>
    <x v="0"/>
    <x v="0"/>
  </r>
  <r>
    <s v="2019-07-31"/>
    <x v="2"/>
    <s v="dog"/>
    <n v="122"/>
    <n v="135.1"/>
    <x v="2"/>
    <x v="0"/>
    <x v="0"/>
  </r>
  <r>
    <s v="2019-07-31"/>
    <x v="0"/>
    <s v="cat"/>
    <n v="30.3"/>
    <n v="40.200000000000003"/>
    <x v="2"/>
    <x v="0"/>
    <x v="0"/>
  </r>
  <r>
    <s v="2019-08-01"/>
    <x v="0"/>
    <s v="cat"/>
    <n v="18.8"/>
    <n v="55.6"/>
    <x v="3"/>
    <x v="1"/>
    <x v="1"/>
  </r>
  <r>
    <s v="2019-08-01"/>
    <x v="1"/>
    <s v="dog"/>
    <n v="48.9"/>
    <n v="90.9"/>
    <x v="3"/>
    <x v="1"/>
    <x v="1"/>
  </r>
  <r>
    <s v="2019-08-01"/>
    <x v="2"/>
    <s v="dog"/>
    <n v="92.6"/>
    <n v="125.8"/>
    <x v="3"/>
    <x v="1"/>
    <x v="1"/>
  </r>
  <r>
    <s v="2019-08-01"/>
    <x v="2"/>
    <s v="rabbit"/>
    <n v="34.200000000000003"/>
    <n v="65.3"/>
    <x v="3"/>
    <x v="1"/>
    <x v="1"/>
  </r>
  <r>
    <s v="2019-08-01"/>
    <x v="2"/>
    <s v="dog"/>
    <n v="104.1"/>
    <n v="140"/>
    <x v="3"/>
    <x v="1"/>
    <x v="1"/>
  </r>
  <r>
    <s v="2019-08-01"/>
    <x v="1"/>
    <s v="dog"/>
    <n v="110.3"/>
    <n v="155.30000000000001"/>
    <x v="3"/>
    <x v="1"/>
    <x v="1"/>
  </r>
  <r>
    <s v="2019-08-01"/>
    <x v="0"/>
    <s v="cat"/>
    <n v="18"/>
    <n v="50.1"/>
    <x v="3"/>
    <x v="1"/>
    <x v="1"/>
  </r>
  <r>
    <s v="2019-08-01"/>
    <x v="0"/>
    <s v="cat"/>
    <n v="18.3"/>
    <n v="55.2"/>
    <x v="3"/>
    <x v="1"/>
    <x v="1"/>
  </r>
  <r>
    <s v="2019-08-01"/>
    <x v="0"/>
    <s v="dog"/>
    <n v="20.8"/>
    <n v="50.6"/>
    <x v="3"/>
    <x v="1"/>
    <x v="1"/>
  </r>
  <r>
    <s v="2019-08-01"/>
    <x v="1"/>
    <s v="hamster"/>
    <n v="106.9"/>
    <n v="150.9"/>
    <x v="3"/>
    <x v="1"/>
    <x v="1"/>
  </r>
  <r>
    <s v="2019-08-01"/>
    <x v="3"/>
    <s v="cat"/>
    <n v="158.6"/>
    <n v="730.8"/>
    <x v="3"/>
    <x v="1"/>
    <x v="1"/>
  </r>
  <r>
    <s v="2019-08-01"/>
    <x v="1"/>
    <s v="dog"/>
    <n v="62.2"/>
    <n v="105.3"/>
    <x v="3"/>
    <x v="1"/>
    <x v="1"/>
  </r>
  <r>
    <s v="2019-08-01"/>
    <x v="1"/>
    <s v="cat"/>
    <n v="196.1"/>
    <n v="255"/>
    <x v="3"/>
    <x v="1"/>
    <x v="1"/>
  </r>
  <r>
    <s v="2019-08-01"/>
    <x v="0"/>
    <s v="bird"/>
    <n v="10.3"/>
    <n v="40.299999999999997"/>
    <x v="3"/>
    <x v="1"/>
    <x v="1"/>
  </r>
  <r>
    <s v="2019-08-01"/>
    <x v="1"/>
    <s v="dog"/>
    <n v="178"/>
    <n v="230.1"/>
    <x v="3"/>
    <x v="1"/>
    <x v="1"/>
  </r>
  <r>
    <s v="2019-08-02"/>
    <x v="3"/>
    <s v="cat"/>
    <n v="116.3"/>
    <n v="525.20000000000005"/>
    <x v="4"/>
    <x v="1"/>
    <x v="0"/>
  </r>
  <r>
    <s v="2019-08-02"/>
    <x v="2"/>
    <s v="cat"/>
    <n v="72.8"/>
    <n v="90.6"/>
    <x v="4"/>
    <x v="1"/>
    <x v="0"/>
  </r>
  <r>
    <s v="2019-08-02"/>
    <x v="0"/>
    <s v="cat"/>
    <n v="22.9"/>
    <n v="40.9"/>
    <x v="4"/>
    <x v="1"/>
    <x v="0"/>
  </r>
  <r>
    <s v="2019-08-02"/>
    <x v="0"/>
    <s v="cat"/>
    <n v="24.6"/>
    <n v="40.799999999999997"/>
    <x v="4"/>
    <x v="1"/>
    <x v="0"/>
  </r>
  <r>
    <s v="2019-08-02"/>
    <x v="2"/>
    <s v="dog"/>
    <n v="98.2"/>
    <n v="115.3"/>
    <x v="4"/>
    <x v="1"/>
    <x v="0"/>
  </r>
  <r>
    <s v="2019-08-02"/>
    <x v="2"/>
    <s v="cat"/>
    <n v="82.1"/>
    <n v="95"/>
    <x v="4"/>
    <x v="1"/>
    <x v="0"/>
  </r>
  <r>
    <s v="2019-08-02"/>
    <x v="0"/>
    <s v="cat"/>
    <n v="30.3"/>
    <n v="40.299999999999997"/>
    <x v="4"/>
    <x v="1"/>
    <x v="0"/>
  </r>
  <r>
    <s v="2019-08-02"/>
    <x v="0"/>
    <s v="dog"/>
    <n v="32"/>
    <n v="50.1"/>
    <x v="4"/>
    <x v="1"/>
    <x v="0"/>
  </r>
  <r>
    <s v="2019-08-02"/>
    <x v="3"/>
    <s v="dog"/>
    <n v="246.3"/>
    <n v="865.2"/>
    <x v="4"/>
    <x v="1"/>
    <x v="0"/>
  </r>
  <r>
    <s v="2019-08-02"/>
    <x v="2"/>
    <s v="rabbit"/>
    <n v="40.799999999999997"/>
    <n v="55.6"/>
    <x v="4"/>
    <x v="1"/>
    <x v="0"/>
  </r>
  <r>
    <s v="2019-08-02"/>
    <x v="0"/>
    <s v="bird"/>
    <n v="26.9"/>
    <n v="35.9"/>
    <x v="4"/>
    <x v="1"/>
    <x v="0"/>
  </r>
  <r>
    <s v="2019-08-02"/>
    <x v="1"/>
    <s v="dog"/>
    <n v="152.6"/>
    <n v="175.8"/>
    <x v="4"/>
    <x v="1"/>
    <x v="0"/>
  </r>
  <r>
    <s v="2019-08-02"/>
    <x v="1"/>
    <s v="dog"/>
    <n v="78.2"/>
    <n v="90.3"/>
    <x v="4"/>
    <x v="1"/>
    <x v="0"/>
  </r>
  <r>
    <s v="2019-08-02"/>
    <x v="3"/>
    <s v="dog"/>
    <n v="190.1"/>
    <n v="530"/>
    <x v="4"/>
    <x v="1"/>
    <x v="0"/>
  </r>
  <r>
    <s v="2019-08-02"/>
    <x v="2"/>
    <s v="dog"/>
    <n v="110.3"/>
    <n v="130.30000000000001"/>
    <x v="4"/>
    <x v="1"/>
    <x v="0"/>
  </r>
  <r>
    <s v="2019-08-05"/>
    <x v="1"/>
    <s v="dog"/>
    <n v="42"/>
    <n v="50.1"/>
    <x v="0"/>
    <x v="1"/>
    <x v="0"/>
  </r>
  <r>
    <s v="2019-08-05"/>
    <x v="0"/>
    <s v="cat"/>
    <n v="30.3"/>
    <n v="40.200000000000003"/>
    <x v="0"/>
    <x v="1"/>
    <x v="0"/>
  </r>
  <r>
    <s v="2019-08-05"/>
    <x v="3"/>
    <s v="dog"/>
    <n v="470.8"/>
    <n v="1080.5999999999999"/>
    <x v="0"/>
    <x v="1"/>
    <x v="0"/>
  </r>
  <r>
    <s v="2019-08-05"/>
    <x v="1"/>
    <s v="cat"/>
    <n v="212.9"/>
    <n v="235.9"/>
    <x v="0"/>
    <x v="1"/>
    <x v="0"/>
  </r>
  <r>
    <s v="2019-08-05"/>
    <x v="1"/>
    <s v="cat"/>
    <n v="116.6"/>
    <n v="130.80000000000001"/>
    <x v="0"/>
    <x v="1"/>
    <x v="0"/>
  </r>
  <r>
    <s v="2019-08-05"/>
    <x v="0"/>
    <s v="bird"/>
    <n v="24.2"/>
    <n v="35.299999999999997"/>
    <x v="0"/>
    <x v="1"/>
    <x v="0"/>
  </r>
  <r>
    <s v="2019-08-05"/>
    <x v="0"/>
    <s v="cat"/>
    <n v="32.1"/>
    <n v="50"/>
    <x v="0"/>
    <x v="1"/>
    <x v="0"/>
  </r>
  <r>
    <s v="2019-08-05"/>
    <x v="2"/>
    <s v="dog"/>
    <n v="118.3"/>
    <n v="140.30000000000001"/>
    <x v="0"/>
    <x v="1"/>
    <x v="0"/>
  </r>
  <r>
    <s v="2019-08-05"/>
    <x v="3"/>
    <s v="dog"/>
    <n v="156"/>
    <n v="715.1"/>
    <x v="0"/>
    <x v="1"/>
    <x v="0"/>
  </r>
  <r>
    <s v="2019-08-05"/>
    <x v="2"/>
    <s v="dog"/>
    <n v="118.3"/>
    <n v="135.19999999999999"/>
    <x v="0"/>
    <x v="1"/>
    <x v="0"/>
  </r>
  <r>
    <s v="2019-08-05"/>
    <x v="3"/>
    <s v="dog"/>
    <n v="208.8"/>
    <n v="475.6"/>
    <x v="0"/>
    <x v="1"/>
    <x v="0"/>
  </r>
  <r>
    <s v="2019-08-05"/>
    <x v="3"/>
    <s v="dog"/>
    <n v="488.9"/>
    <n v="1040.9000000000001"/>
    <x v="0"/>
    <x v="1"/>
    <x v="0"/>
  </r>
  <r>
    <s v="2019-08-05"/>
    <x v="1"/>
    <s v="bird"/>
    <n v="36.6"/>
    <n v="50.8"/>
    <x v="0"/>
    <x v="1"/>
    <x v="0"/>
  </r>
  <r>
    <s v="2019-08-05"/>
    <x v="3"/>
    <s v="rabbit"/>
    <n v="142.19999999999999"/>
    <n v="575.29999999999995"/>
    <x v="0"/>
    <x v="1"/>
    <x v="0"/>
  </r>
  <r>
    <s v="2019-08-05"/>
    <x v="1"/>
    <s v="dog"/>
    <n v="162.1"/>
    <n v="185"/>
    <x v="0"/>
    <x v="1"/>
    <x v="0"/>
  </r>
  <r>
    <s v="2019-08-06"/>
    <x v="0"/>
    <s v="dog"/>
    <n v="24.3"/>
    <n v="50.3"/>
    <x v="1"/>
    <x v="1"/>
    <x v="1"/>
  </r>
  <r>
    <s v="2019-08-06"/>
    <x v="1"/>
    <s v="bird"/>
    <n v="72"/>
    <n v="115.1"/>
    <x v="1"/>
    <x v="1"/>
    <x v="1"/>
  </r>
  <r>
    <s v="2019-08-06"/>
    <x v="3"/>
    <s v="dog"/>
    <n v="460.3"/>
    <n v="1140.2"/>
    <x v="1"/>
    <x v="1"/>
    <x v="1"/>
  </r>
  <r>
    <s v="2019-08-06"/>
    <x v="0"/>
    <s v="dog"/>
    <n v="18.8"/>
    <n v="45.6"/>
    <x v="1"/>
    <x v="1"/>
    <x v="1"/>
  </r>
  <r>
    <s v="2019-08-06"/>
    <x v="1"/>
    <s v="cat"/>
    <n v="80.900000000000006"/>
    <n v="130.9"/>
    <x v="1"/>
    <x v="1"/>
    <x v="1"/>
  </r>
  <r>
    <s v="2019-08-06"/>
    <x v="1"/>
    <s v="cat"/>
    <n v="174.6"/>
    <n v="230.8"/>
    <x v="1"/>
    <x v="1"/>
    <x v="1"/>
  </r>
  <r>
    <s v="2019-08-06"/>
    <x v="0"/>
    <s v="dog"/>
    <n v="16.2"/>
    <n v="45.3"/>
    <x v="1"/>
    <x v="1"/>
    <x v="1"/>
  </r>
  <r>
    <s v="2019-08-06"/>
    <x v="0"/>
    <s v="dog"/>
    <n v="22.1"/>
    <n v="50"/>
    <x v="1"/>
    <x v="1"/>
    <x v="1"/>
  </r>
  <r>
    <s v="2019-08-06"/>
    <x v="0"/>
    <s v="dog"/>
    <n v="14.3"/>
    <n v="40.299999999999997"/>
    <x v="1"/>
    <x v="1"/>
    <x v="1"/>
  </r>
  <r>
    <s v="2019-08-06"/>
    <x v="3"/>
    <s v="bird"/>
    <n v="74"/>
    <n v="235.1"/>
    <x v="1"/>
    <x v="1"/>
    <x v="1"/>
  </r>
  <r>
    <s v="2019-08-06"/>
    <x v="3"/>
    <s v="dog"/>
    <n v="300.3"/>
    <n v="710.2"/>
    <x v="1"/>
    <x v="1"/>
    <x v="1"/>
  </r>
  <r>
    <s v="2019-08-06"/>
    <x v="3"/>
    <s v="bird"/>
    <n v="56.8"/>
    <n v="200.6"/>
    <x v="1"/>
    <x v="1"/>
    <x v="1"/>
  </r>
  <r>
    <s v="2019-08-06"/>
    <x v="0"/>
    <s v="dog"/>
    <n v="14.9"/>
    <n v="40.9"/>
    <x v="1"/>
    <x v="1"/>
    <x v="1"/>
  </r>
  <r>
    <s v="2019-08-06"/>
    <x v="3"/>
    <s v="dog"/>
    <n v="146.6"/>
    <n v="485.8"/>
    <x v="1"/>
    <x v="1"/>
    <x v="1"/>
  </r>
  <r>
    <s v="2019-08-06"/>
    <x v="0"/>
    <s v="cat"/>
    <n v="22.2"/>
    <n v="55.3"/>
    <x v="1"/>
    <x v="1"/>
    <x v="1"/>
  </r>
  <r>
    <s v="2019-08-06"/>
    <x v="1"/>
    <s v="cat"/>
    <n v="100.1"/>
    <n v="150"/>
    <x v="1"/>
    <x v="1"/>
    <x v="1"/>
  </r>
  <r>
    <s v="2019-08-07"/>
    <x v="2"/>
    <s v="dog"/>
    <n v="100.3"/>
    <n v="120.3"/>
    <x v="2"/>
    <x v="1"/>
    <x v="0"/>
  </r>
  <r>
    <s v="2019-08-07"/>
    <x v="2"/>
    <s v="dog"/>
    <n v="104"/>
    <n v="120.1"/>
    <x v="2"/>
    <x v="1"/>
    <x v="0"/>
  </r>
  <r>
    <s v="2019-08-07"/>
    <x v="2"/>
    <s v="dog"/>
    <n v="96.3"/>
    <n v="110.2"/>
    <x v="2"/>
    <x v="1"/>
    <x v="0"/>
  </r>
  <r>
    <s v="2019-08-07"/>
    <x v="0"/>
    <s v="dog"/>
    <n v="34.799999999999997"/>
    <n v="45.6"/>
    <x v="2"/>
    <x v="1"/>
    <x v="0"/>
  </r>
  <r>
    <s v="2019-08-07"/>
    <x v="1"/>
    <s v="cat"/>
    <n v="160.9"/>
    <n v="185.9"/>
    <x v="2"/>
    <x v="1"/>
    <x v="0"/>
  </r>
  <r>
    <s v="2019-08-07"/>
    <x v="0"/>
    <s v="cat"/>
    <n v="24.6"/>
    <n v="40.799999999999997"/>
    <x v="2"/>
    <x v="1"/>
    <x v="0"/>
  </r>
  <r>
    <s v="2019-08-07"/>
    <x v="1"/>
    <s v="cat"/>
    <n v="164.2"/>
    <n v="190.3"/>
    <x v="2"/>
    <x v="1"/>
    <x v="0"/>
  </r>
  <r>
    <s v="2019-08-07"/>
    <x v="1"/>
    <s v="dog"/>
    <n v="124.1"/>
    <n v="145"/>
    <x v="2"/>
    <x v="1"/>
    <x v="0"/>
  </r>
  <r>
    <s v="2019-08-07"/>
    <x v="0"/>
    <s v="cat"/>
    <n v="32.299999999999997"/>
    <n v="45.3"/>
    <x v="2"/>
    <x v="1"/>
    <x v="0"/>
  </r>
  <r>
    <s v="2019-08-07"/>
    <x v="1"/>
    <s v="cat"/>
    <n v="94"/>
    <n v="110.1"/>
    <x v="2"/>
    <x v="1"/>
    <x v="0"/>
  </r>
  <r>
    <s v="2019-08-07"/>
    <x v="1"/>
    <s v="dog"/>
    <n v="110.3"/>
    <n v="125.2"/>
    <x v="2"/>
    <x v="1"/>
    <x v="0"/>
  </r>
  <r>
    <s v="2019-08-07"/>
    <x v="3"/>
    <s v="cat"/>
    <n v="290.8"/>
    <n v="435.6"/>
    <x v="2"/>
    <x v="1"/>
    <x v="0"/>
  </r>
  <r>
    <s v="2019-08-07"/>
    <x v="0"/>
    <s v="hamster"/>
    <n v="44.9"/>
    <n v="60.9"/>
    <x v="2"/>
    <x v="1"/>
    <x v="0"/>
  </r>
  <r>
    <s v="2019-08-07"/>
    <x v="0"/>
    <s v="cat"/>
    <n v="40.6"/>
    <n v="50.8"/>
    <x v="2"/>
    <x v="1"/>
    <x v="0"/>
  </r>
  <r>
    <s v="2019-08-07"/>
    <x v="0"/>
    <s v="cat"/>
    <n v="44.2"/>
    <n v="55.3"/>
    <x v="2"/>
    <x v="1"/>
    <x v="0"/>
  </r>
  <r>
    <s v="2019-08-08"/>
    <x v="0"/>
    <s v="cat"/>
    <n v="28.1"/>
    <n v="65"/>
    <x v="3"/>
    <x v="1"/>
    <x v="1"/>
  </r>
  <r>
    <s v="2019-08-08"/>
    <x v="0"/>
    <s v="cat"/>
    <n v="18.3"/>
    <n v="50.3"/>
    <x v="3"/>
    <x v="1"/>
    <x v="1"/>
  </r>
  <r>
    <s v="2019-08-08"/>
    <x v="0"/>
    <s v="dog"/>
    <n v="22"/>
    <n v="50.1"/>
    <x v="3"/>
    <x v="1"/>
    <x v="1"/>
  </r>
  <r>
    <s v="2019-08-08"/>
    <x v="2"/>
    <s v="dog"/>
    <n v="74.3"/>
    <n v="105.2"/>
    <x v="3"/>
    <x v="1"/>
    <x v="1"/>
  </r>
  <r>
    <s v="2019-08-08"/>
    <x v="0"/>
    <s v="dog"/>
    <n v="16.8"/>
    <n v="45.6"/>
    <x v="3"/>
    <x v="1"/>
    <x v="1"/>
  </r>
  <r>
    <s v="2019-08-08"/>
    <x v="0"/>
    <s v="rabbit"/>
    <n v="12.9"/>
    <n v="40.9"/>
    <x v="3"/>
    <x v="1"/>
    <x v="1"/>
  </r>
  <r>
    <s v="2019-08-08"/>
    <x v="0"/>
    <s v="dog"/>
    <n v="12.6"/>
    <n v="40.799999999999997"/>
    <x v="3"/>
    <x v="1"/>
    <x v="1"/>
  </r>
  <r>
    <s v="2019-08-08"/>
    <x v="1"/>
    <s v="dog"/>
    <n v="196.2"/>
    <n v="250.3"/>
    <x v="3"/>
    <x v="1"/>
    <x v="1"/>
  </r>
  <r>
    <s v="2019-08-08"/>
    <x v="0"/>
    <s v="dog"/>
    <n v="24.1"/>
    <n v="50"/>
    <x v="3"/>
    <x v="1"/>
    <x v="1"/>
  </r>
  <r>
    <s v="2019-08-08"/>
    <x v="1"/>
    <s v="cat"/>
    <n v="240.3"/>
    <n v="300.3"/>
    <x v="3"/>
    <x v="1"/>
    <x v="1"/>
  </r>
  <r>
    <s v="2019-08-08"/>
    <x v="1"/>
    <s v="dog"/>
    <n v="40"/>
    <n v="80.099999999999994"/>
    <x v="3"/>
    <x v="1"/>
    <x v="1"/>
  </r>
  <r>
    <s v="2019-08-08"/>
    <x v="2"/>
    <s v="cat"/>
    <n v="100.3"/>
    <n v="140.19999999999999"/>
    <x v="3"/>
    <x v="1"/>
    <x v="1"/>
  </r>
  <r>
    <s v="2019-08-08"/>
    <x v="2"/>
    <s v="bird"/>
    <n v="16.8"/>
    <n v="45.6"/>
    <x v="3"/>
    <x v="1"/>
    <x v="1"/>
  </r>
  <r>
    <s v="2019-08-08"/>
    <x v="1"/>
    <s v="bird"/>
    <n v="74.900000000000006"/>
    <n v="115.9"/>
    <x v="3"/>
    <x v="1"/>
    <x v="1"/>
  </r>
  <r>
    <s v="2019-08-08"/>
    <x v="1"/>
    <s v="cat"/>
    <n v="150.6"/>
    <n v="205.8"/>
    <x v="3"/>
    <x v="1"/>
    <x v="1"/>
  </r>
  <r>
    <s v="2019-08-09"/>
    <x v="0"/>
    <s v="cat"/>
    <n v="30.2"/>
    <n v="50.3"/>
    <x v="4"/>
    <x v="1"/>
    <x v="0"/>
  </r>
  <r>
    <s v="2019-08-09"/>
    <x v="1"/>
    <s v="bird"/>
    <n v="46.1"/>
    <n v="60"/>
    <x v="4"/>
    <x v="1"/>
    <x v="0"/>
  </r>
  <r>
    <s v="2019-08-09"/>
    <x v="2"/>
    <s v="hamster"/>
    <n v="36.299999999999997"/>
    <n v="55.3"/>
    <x v="4"/>
    <x v="1"/>
    <x v="0"/>
  </r>
  <r>
    <s v="2019-08-09"/>
    <x v="1"/>
    <s v="hamster"/>
    <n v="58"/>
    <n v="85.1"/>
    <x v="4"/>
    <x v="1"/>
    <x v="0"/>
  </r>
  <r>
    <s v="2019-08-09"/>
    <x v="0"/>
    <s v="hamster"/>
    <n v="36.299999999999997"/>
    <n v="55.2"/>
    <x v="4"/>
    <x v="1"/>
    <x v="0"/>
  </r>
  <r>
    <s v="2019-08-09"/>
    <x v="0"/>
    <s v="bird"/>
    <n v="28.8"/>
    <n v="35.6"/>
    <x v="4"/>
    <x v="1"/>
    <x v="0"/>
  </r>
  <r>
    <s v="2019-08-09"/>
    <x v="0"/>
    <s v="hamster"/>
    <n v="42.9"/>
    <n v="60.9"/>
    <x v="4"/>
    <x v="1"/>
    <x v="0"/>
  </r>
  <r>
    <s v="2019-08-09"/>
    <x v="0"/>
    <s v="dog"/>
    <n v="28.6"/>
    <n v="45.8"/>
    <x v="4"/>
    <x v="1"/>
    <x v="0"/>
  </r>
  <r>
    <s v="2019-08-09"/>
    <x v="0"/>
    <s v="cat"/>
    <n v="40.200000000000003"/>
    <n v="50.3"/>
    <x v="4"/>
    <x v="1"/>
    <x v="0"/>
  </r>
  <r>
    <s v="2019-08-09"/>
    <x v="0"/>
    <s v="cat"/>
    <n v="36.1"/>
    <n v="50"/>
    <x v="4"/>
    <x v="1"/>
    <x v="0"/>
  </r>
  <r>
    <s v="2019-08-09"/>
    <x v="0"/>
    <s v="dog"/>
    <n v="38.299999999999997"/>
    <n v="50.3"/>
    <x v="4"/>
    <x v="1"/>
    <x v="0"/>
  </r>
  <r>
    <s v="2019-08-09"/>
    <x v="2"/>
    <s v="cat"/>
    <n v="84"/>
    <n v="95.1"/>
    <x v="4"/>
    <x v="1"/>
    <x v="0"/>
  </r>
  <r>
    <s v="2019-08-09"/>
    <x v="1"/>
    <s v="dog"/>
    <n v="92.3"/>
    <n v="110.2"/>
    <x v="4"/>
    <x v="1"/>
    <x v="0"/>
  </r>
  <r>
    <s v="2019-08-09"/>
    <x v="1"/>
    <s v="dog"/>
    <n v="202.8"/>
    <n v="225.6"/>
    <x v="4"/>
    <x v="1"/>
    <x v="0"/>
  </r>
  <r>
    <s v="2019-08-09"/>
    <x v="2"/>
    <s v="bird"/>
    <n v="40.9"/>
    <n v="45.9"/>
    <x v="4"/>
    <x v="1"/>
    <x v="0"/>
  </r>
  <r>
    <s v="2019-08-12"/>
    <x v="1"/>
    <s v="dog"/>
    <n v="110.6"/>
    <n v="125.8"/>
    <x v="0"/>
    <x v="1"/>
    <x v="0"/>
  </r>
  <r>
    <s v="2019-08-12"/>
    <x v="0"/>
    <s v="bird"/>
    <n v="24.2"/>
    <n v="35.299999999999997"/>
    <x v="0"/>
    <x v="1"/>
    <x v="0"/>
  </r>
  <r>
    <s v="2019-08-12"/>
    <x v="2"/>
    <s v="dog"/>
    <n v="90.1"/>
    <n v="105"/>
    <x v="0"/>
    <x v="1"/>
    <x v="0"/>
  </r>
  <r>
    <s v="2019-08-12"/>
    <x v="1"/>
    <s v="bird"/>
    <n v="58.3"/>
    <n v="70.3"/>
    <x v="0"/>
    <x v="1"/>
    <x v="0"/>
  </r>
  <r>
    <s v="2019-08-12"/>
    <x v="2"/>
    <s v="cat"/>
    <n v="94"/>
    <n v="115.1"/>
    <x v="0"/>
    <x v="1"/>
    <x v="0"/>
  </r>
  <r>
    <s v="2019-08-12"/>
    <x v="1"/>
    <s v="dog"/>
    <n v="82.3"/>
    <n v="100.2"/>
    <x v="0"/>
    <x v="1"/>
    <x v="0"/>
  </r>
  <r>
    <s v="2019-08-12"/>
    <x v="3"/>
    <s v="dog"/>
    <n v="278.8"/>
    <n v="635.6"/>
    <x v="0"/>
    <x v="1"/>
    <x v="0"/>
  </r>
  <r>
    <s v="2019-08-12"/>
    <x v="0"/>
    <s v="dog"/>
    <n v="30.9"/>
    <n v="40.9"/>
    <x v="0"/>
    <x v="1"/>
    <x v="0"/>
  </r>
  <r>
    <s v="2019-08-12"/>
    <x v="3"/>
    <s v="dog"/>
    <n v="148.6"/>
    <n v="785.8"/>
    <x v="0"/>
    <x v="1"/>
    <x v="0"/>
  </r>
  <r>
    <s v="2019-08-12"/>
    <x v="0"/>
    <s v="cat"/>
    <n v="32.200000000000003"/>
    <n v="40.299999999999997"/>
    <x v="0"/>
    <x v="1"/>
    <x v="0"/>
  </r>
  <r>
    <s v="2019-08-12"/>
    <x v="0"/>
    <s v="cat"/>
    <n v="24.1"/>
    <n v="40"/>
    <x v="0"/>
    <x v="1"/>
    <x v="0"/>
  </r>
  <r>
    <s v="2019-08-12"/>
    <x v="3"/>
    <s v="cat"/>
    <n v="178.3"/>
    <n v="650.29999999999995"/>
    <x v="0"/>
    <x v="1"/>
    <x v="0"/>
  </r>
  <r>
    <s v="2019-08-12"/>
    <x v="1"/>
    <s v="bird"/>
    <n v="96"/>
    <n v="100.1"/>
    <x v="0"/>
    <x v="1"/>
    <x v="0"/>
  </r>
  <r>
    <s v="2019-08-12"/>
    <x v="3"/>
    <s v="dog"/>
    <n v="206.3"/>
    <n v="360.2"/>
    <x v="0"/>
    <x v="1"/>
    <x v="0"/>
  </r>
  <r>
    <s v="2019-08-13"/>
    <x v="0"/>
    <s v="cat"/>
    <n v="16.8"/>
    <n v="50.6"/>
    <x v="1"/>
    <x v="1"/>
    <x v="1"/>
  </r>
  <r>
    <s v="2019-08-13"/>
    <x v="3"/>
    <s v="bird"/>
    <n v="104.9"/>
    <n v="245.9"/>
    <x v="1"/>
    <x v="1"/>
    <x v="1"/>
  </r>
  <r>
    <s v="2019-08-13"/>
    <x v="2"/>
    <s v="cat"/>
    <n v="98.6"/>
    <n v="140.80000000000001"/>
    <x v="1"/>
    <x v="1"/>
    <x v="1"/>
  </r>
  <r>
    <s v="2019-08-13"/>
    <x v="0"/>
    <s v="dog"/>
    <n v="12.2"/>
    <n v="40.299999999999997"/>
    <x v="1"/>
    <x v="1"/>
    <x v="1"/>
  </r>
  <r>
    <s v="2019-08-13"/>
    <x v="0"/>
    <s v="cat"/>
    <n v="14.1"/>
    <n v="50"/>
    <x v="1"/>
    <x v="1"/>
    <x v="1"/>
  </r>
  <r>
    <s v="2019-08-13"/>
    <x v="0"/>
    <s v="bird"/>
    <n v="10.3"/>
    <n v="40.299999999999997"/>
    <x v="1"/>
    <x v="1"/>
    <x v="1"/>
  </r>
  <r>
    <s v="2019-08-13"/>
    <x v="2"/>
    <s v="cat"/>
    <n v="76"/>
    <n v="115.1"/>
    <x v="1"/>
    <x v="1"/>
    <x v="1"/>
  </r>
  <r>
    <s v="2019-08-13"/>
    <x v="0"/>
    <s v="hamster"/>
    <n v="14.3"/>
    <n v="40.200000000000003"/>
    <x v="1"/>
    <x v="1"/>
    <x v="1"/>
  </r>
  <r>
    <s v="2019-08-13"/>
    <x v="3"/>
    <s v="hamster"/>
    <n v="258.8"/>
    <n v="585.6"/>
    <x v="1"/>
    <x v="1"/>
    <x v="1"/>
  </r>
  <r>
    <s v="2019-08-13"/>
    <x v="1"/>
    <s v="cat"/>
    <n v="190.9"/>
    <n v="250.9"/>
    <x v="1"/>
    <x v="1"/>
    <x v="1"/>
  </r>
  <r>
    <s v="2019-08-13"/>
    <x v="2"/>
    <s v="bird"/>
    <n v="16.600000000000001"/>
    <n v="45.8"/>
    <x v="1"/>
    <x v="1"/>
    <x v="1"/>
  </r>
  <r>
    <s v="2019-08-13"/>
    <x v="2"/>
    <s v="rabbit"/>
    <n v="32.200000000000003"/>
    <n v="65.3"/>
    <x v="1"/>
    <x v="1"/>
    <x v="1"/>
  </r>
  <r>
    <s v="2019-08-13"/>
    <x v="0"/>
    <s v="hamster"/>
    <n v="14.1"/>
    <n v="45"/>
    <x v="1"/>
    <x v="1"/>
    <x v="1"/>
  </r>
  <r>
    <s v="2019-08-13"/>
    <x v="2"/>
    <s v="dog"/>
    <n v="80.3"/>
    <n v="115.3"/>
    <x v="1"/>
    <x v="1"/>
    <x v="1"/>
  </r>
  <r>
    <s v="2019-08-14"/>
    <x v="3"/>
    <s v="cat"/>
    <n v="670"/>
    <n v="1210.0999999999999"/>
    <x v="2"/>
    <x v="1"/>
    <x v="0"/>
  </r>
  <r>
    <s v="2019-08-14"/>
    <x v="0"/>
    <s v="dog"/>
    <n v="32.299999999999997"/>
    <n v="45.2"/>
    <x v="2"/>
    <x v="1"/>
    <x v="0"/>
  </r>
  <r>
    <s v="2019-08-14"/>
    <x v="1"/>
    <s v="cat"/>
    <n v="178.8"/>
    <n v="205.6"/>
    <x v="2"/>
    <x v="1"/>
    <x v="0"/>
  </r>
  <r>
    <s v="2019-08-14"/>
    <x v="1"/>
    <s v="hamster"/>
    <n v="132.9"/>
    <n v="160.9"/>
    <x v="2"/>
    <x v="1"/>
    <x v="0"/>
  </r>
  <r>
    <s v="2019-08-14"/>
    <x v="1"/>
    <s v="cat"/>
    <n v="98.6"/>
    <n v="125.8"/>
    <x v="2"/>
    <x v="1"/>
    <x v="0"/>
  </r>
  <r>
    <s v="2019-08-14"/>
    <x v="3"/>
    <s v="dog"/>
    <n v="152.19999999999999"/>
    <n v="845.3"/>
    <x v="2"/>
    <x v="1"/>
    <x v="0"/>
  </r>
  <r>
    <s v="2019-08-14"/>
    <x v="0"/>
    <s v="dog"/>
    <n v="26.1"/>
    <n v="40"/>
    <x v="2"/>
    <x v="1"/>
    <x v="0"/>
  </r>
  <r>
    <s v="2019-08-14"/>
    <x v="0"/>
    <s v="cat"/>
    <n v="22.3"/>
    <n v="40.299999999999997"/>
    <x v="2"/>
    <x v="1"/>
    <x v="0"/>
  </r>
  <r>
    <s v="2019-08-14"/>
    <x v="1"/>
    <s v="cat"/>
    <n v="114"/>
    <n v="140.1"/>
    <x v="2"/>
    <x v="1"/>
    <x v="0"/>
  </r>
  <r>
    <s v="2019-08-14"/>
    <x v="0"/>
    <s v="dog"/>
    <n v="34.299999999999997"/>
    <n v="45.2"/>
    <x v="2"/>
    <x v="1"/>
    <x v="0"/>
  </r>
  <r>
    <s v="2019-08-14"/>
    <x v="1"/>
    <s v="cat"/>
    <n v="130.80000000000001"/>
    <n v="155.6"/>
    <x v="2"/>
    <x v="1"/>
    <x v="0"/>
  </r>
  <r>
    <s v="2019-08-14"/>
    <x v="2"/>
    <s v="dog"/>
    <n v="122.9"/>
    <n v="140.9"/>
    <x v="2"/>
    <x v="1"/>
    <x v="0"/>
  </r>
  <r>
    <s v="2019-08-14"/>
    <x v="0"/>
    <s v="dog"/>
    <n v="28.6"/>
    <n v="40.799999999999997"/>
    <x v="2"/>
    <x v="1"/>
    <x v="0"/>
  </r>
  <r>
    <s v="2019-08-14"/>
    <x v="0"/>
    <s v="cat"/>
    <n v="36.200000000000003"/>
    <n v="50.3"/>
    <x v="2"/>
    <x v="1"/>
    <x v="0"/>
  </r>
  <r>
    <s v="2019-08-14"/>
    <x v="0"/>
    <s v="cat"/>
    <n v="42.1"/>
    <n v="55"/>
    <x v="2"/>
    <x v="1"/>
    <x v="0"/>
  </r>
  <r>
    <s v="2019-08-14"/>
    <x v="1"/>
    <s v="cat"/>
    <n v="100.3"/>
    <n v="115.3"/>
    <x v="2"/>
    <x v="1"/>
    <x v="0"/>
  </r>
  <r>
    <s v="2019-08-14"/>
    <x v="3"/>
    <s v="cat"/>
    <n v="180"/>
    <n v="390.1"/>
    <x v="2"/>
    <x v="1"/>
    <x v="0"/>
  </r>
  <r>
    <s v="2019-08-15"/>
    <x v="0"/>
    <s v="hamster"/>
    <n v="12.3"/>
    <n v="40.200000000000003"/>
    <x v="3"/>
    <x v="1"/>
    <x v="1"/>
  </r>
  <r>
    <s v="2019-08-15"/>
    <x v="0"/>
    <s v="dog"/>
    <n v="12.8"/>
    <n v="40.6"/>
    <x v="3"/>
    <x v="1"/>
    <x v="1"/>
  </r>
  <r>
    <s v="2019-08-15"/>
    <x v="0"/>
    <s v="dog"/>
    <n v="20.9"/>
    <n v="50.9"/>
    <x v="3"/>
    <x v="1"/>
    <x v="1"/>
  </r>
  <r>
    <s v="2019-08-15"/>
    <x v="2"/>
    <s v="dog"/>
    <n v="86.6"/>
    <n v="120.8"/>
    <x v="3"/>
    <x v="1"/>
    <x v="1"/>
  </r>
  <r>
    <s v="2019-08-15"/>
    <x v="1"/>
    <s v="cat"/>
    <n v="240.2"/>
    <n v="305.3"/>
    <x v="3"/>
    <x v="1"/>
    <x v="1"/>
  </r>
  <r>
    <s v="2019-08-15"/>
    <x v="3"/>
    <s v="cat"/>
    <n v="482.1"/>
    <n v="1320"/>
    <x v="3"/>
    <x v="1"/>
    <x v="1"/>
  </r>
  <r>
    <s v="2019-08-15"/>
    <x v="0"/>
    <s v="dog"/>
    <n v="12.3"/>
    <n v="40.299999999999997"/>
    <x v="3"/>
    <x v="1"/>
    <x v="1"/>
  </r>
  <r>
    <s v="2019-08-15"/>
    <x v="0"/>
    <s v="cat"/>
    <n v="26"/>
    <n v="60.1"/>
    <x v="3"/>
    <x v="1"/>
    <x v="1"/>
  </r>
  <r>
    <s v="2019-08-15"/>
    <x v="0"/>
    <s v="dog"/>
    <n v="20.3"/>
    <n v="50.2"/>
    <x v="3"/>
    <x v="1"/>
    <x v="1"/>
  </r>
  <r>
    <s v="2019-08-15"/>
    <x v="0"/>
    <s v="cat"/>
    <n v="22.8"/>
    <n v="55.6"/>
    <x v="3"/>
    <x v="1"/>
    <x v="1"/>
  </r>
  <r>
    <s v="2019-08-15"/>
    <x v="1"/>
    <s v="dog"/>
    <n v="90.9"/>
    <n v="135.9"/>
    <x v="3"/>
    <x v="1"/>
    <x v="1"/>
  </r>
  <r>
    <s v="2019-08-15"/>
    <x v="2"/>
    <s v="dog"/>
    <n v="96.6"/>
    <n v="130.80000000000001"/>
    <x v="3"/>
    <x v="1"/>
    <x v="1"/>
  </r>
  <r>
    <s v="2019-08-15"/>
    <x v="2"/>
    <s v="dog"/>
    <n v="78.2"/>
    <n v="115.3"/>
    <x v="3"/>
    <x v="1"/>
    <x v="1"/>
  </r>
  <r>
    <s v="2019-08-15"/>
    <x v="0"/>
    <s v="dog"/>
    <n v="20.100000000000001"/>
    <n v="50"/>
    <x v="3"/>
    <x v="1"/>
    <x v="1"/>
  </r>
  <r>
    <s v="2019-08-16"/>
    <x v="0"/>
    <s v="dog"/>
    <n v="32.299999999999997"/>
    <n v="45.3"/>
    <x v="4"/>
    <x v="1"/>
    <x v="0"/>
  </r>
  <r>
    <s v="2019-08-16"/>
    <x v="2"/>
    <s v="cat"/>
    <n v="90"/>
    <n v="110.1"/>
    <x v="4"/>
    <x v="1"/>
    <x v="0"/>
  </r>
  <r>
    <s v="2019-08-16"/>
    <x v="0"/>
    <s v="cat"/>
    <n v="32.299999999999997"/>
    <n v="45.2"/>
    <x v="4"/>
    <x v="1"/>
    <x v="0"/>
  </r>
  <r>
    <s v="2019-08-16"/>
    <x v="2"/>
    <s v="cat"/>
    <n v="76.8"/>
    <n v="100.6"/>
    <x v="4"/>
    <x v="1"/>
    <x v="0"/>
  </r>
  <r>
    <s v="2019-08-16"/>
    <x v="1"/>
    <s v="hamster"/>
    <n v="224.9"/>
    <n v="260.89999999999998"/>
    <x v="4"/>
    <x v="1"/>
    <x v="0"/>
  </r>
  <r>
    <s v="2019-08-16"/>
    <x v="0"/>
    <s v="cat"/>
    <n v="38.6"/>
    <n v="50.8"/>
    <x v="4"/>
    <x v="1"/>
    <x v="0"/>
  </r>
  <r>
    <s v="2019-08-16"/>
    <x v="1"/>
    <s v="dog"/>
    <n v="200.2"/>
    <n v="235.3"/>
    <x v="4"/>
    <x v="1"/>
    <x v="0"/>
  </r>
  <r>
    <s v="2019-08-16"/>
    <x v="1"/>
    <s v="hamster"/>
    <n v="172.1"/>
    <n v="205"/>
    <x v="4"/>
    <x v="1"/>
    <x v="0"/>
  </r>
  <r>
    <s v="2019-08-16"/>
    <x v="0"/>
    <s v="dog"/>
    <n v="28.3"/>
    <n v="40.299999999999997"/>
    <x v="4"/>
    <x v="1"/>
    <x v="0"/>
  </r>
  <r>
    <s v="2019-08-16"/>
    <x v="1"/>
    <s v="dog"/>
    <n v="198"/>
    <n v="225.1"/>
    <x v="4"/>
    <x v="1"/>
    <x v="0"/>
  </r>
  <r>
    <s v="2019-08-16"/>
    <x v="1"/>
    <s v="cat"/>
    <n v="62.3"/>
    <n v="80.2"/>
    <x v="4"/>
    <x v="1"/>
    <x v="0"/>
  </r>
  <r>
    <s v="2019-08-16"/>
    <x v="1"/>
    <s v="rabbit"/>
    <n v="150.80000000000001"/>
    <n v="200.6"/>
    <x v="4"/>
    <x v="1"/>
    <x v="0"/>
  </r>
  <r>
    <s v="2019-08-16"/>
    <x v="2"/>
    <s v="bird"/>
    <n v="40.9"/>
    <n v="50.9"/>
    <x v="4"/>
    <x v="1"/>
    <x v="0"/>
  </r>
  <r>
    <s v="2019-08-16"/>
    <x v="1"/>
    <s v="dog"/>
    <n v="180.6"/>
    <n v="205.8"/>
    <x v="4"/>
    <x v="1"/>
    <x v="0"/>
  </r>
  <r>
    <s v="2019-08-16"/>
    <x v="1"/>
    <s v="rabbit"/>
    <n v="84.2"/>
    <n v="110.3"/>
    <x v="4"/>
    <x v="1"/>
    <x v="0"/>
  </r>
  <r>
    <s v="2019-08-19"/>
    <x v="0"/>
    <s v="bird"/>
    <n v="30.1"/>
    <n v="35"/>
    <x v="0"/>
    <x v="1"/>
    <x v="0"/>
  </r>
  <r>
    <s v="2019-08-19"/>
    <x v="0"/>
    <s v="cat"/>
    <n v="36.299999999999997"/>
    <n v="55.3"/>
    <x v="0"/>
    <x v="1"/>
    <x v="0"/>
  </r>
  <r>
    <s v="2019-08-19"/>
    <x v="2"/>
    <s v="dog"/>
    <n v="112"/>
    <n v="135.1"/>
    <x v="0"/>
    <x v="1"/>
    <x v="0"/>
  </r>
  <r>
    <s v="2019-08-19"/>
    <x v="1"/>
    <s v="cat"/>
    <n v="84.3"/>
    <n v="100.2"/>
    <x v="0"/>
    <x v="1"/>
    <x v="0"/>
  </r>
  <r>
    <s v="2019-08-19"/>
    <x v="0"/>
    <s v="bird"/>
    <n v="22.8"/>
    <n v="35.6"/>
    <x v="0"/>
    <x v="1"/>
    <x v="0"/>
  </r>
  <r>
    <s v="2019-08-19"/>
    <x v="2"/>
    <s v="cat"/>
    <n v="74.900000000000006"/>
    <n v="95.9"/>
    <x v="0"/>
    <x v="1"/>
    <x v="0"/>
  </r>
  <r>
    <s v="2019-08-19"/>
    <x v="3"/>
    <s v="dog"/>
    <n v="108.6"/>
    <n v="685.8"/>
    <x v="0"/>
    <x v="1"/>
    <x v="0"/>
  </r>
  <r>
    <s v="2019-08-19"/>
    <x v="0"/>
    <s v="bird"/>
    <n v="28.2"/>
    <n v="35.299999999999997"/>
    <x v="0"/>
    <x v="1"/>
    <x v="0"/>
  </r>
  <r>
    <s v="2019-08-19"/>
    <x v="0"/>
    <s v="hamster"/>
    <n v="44.1"/>
    <n v="60"/>
    <x v="0"/>
    <x v="1"/>
    <x v="0"/>
  </r>
  <r>
    <s v="2019-08-19"/>
    <x v="1"/>
    <s v="rabbit"/>
    <n v="104.3"/>
    <n v="145.30000000000001"/>
    <x v="0"/>
    <x v="1"/>
    <x v="0"/>
  </r>
  <r>
    <s v="2019-08-19"/>
    <x v="3"/>
    <s v="bird"/>
    <n v="140"/>
    <n v="280.10000000000002"/>
    <x v="0"/>
    <x v="1"/>
    <x v="0"/>
  </r>
  <r>
    <s v="2019-08-19"/>
    <x v="0"/>
    <s v="dog"/>
    <n v="30.3"/>
    <n v="50.2"/>
    <x v="0"/>
    <x v="1"/>
    <x v="0"/>
  </r>
  <r>
    <s v="2019-08-19"/>
    <x v="1"/>
    <s v="dog"/>
    <n v="196.8"/>
    <n v="230.6"/>
    <x v="0"/>
    <x v="1"/>
    <x v="0"/>
  </r>
  <r>
    <s v="2019-08-19"/>
    <x v="0"/>
    <s v="dog"/>
    <n v="34.9"/>
    <n v="45.9"/>
    <x v="0"/>
    <x v="1"/>
    <x v="0"/>
  </r>
  <r>
    <s v="2019-08-19"/>
    <x v="3"/>
    <s v="rabbit"/>
    <n v="138.6"/>
    <n v="360.8"/>
    <x v="0"/>
    <x v="1"/>
    <x v="0"/>
  </r>
  <r>
    <s v="2019-08-19"/>
    <x v="2"/>
    <s v="dog"/>
    <n v="112.2"/>
    <n v="135.30000000000001"/>
    <x v="0"/>
    <x v="1"/>
    <x v="0"/>
  </r>
  <r>
    <s v="2019-08-20"/>
    <x v="0"/>
    <s v="dog"/>
    <n v="20.100000000000001"/>
    <n v="50"/>
    <x v="1"/>
    <x v="1"/>
    <x v="1"/>
  </r>
  <r>
    <s v="2019-08-20"/>
    <x v="3"/>
    <s v="cat"/>
    <n v="668.3"/>
    <n v="1205.3"/>
    <x v="1"/>
    <x v="1"/>
    <x v="1"/>
  </r>
  <r>
    <s v="2019-08-20"/>
    <x v="1"/>
    <s v="bird"/>
    <n v="64"/>
    <n v="105.1"/>
    <x v="1"/>
    <x v="1"/>
    <x v="1"/>
  </r>
  <r>
    <s v="2019-08-20"/>
    <x v="1"/>
    <s v="hamster"/>
    <n v="58.3"/>
    <n v="100.2"/>
    <x v="1"/>
    <x v="1"/>
    <x v="1"/>
  </r>
  <r>
    <s v="2019-08-20"/>
    <x v="0"/>
    <s v="cat"/>
    <n v="18.8"/>
    <n v="55.6"/>
    <x v="1"/>
    <x v="1"/>
    <x v="1"/>
  </r>
  <r>
    <s v="2019-08-20"/>
    <x v="0"/>
    <s v="dog"/>
    <n v="18.899999999999999"/>
    <n v="45.9"/>
    <x v="1"/>
    <x v="1"/>
    <x v="1"/>
  </r>
  <r>
    <s v="2019-08-20"/>
    <x v="3"/>
    <s v="dog"/>
    <n v="194.6"/>
    <n v="760.8"/>
    <x v="1"/>
    <x v="1"/>
    <x v="1"/>
  </r>
  <r>
    <s v="2019-08-20"/>
    <x v="3"/>
    <s v="dog"/>
    <n v="462.2"/>
    <n v="900.3"/>
    <x v="1"/>
    <x v="1"/>
    <x v="1"/>
  </r>
  <r>
    <s v="2019-08-20"/>
    <x v="0"/>
    <s v="cat"/>
    <n v="20.100000000000001"/>
    <n v="55"/>
    <x v="1"/>
    <x v="1"/>
    <x v="1"/>
  </r>
  <r>
    <s v="2019-08-20"/>
    <x v="0"/>
    <s v="dog"/>
    <n v="20.3"/>
    <n v="50.3"/>
    <x v="1"/>
    <x v="1"/>
    <x v="1"/>
  </r>
  <r>
    <s v="2019-08-20"/>
    <x v="0"/>
    <s v="rabbit"/>
    <n v="12"/>
    <n v="40.1"/>
    <x v="1"/>
    <x v="1"/>
    <x v="1"/>
  </r>
  <r>
    <s v="2019-08-20"/>
    <x v="3"/>
    <s v="dog"/>
    <n v="104.3"/>
    <n v="575.20000000000005"/>
    <x v="1"/>
    <x v="1"/>
    <x v="1"/>
  </r>
  <r>
    <s v="2019-08-20"/>
    <x v="0"/>
    <s v="rabbit"/>
    <n v="10.8"/>
    <n v="40.6"/>
    <x v="1"/>
    <x v="1"/>
    <x v="1"/>
  </r>
  <r>
    <s v="2019-08-20"/>
    <x v="0"/>
    <s v="dog"/>
    <n v="22.9"/>
    <n v="50.9"/>
    <x v="1"/>
    <x v="1"/>
    <x v="1"/>
  </r>
  <r>
    <s v="2019-08-20"/>
    <x v="2"/>
    <s v="dog"/>
    <n v="82.6"/>
    <n v="115.8"/>
    <x v="1"/>
    <x v="1"/>
    <x v="1"/>
  </r>
  <r>
    <s v="2019-08-20"/>
    <x v="1"/>
    <s v="cat"/>
    <n v="62.2"/>
    <n v="110.3"/>
    <x v="1"/>
    <x v="1"/>
    <x v="1"/>
  </r>
  <r>
    <s v="2019-08-20"/>
    <x v="1"/>
    <s v="bird"/>
    <n v="38.1"/>
    <n v="80"/>
    <x v="1"/>
    <x v="1"/>
    <x v="1"/>
  </r>
  <r>
    <s v="2019-08-21"/>
    <x v="0"/>
    <s v="cat"/>
    <n v="40.299999999999997"/>
    <n v="55.3"/>
    <x v="2"/>
    <x v="1"/>
    <x v="0"/>
  </r>
  <r>
    <s v="2019-08-21"/>
    <x v="3"/>
    <s v="dog"/>
    <n v="180"/>
    <n v="700.1"/>
    <x v="2"/>
    <x v="1"/>
    <x v="0"/>
  </r>
  <r>
    <s v="2019-08-21"/>
    <x v="1"/>
    <s v="cat"/>
    <n v="166.3"/>
    <n v="195.2"/>
    <x v="2"/>
    <x v="1"/>
    <x v="0"/>
  </r>
  <r>
    <s v="2019-08-21"/>
    <x v="0"/>
    <s v="dog"/>
    <n v="26.8"/>
    <n v="45.6"/>
    <x v="2"/>
    <x v="1"/>
    <x v="0"/>
  </r>
  <r>
    <s v="2019-08-21"/>
    <x v="0"/>
    <s v="dog"/>
    <n v="36.9"/>
    <n v="55.9"/>
    <x v="2"/>
    <x v="1"/>
    <x v="0"/>
  </r>
  <r>
    <s v="2019-08-21"/>
    <x v="1"/>
    <s v="dog"/>
    <n v="80.599999999999994"/>
    <n v="100.8"/>
    <x v="2"/>
    <x v="1"/>
    <x v="0"/>
  </r>
  <r>
    <s v="2019-08-21"/>
    <x v="0"/>
    <s v="bird"/>
    <n v="24.2"/>
    <n v="35.299999999999997"/>
    <x v="2"/>
    <x v="1"/>
    <x v="0"/>
  </r>
  <r>
    <s v="2019-08-21"/>
    <x v="1"/>
    <s v="dog"/>
    <n v="100.1"/>
    <n v="120"/>
    <x v="2"/>
    <x v="1"/>
    <x v="0"/>
  </r>
  <r>
    <s v="2019-08-21"/>
    <x v="3"/>
    <s v="cat"/>
    <n v="156.30000000000001"/>
    <n v="530.29999999999995"/>
    <x v="2"/>
    <x v="1"/>
    <x v="0"/>
  </r>
  <r>
    <s v="2019-08-21"/>
    <x v="1"/>
    <s v="cat"/>
    <n v="196"/>
    <n v="225.1"/>
    <x v="2"/>
    <x v="1"/>
    <x v="0"/>
  </r>
  <r>
    <s v="2019-08-21"/>
    <x v="0"/>
    <s v="bird"/>
    <n v="30.3"/>
    <n v="35.200000000000003"/>
    <x v="2"/>
    <x v="1"/>
    <x v="0"/>
  </r>
  <r>
    <s v="2019-08-21"/>
    <x v="2"/>
    <s v="cat"/>
    <n v="88.8"/>
    <n v="105.6"/>
    <x v="2"/>
    <x v="1"/>
    <x v="0"/>
  </r>
  <r>
    <s v="2019-08-21"/>
    <x v="2"/>
    <s v="cat"/>
    <n v="98.9"/>
    <n v="120.9"/>
    <x v="2"/>
    <x v="1"/>
    <x v="0"/>
  </r>
  <r>
    <s v="2019-08-21"/>
    <x v="1"/>
    <s v="cat"/>
    <n v="70.599999999999994"/>
    <n v="90.8"/>
    <x v="2"/>
    <x v="1"/>
    <x v="0"/>
  </r>
  <r>
    <s v="2019-08-21"/>
    <x v="0"/>
    <s v="cat"/>
    <n v="36.200000000000003"/>
    <n v="55.3"/>
    <x v="2"/>
    <x v="1"/>
    <x v="0"/>
  </r>
  <r>
    <s v="2019-08-22"/>
    <x v="0"/>
    <s v="dog"/>
    <n v="14.1"/>
    <n v="45"/>
    <x v="3"/>
    <x v="1"/>
    <x v="1"/>
  </r>
  <r>
    <s v="2019-08-22"/>
    <x v="1"/>
    <s v="dog"/>
    <n v="36.299999999999997"/>
    <n v="75.3"/>
    <x v="3"/>
    <x v="1"/>
    <x v="1"/>
  </r>
  <r>
    <s v="2019-08-22"/>
    <x v="0"/>
    <s v="cat"/>
    <n v="28"/>
    <n v="65.099999999999994"/>
    <x v="3"/>
    <x v="1"/>
    <x v="1"/>
  </r>
  <r>
    <s v="2019-08-22"/>
    <x v="2"/>
    <s v="dog"/>
    <n v="86.3"/>
    <n v="120.2"/>
    <x v="3"/>
    <x v="1"/>
    <x v="1"/>
  </r>
  <r>
    <s v="2019-08-22"/>
    <x v="1"/>
    <s v="dog"/>
    <n v="124.8"/>
    <n v="175.6"/>
    <x v="3"/>
    <x v="1"/>
    <x v="1"/>
  </r>
  <r>
    <s v="2019-08-22"/>
    <x v="1"/>
    <s v="rabbit"/>
    <n v="74.900000000000006"/>
    <n v="120.9"/>
    <x v="3"/>
    <x v="1"/>
    <x v="1"/>
  </r>
  <r>
    <s v="2019-08-22"/>
    <x v="1"/>
    <s v="dog"/>
    <n v="164.6"/>
    <n v="215.8"/>
    <x v="3"/>
    <x v="1"/>
    <x v="1"/>
  </r>
  <r>
    <s v="2019-08-22"/>
    <x v="0"/>
    <s v="dog"/>
    <n v="24.2"/>
    <n v="55.3"/>
    <x v="3"/>
    <x v="1"/>
    <x v="1"/>
  </r>
  <r>
    <s v="2019-08-22"/>
    <x v="1"/>
    <s v="bird"/>
    <n v="60.1"/>
    <n v="105"/>
    <x v="3"/>
    <x v="1"/>
    <x v="1"/>
  </r>
  <r>
    <s v="2019-08-22"/>
    <x v="2"/>
    <s v="dog"/>
    <n v="92.3"/>
    <n v="130.30000000000001"/>
    <x v="3"/>
    <x v="1"/>
    <x v="1"/>
  </r>
  <r>
    <s v="2019-08-22"/>
    <x v="2"/>
    <s v="rabbit"/>
    <n v="40"/>
    <n v="70.099999999999994"/>
    <x v="3"/>
    <x v="1"/>
    <x v="1"/>
  </r>
  <r>
    <s v="2019-08-22"/>
    <x v="1"/>
    <s v="rabbit"/>
    <n v="132.30000000000001"/>
    <n v="185.2"/>
    <x v="3"/>
    <x v="1"/>
    <x v="1"/>
  </r>
  <r>
    <s v="2019-08-22"/>
    <x v="0"/>
    <s v="rabbit"/>
    <n v="12.8"/>
    <n v="40.6"/>
    <x v="3"/>
    <x v="1"/>
    <x v="1"/>
  </r>
  <r>
    <s v="2019-08-22"/>
    <x v="0"/>
    <s v="cat"/>
    <n v="26.9"/>
    <n v="60.9"/>
    <x v="3"/>
    <x v="1"/>
    <x v="1"/>
  </r>
  <r>
    <s v="2019-08-22"/>
    <x v="0"/>
    <s v="cat"/>
    <n v="28.6"/>
    <n v="65.8"/>
    <x v="3"/>
    <x v="1"/>
    <x v="1"/>
  </r>
  <r>
    <s v="2019-08-22"/>
    <x v="1"/>
    <s v="dog"/>
    <n v="144.19999999999999"/>
    <n v="195.3"/>
    <x v="3"/>
    <x v="1"/>
    <x v="1"/>
  </r>
  <r>
    <s v="2019-08-22"/>
    <x v="1"/>
    <s v="dog"/>
    <n v="34.1"/>
    <n v="75"/>
    <x v="3"/>
    <x v="1"/>
    <x v="1"/>
  </r>
  <r>
    <s v="2019-08-23"/>
    <x v="0"/>
    <s v="dog"/>
    <n v="28.3"/>
    <n v="45.3"/>
    <x v="4"/>
    <x v="1"/>
    <x v="0"/>
  </r>
  <r>
    <s v="2019-08-23"/>
    <x v="0"/>
    <s v="dog"/>
    <n v="30"/>
    <n v="45.1"/>
    <x v="4"/>
    <x v="1"/>
    <x v="0"/>
  </r>
  <r>
    <s v="2019-08-23"/>
    <x v="0"/>
    <s v="dog"/>
    <n v="32.299999999999997"/>
    <n v="45.2"/>
    <x v="4"/>
    <x v="1"/>
    <x v="0"/>
  </r>
  <r>
    <s v="2019-08-23"/>
    <x v="0"/>
    <s v="dog"/>
    <n v="36.799999999999997"/>
    <n v="55.6"/>
    <x v="4"/>
    <x v="1"/>
    <x v="0"/>
  </r>
  <r>
    <s v="2019-08-23"/>
    <x v="0"/>
    <s v="cat"/>
    <n v="24.9"/>
    <n v="40.9"/>
    <x v="4"/>
    <x v="1"/>
    <x v="0"/>
  </r>
  <r>
    <s v="2019-08-23"/>
    <x v="3"/>
    <s v="cat"/>
    <n v="368.6"/>
    <n v="640.79999999999995"/>
    <x v="4"/>
    <x v="1"/>
    <x v="0"/>
  </r>
  <r>
    <s v="2019-08-23"/>
    <x v="0"/>
    <s v="rabbit"/>
    <n v="30.2"/>
    <n v="50.3"/>
    <x v="4"/>
    <x v="1"/>
    <x v="0"/>
  </r>
  <r>
    <s v="2019-08-23"/>
    <x v="0"/>
    <s v="dog"/>
    <n v="32.1"/>
    <n v="45"/>
    <x v="4"/>
    <x v="1"/>
    <x v="0"/>
  </r>
  <r>
    <s v="2019-08-23"/>
    <x v="0"/>
    <s v="dog"/>
    <n v="32.299999999999997"/>
    <n v="40.299999999999997"/>
    <x v="4"/>
    <x v="1"/>
    <x v="0"/>
  </r>
  <r>
    <s v="2019-08-23"/>
    <x v="2"/>
    <s v="dog"/>
    <n v="108"/>
    <n v="130.1"/>
    <x v="4"/>
    <x v="1"/>
    <x v="0"/>
  </r>
  <r>
    <s v="2019-08-23"/>
    <x v="3"/>
    <s v="cat"/>
    <n v="102.3"/>
    <n v="630.20000000000005"/>
    <x v="4"/>
    <x v="1"/>
    <x v="0"/>
  </r>
  <r>
    <s v="2019-08-23"/>
    <x v="3"/>
    <s v="dog"/>
    <n v="196.8"/>
    <n v="405.6"/>
    <x v="4"/>
    <x v="1"/>
    <x v="0"/>
  </r>
  <r>
    <s v="2019-08-23"/>
    <x v="2"/>
    <s v="bird"/>
    <n v="44.9"/>
    <n v="50.9"/>
    <x v="4"/>
    <x v="1"/>
    <x v="0"/>
  </r>
  <r>
    <s v="2019-08-23"/>
    <x v="0"/>
    <s v="dog"/>
    <n v="36.6"/>
    <n v="55.8"/>
    <x v="4"/>
    <x v="1"/>
    <x v="0"/>
  </r>
  <r>
    <s v="2019-08-23"/>
    <x v="0"/>
    <s v="cat"/>
    <n v="34.200000000000003"/>
    <n v="50.3"/>
    <x v="4"/>
    <x v="1"/>
    <x v="0"/>
  </r>
  <r>
    <s v="2019-08-26"/>
    <x v="2"/>
    <s v="dog"/>
    <n v="108.1"/>
    <n v="130"/>
    <x v="0"/>
    <x v="1"/>
    <x v="0"/>
  </r>
  <r>
    <s v="2019-08-26"/>
    <x v="1"/>
    <s v="cat"/>
    <n v="200.3"/>
    <n v="230.3"/>
    <x v="0"/>
    <x v="1"/>
    <x v="0"/>
  </r>
  <r>
    <s v="2019-08-26"/>
    <x v="2"/>
    <s v="hamster"/>
    <n v="50"/>
    <n v="65.099999999999994"/>
    <x v="0"/>
    <x v="1"/>
    <x v="0"/>
  </r>
  <r>
    <s v="2019-08-26"/>
    <x v="1"/>
    <s v="dog"/>
    <n v="48.3"/>
    <n v="65.2"/>
    <x v="0"/>
    <x v="1"/>
    <x v="0"/>
  </r>
  <r>
    <s v="2019-08-26"/>
    <x v="1"/>
    <s v="cat"/>
    <n v="114.8"/>
    <n v="135.6"/>
    <x v="0"/>
    <x v="1"/>
    <x v="0"/>
  </r>
  <r>
    <s v="2019-08-26"/>
    <x v="2"/>
    <s v="cat"/>
    <n v="74.900000000000006"/>
    <n v="95.9"/>
    <x v="0"/>
    <x v="1"/>
    <x v="0"/>
  </r>
  <r>
    <s v="2019-08-26"/>
    <x v="2"/>
    <s v="cat"/>
    <n v="92.6"/>
    <n v="110.8"/>
    <x v="0"/>
    <x v="1"/>
    <x v="0"/>
  </r>
  <r>
    <s v="2019-08-26"/>
    <x v="1"/>
    <s v="dog"/>
    <n v="116.2"/>
    <n v="145.30000000000001"/>
    <x v="0"/>
    <x v="1"/>
    <x v="0"/>
  </r>
  <r>
    <s v="2019-08-26"/>
    <x v="0"/>
    <s v="cat"/>
    <n v="26.1"/>
    <n v="40"/>
    <x v="0"/>
    <x v="1"/>
    <x v="0"/>
  </r>
  <r>
    <s v="2019-08-26"/>
    <x v="0"/>
    <s v="dog"/>
    <n v="28.3"/>
    <n v="40.299999999999997"/>
    <x v="0"/>
    <x v="1"/>
    <x v="0"/>
  </r>
  <r>
    <s v="2019-08-26"/>
    <x v="0"/>
    <s v="dog"/>
    <n v="32"/>
    <n v="50.1"/>
    <x v="0"/>
    <x v="1"/>
    <x v="0"/>
  </r>
  <r>
    <s v="2019-08-27"/>
    <x v="3"/>
    <s v="dog"/>
    <n v="114.3"/>
    <n v="480.2"/>
    <x v="1"/>
    <x v="1"/>
    <x v="1"/>
  </r>
  <r>
    <s v="2019-08-27"/>
    <x v="1"/>
    <s v="dog"/>
    <n v="130.80000000000001"/>
    <n v="180.6"/>
    <x v="1"/>
    <x v="1"/>
    <x v="1"/>
  </r>
  <r>
    <s v="2019-08-27"/>
    <x v="2"/>
    <s v="cat"/>
    <n v="96.9"/>
    <n v="140.9"/>
    <x v="1"/>
    <x v="1"/>
    <x v="1"/>
  </r>
  <r>
    <s v="2019-08-27"/>
    <x v="0"/>
    <s v="cat"/>
    <n v="16.600000000000001"/>
    <n v="50.8"/>
    <x v="1"/>
    <x v="1"/>
    <x v="1"/>
  </r>
  <r>
    <s v="2019-08-27"/>
    <x v="2"/>
    <s v="dog"/>
    <n v="94.2"/>
    <n v="130.30000000000001"/>
    <x v="1"/>
    <x v="1"/>
    <x v="1"/>
  </r>
  <r>
    <s v="2019-08-27"/>
    <x v="0"/>
    <s v="cat"/>
    <n v="28.1"/>
    <n v="65"/>
    <x v="1"/>
    <x v="1"/>
    <x v="1"/>
  </r>
  <r>
    <s v="2019-08-27"/>
    <x v="2"/>
    <s v="dog"/>
    <n v="78.3"/>
    <n v="115.3"/>
    <x v="1"/>
    <x v="1"/>
    <x v="1"/>
  </r>
  <r>
    <s v="2019-08-27"/>
    <x v="0"/>
    <s v="cat"/>
    <n v="24"/>
    <n v="60.1"/>
    <x v="1"/>
    <x v="1"/>
    <x v="1"/>
  </r>
  <r>
    <s v="2019-08-27"/>
    <x v="0"/>
    <s v="bird"/>
    <n v="10.3"/>
    <n v="40.200000000000003"/>
    <x v="1"/>
    <x v="1"/>
    <x v="1"/>
  </r>
  <r>
    <s v="2019-08-27"/>
    <x v="1"/>
    <s v="bird"/>
    <n v="46.8"/>
    <n v="90.6"/>
    <x v="1"/>
    <x v="1"/>
    <x v="1"/>
  </r>
  <r>
    <s v="2019-08-27"/>
    <x v="3"/>
    <s v="dog"/>
    <n v="338.9"/>
    <n v="625.9"/>
    <x v="1"/>
    <x v="1"/>
    <x v="1"/>
  </r>
  <r>
    <s v="2019-08-27"/>
    <x v="0"/>
    <s v="dog"/>
    <n v="24.6"/>
    <n v="55.8"/>
    <x v="1"/>
    <x v="1"/>
    <x v="1"/>
  </r>
  <r>
    <s v="2019-08-27"/>
    <x v="1"/>
    <s v="dog"/>
    <n v="92.2"/>
    <n v="140.30000000000001"/>
    <x v="1"/>
    <x v="1"/>
    <x v="1"/>
  </r>
  <r>
    <s v="2019-08-27"/>
    <x v="1"/>
    <s v="dog"/>
    <n v="154.1"/>
    <n v="205"/>
    <x v="1"/>
    <x v="1"/>
    <x v="1"/>
  </r>
  <r>
    <s v="2019-08-27"/>
    <x v="2"/>
    <s v="dog"/>
    <n v="84.3"/>
    <n v="120.3"/>
    <x v="1"/>
    <x v="1"/>
    <x v="1"/>
  </r>
  <r>
    <s v="2019-08-28"/>
    <x v="1"/>
    <s v="dog"/>
    <n v="144"/>
    <n v="170.1"/>
    <x v="2"/>
    <x v="1"/>
    <x v="0"/>
  </r>
  <r>
    <s v="2019-08-28"/>
    <x v="2"/>
    <s v="cat"/>
    <n v="92.3"/>
    <n v="120.2"/>
    <x v="2"/>
    <x v="1"/>
    <x v="0"/>
  </r>
  <r>
    <s v="2019-08-28"/>
    <x v="1"/>
    <s v="cat"/>
    <n v="100.8"/>
    <n v="125.6"/>
    <x v="2"/>
    <x v="1"/>
    <x v="0"/>
  </r>
  <r>
    <s v="2019-08-28"/>
    <x v="2"/>
    <s v="dog"/>
    <n v="116.9"/>
    <n v="145.9"/>
    <x v="2"/>
    <x v="1"/>
    <x v="0"/>
  </r>
  <r>
    <s v="2019-08-28"/>
    <x v="1"/>
    <s v="cat"/>
    <n v="144.6"/>
    <n v="180.8"/>
    <x v="2"/>
    <x v="1"/>
    <x v="0"/>
  </r>
  <r>
    <s v="2019-08-28"/>
    <x v="1"/>
    <s v="rabbit"/>
    <n v="158.19999999999999"/>
    <n v="205.3"/>
    <x v="2"/>
    <x v="1"/>
    <x v="0"/>
  </r>
  <r>
    <s v="2019-08-28"/>
    <x v="3"/>
    <s v="cat"/>
    <n v="126.1"/>
    <n v="670"/>
    <x v="2"/>
    <x v="1"/>
    <x v="0"/>
  </r>
  <r>
    <s v="2019-08-28"/>
    <x v="2"/>
    <s v="dog"/>
    <n v="94.3"/>
    <n v="120.3"/>
    <x v="2"/>
    <x v="1"/>
    <x v="0"/>
  </r>
  <r>
    <s v="2019-08-28"/>
    <x v="1"/>
    <s v="rabbit"/>
    <n v="150"/>
    <n v="200.1"/>
    <x v="2"/>
    <x v="1"/>
    <x v="0"/>
  </r>
  <r>
    <s v="2019-08-28"/>
    <x v="0"/>
    <s v="cat"/>
    <n v="30.3"/>
    <n v="40.200000000000003"/>
    <x v="2"/>
    <x v="1"/>
    <x v="0"/>
  </r>
  <r>
    <s v="2019-08-28"/>
    <x v="0"/>
    <s v="cat"/>
    <n v="30.8"/>
    <n v="45.6"/>
    <x v="2"/>
    <x v="1"/>
    <x v="0"/>
  </r>
  <r>
    <s v="2019-08-28"/>
    <x v="1"/>
    <s v="cat"/>
    <n v="178.9"/>
    <n v="210.9"/>
    <x v="2"/>
    <x v="1"/>
    <x v="0"/>
  </r>
  <r>
    <s v="2019-08-28"/>
    <x v="0"/>
    <s v="dog"/>
    <n v="42.6"/>
    <n v="55.8"/>
    <x v="2"/>
    <x v="1"/>
    <x v="0"/>
  </r>
  <r>
    <s v="2019-08-28"/>
    <x v="1"/>
    <s v="dog"/>
    <n v="148.19999999999999"/>
    <n v="175.3"/>
    <x v="2"/>
    <x v="1"/>
    <x v="0"/>
  </r>
  <r>
    <s v="2019-08-28"/>
    <x v="2"/>
    <s v="hamster"/>
    <n v="46.1"/>
    <n v="60"/>
    <x v="2"/>
    <x v="1"/>
    <x v="0"/>
  </r>
  <r>
    <s v="2019-08-29"/>
    <x v="0"/>
    <s v="dog"/>
    <n v="20.3"/>
    <n v="50.3"/>
    <x v="3"/>
    <x v="1"/>
    <x v="1"/>
  </r>
  <r>
    <s v="2019-08-29"/>
    <x v="0"/>
    <s v="dog"/>
    <n v="12"/>
    <n v="40.1"/>
    <x v="3"/>
    <x v="1"/>
    <x v="1"/>
  </r>
  <r>
    <s v="2019-08-29"/>
    <x v="3"/>
    <s v="dog"/>
    <n v="266.3"/>
    <n v="505.2"/>
    <x v="3"/>
    <x v="1"/>
    <x v="1"/>
  </r>
  <r>
    <s v="2019-08-29"/>
    <x v="0"/>
    <s v="cat"/>
    <n v="20.8"/>
    <n v="55.6"/>
    <x v="3"/>
    <x v="1"/>
    <x v="1"/>
  </r>
  <r>
    <s v="2019-08-29"/>
    <x v="1"/>
    <s v="rabbit"/>
    <n v="120.9"/>
    <n v="170.9"/>
    <x v="3"/>
    <x v="1"/>
    <x v="1"/>
  </r>
  <r>
    <s v="2019-08-29"/>
    <x v="0"/>
    <s v="cat"/>
    <n v="14.6"/>
    <n v="50.8"/>
    <x v="3"/>
    <x v="1"/>
    <x v="1"/>
  </r>
  <r>
    <s v="2019-08-29"/>
    <x v="0"/>
    <s v="dog"/>
    <n v="12.2"/>
    <n v="40.299999999999997"/>
    <x v="3"/>
    <x v="1"/>
    <x v="1"/>
  </r>
  <r>
    <s v="2019-08-29"/>
    <x v="3"/>
    <s v="dog"/>
    <n v="104.1"/>
    <n v="565"/>
    <x v="3"/>
    <x v="1"/>
    <x v="1"/>
  </r>
  <r>
    <s v="2019-08-29"/>
    <x v="0"/>
    <s v="bird"/>
    <n v="10.3"/>
    <n v="40.299999999999997"/>
    <x v="3"/>
    <x v="1"/>
    <x v="1"/>
  </r>
  <r>
    <s v="2019-08-29"/>
    <x v="0"/>
    <s v="cat"/>
    <n v="18"/>
    <n v="55.1"/>
    <x v="3"/>
    <x v="1"/>
    <x v="1"/>
  </r>
  <r>
    <s v="2019-08-29"/>
    <x v="2"/>
    <s v="dog"/>
    <n v="72.3"/>
    <n v="110.2"/>
    <x v="3"/>
    <x v="1"/>
    <x v="1"/>
  </r>
  <r>
    <s v="2019-08-29"/>
    <x v="0"/>
    <s v="dog"/>
    <n v="10.8"/>
    <n v="40.6"/>
    <x v="3"/>
    <x v="1"/>
    <x v="1"/>
  </r>
  <r>
    <s v="2019-08-29"/>
    <x v="0"/>
    <s v="dog"/>
    <n v="18.899999999999999"/>
    <n v="45.9"/>
    <x v="3"/>
    <x v="1"/>
    <x v="1"/>
  </r>
  <r>
    <s v="2019-08-29"/>
    <x v="0"/>
    <s v="dog"/>
    <n v="18.600000000000001"/>
    <n v="50.8"/>
    <x v="3"/>
    <x v="1"/>
    <x v="1"/>
  </r>
  <r>
    <s v="2019-08-30"/>
    <x v="2"/>
    <s v="dog"/>
    <n v="104.2"/>
    <n v="135.30000000000001"/>
    <x v="4"/>
    <x v="1"/>
    <x v="0"/>
  </r>
  <r>
    <s v="2019-08-30"/>
    <x v="0"/>
    <s v="dog"/>
    <n v="32.1"/>
    <n v="45"/>
    <x v="4"/>
    <x v="1"/>
    <x v="0"/>
  </r>
  <r>
    <s v="2019-08-30"/>
    <x v="2"/>
    <s v="cat"/>
    <n v="92.3"/>
    <n v="110.3"/>
    <x v="4"/>
    <x v="1"/>
    <x v="0"/>
  </r>
  <r>
    <s v="2019-08-30"/>
    <x v="2"/>
    <s v="dog"/>
    <n v="102"/>
    <n v="125.1"/>
    <x v="4"/>
    <x v="1"/>
    <x v="0"/>
  </r>
  <r>
    <s v="2019-08-30"/>
    <x v="0"/>
    <s v="cat"/>
    <n v="36.299999999999997"/>
    <n v="45.2"/>
    <x v="4"/>
    <x v="1"/>
    <x v="0"/>
  </r>
  <r>
    <s v="2019-08-30"/>
    <x v="0"/>
    <s v="dog"/>
    <n v="34.799999999999997"/>
    <n v="45.6"/>
    <x v="4"/>
    <x v="1"/>
    <x v="0"/>
  </r>
  <r>
    <s v="2019-08-30"/>
    <x v="2"/>
    <s v="bird"/>
    <n v="32.9"/>
    <n v="45.9"/>
    <x v="4"/>
    <x v="1"/>
    <x v="0"/>
  </r>
  <r>
    <s v="2019-08-30"/>
    <x v="0"/>
    <s v="dog"/>
    <n v="30.6"/>
    <n v="50.8"/>
    <x v="4"/>
    <x v="1"/>
    <x v="0"/>
  </r>
  <r>
    <s v="2019-08-30"/>
    <x v="1"/>
    <s v="dog"/>
    <n v="66.2"/>
    <n v="90.3"/>
    <x v="4"/>
    <x v="1"/>
    <x v="0"/>
  </r>
  <r>
    <s v="2019-08-30"/>
    <x v="0"/>
    <s v="dog"/>
    <n v="36.1"/>
    <n v="50"/>
    <x v="4"/>
    <x v="1"/>
    <x v="0"/>
  </r>
  <r>
    <s v="2019-08-30"/>
    <x v="0"/>
    <s v="bird"/>
    <n v="26.3"/>
    <n v="35.299999999999997"/>
    <x v="4"/>
    <x v="1"/>
    <x v="0"/>
  </r>
  <r>
    <s v="2019-08-30"/>
    <x v="0"/>
    <s v="bird"/>
    <n v="26"/>
    <n v="35.1"/>
    <x v="4"/>
    <x v="1"/>
    <x v="0"/>
  </r>
  <r>
    <s v="2019-08-30"/>
    <x v="2"/>
    <s v="hamster"/>
    <n v="40.299999999999997"/>
    <n v="65.2"/>
    <x v="4"/>
    <x v="1"/>
    <x v="0"/>
  </r>
  <r>
    <s v="2019-09-02"/>
    <x v="0"/>
    <s v="cat"/>
    <n v="26.8"/>
    <n v="40.6"/>
    <x v="0"/>
    <x v="2"/>
    <x v="0"/>
  </r>
  <r>
    <s v="2019-09-02"/>
    <x v="3"/>
    <s v="dog"/>
    <n v="614.9"/>
    <n v="905.9"/>
    <x v="0"/>
    <x v="2"/>
    <x v="0"/>
  </r>
  <r>
    <s v="2019-09-02"/>
    <x v="2"/>
    <s v="dog"/>
    <n v="112.6"/>
    <n v="140.80000000000001"/>
    <x v="0"/>
    <x v="2"/>
    <x v="0"/>
  </r>
  <r>
    <s v="2019-09-02"/>
    <x v="3"/>
    <s v="dog"/>
    <n v="620.20000000000005"/>
    <n v="1125.3"/>
    <x v="0"/>
    <x v="2"/>
    <x v="0"/>
  </r>
  <r>
    <s v="2019-09-02"/>
    <x v="3"/>
    <s v="dog"/>
    <n v="120.1"/>
    <n v="300"/>
    <x v="0"/>
    <x v="2"/>
    <x v="0"/>
  </r>
  <r>
    <s v="2019-09-02"/>
    <x v="1"/>
    <s v="dog"/>
    <n v="116.3"/>
    <n v="145.30000000000001"/>
    <x v="0"/>
    <x v="2"/>
    <x v="0"/>
  </r>
  <r>
    <s v="2019-09-02"/>
    <x v="0"/>
    <s v="cat"/>
    <n v="38"/>
    <n v="55.1"/>
    <x v="0"/>
    <x v="2"/>
    <x v="0"/>
  </r>
  <r>
    <s v="2019-09-02"/>
    <x v="3"/>
    <s v="cat"/>
    <n v="144.30000000000001"/>
    <n v="340.2"/>
    <x v="0"/>
    <x v="2"/>
    <x v="0"/>
  </r>
  <r>
    <s v="2019-09-02"/>
    <x v="0"/>
    <s v="cat"/>
    <n v="40.799999999999997"/>
    <n v="55.6"/>
    <x v="0"/>
    <x v="2"/>
    <x v="0"/>
  </r>
  <r>
    <s v="2019-09-02"/>
    <x v="3"/>
    <s v="cat"/>
    <n v="352.9"/>
    <n v="975.9"/>
    <x v="0"/>
    <x v="2"/>
    <x v="0"/>
  </r>
  <r>
    <s v="2019-09-02"/>
    <x v="3"/>
    <s v="dog"/>
    <n v="538.6"/>
    <n v="735.8"/>
    <x v="0"/>
    <x v="2"/>
    <x v="0"/>
  </r>
  <r>
    <s v="2019-09-02"/>
    <x v="0"/>
    <s v="cat"/>
    <n v="38.200000000000003"/>
    <n v="55.3"/>
    <x v="0"/>
    <x v="2"/>
    <x v="0"/>
  </r>
  <r>
    <s v="2019-09-02"/>
    <x v="0"/>
    <s v="dog"/>
    <n v="34.1"/>
    <n v="45"/>
    <x v="0"/>
    <x v="2"/>
    <x v="0"/>
  </r>
  <r>
    <s v="2019-09-02"/>
    <x v="3"/>
    <s v="cat"/>
    <n v="414.3"/>
    <n v="635.29999999999995"/>
    <x v="0"/>
    <x v="2"/>
    <x v="0"/>
  </r>
  <r>
    <s v="2019-09-03"/>
    <x v="3"/>
    <s v="hamster"/>
    <n v="298"/>
    <n v="550.1"/>
    <x v="1"/>
    <x v="2"/>
    <x v="1"/>
  </r>
  <r>
    <s v="2019-09-03"/>
    <x v="3"/>
    <s v="cat"/>
    <n v="294.3"/>
    <n v="600.20000000000005"/>
    <x v="1"/>
    <x v="2"/>
    <x v="1"/>
  </r>
  <r>
    <s v="2019-09-03"/>
    <x v="1"/>
    <s v="dog"/>
    <n v="136.80000000000001"/>
    <n v="190.6"/>
    <x v="1"/>
    <x v="2"/>
    <x v="1"/>
  </r>
  <r>
    <s v="2019-09-03"/>
    <x v="1"/>
    <s v="rabbit"/>
    <n v="58.9"/>
    <n v="105.9"/>
    <x v="1"/>
    <x v="2"/>
    <x v="1"/>
  </r>
  <r>
    <s v="2019-09-03"/>
    <x v="2"/>
    <s v="dog"/>
    <n v="98.6"/>
    <n v="135.80000000000001"/>
    <x v="1"/>
    <x v="2"/>
    <x v="1"/>
  </r>
  <r>
    <s v="2019-09-03"/>
    <x v="1"/>
    <s v="bird"/>
    <n v="80.2"/>
    <n v="125.3"/>
    <x v="1"/>
    <x v="2"/>
    <x v="1"/>
  </r>
  <r>
    <s v="2019-09-03"/>
    <x v="1"/>
    <s v="rabbit"/>
    <n v="42.1"/>
    <n v="85"/>
    <x v="1"/>
    <x v="2"/>
    <x v="1"/>
  </r>
  <r>
    <s v="2019-09-03"/>
    <x v="1"/>
    <s v="cat"/>
    <n v="188.3"/>
    <n v="255.3"/>
    <x v="1"/>
    <x v="2"/>
    <x v="1"/>
  </r>
  <r>
    <s v="2019-09-03"/>
    <x v="0"/>
    <s v="dog"/>
    <n v="14"/>
    <n v="45.1"/>
    <x v="1"/>
    <x v="2"/>
    <x v="1"/>
  </r>
  <r>
    <s v="2019-09-03"/>
    <x v="0"/>
    <s v="dog"/>
    <n v="22.3"/>
    <n v="50.2"/>
    <x v="1"/>
    <x v="2"/>
    <x v="1"/>
  </r>
  <r>
    <s v="2019-09-03"/>
    <x v="0"/>
    <s v="dog"/>
    <n v="10.8"/>
    <n v="40.6"/>
    <x v="1"/>
    <x v="2"/>
    <x v="1"/>
  </r>
  <r>
    <s v="2019-09-03"/>
    <x v="3"/>
    <s v="cat"/>
    <n v="170.9"/>
    <n v="715.9"/>
    <x v="1"/>
    <x v="2"/>
    <x v="1"/>
  </r>
  <r>
    <s v="2019-09-03"/>
    <x v="3"/>
    <s v="dog"/>
    <n v="94.6"/>
    <n v="810.8"/>
    <x v="1"/>
    <x v="2"/>
    <x v="1"/>
  </r>
  <r>
    <s v="2019-09-03"/>
    <x v="0"/>
    <s v="dog"/>
    <n v="12.2"/>
    <n v="40.299999999999997"/>
    <x v="1"/>
    <x v="2"/>
    <x v="1"/>
  </r>
  <r>
    <s v="2019-09-03"/>
    <x v="1"/>
    <s v="dog"/>
    <n v="190.1"/>
    <n v="250"/>
    <x v="1"/>
    <x v="2"/>
    <x v="1"/>
  </r>
  <r>
    <s v="2019-09-04"/>
    <x v="0"/>
    <s v="bird"/>
    <n v="26.3"/>
    <n v="35.299999999999997"/>
    <x v="2"/>
    <x v="2"/>
    <x v="0"/>
  </r>
  <r>
    <s v="2019-09-04"/>
    <x v="1"/>
    <s v="bird"/>
    <n v="82"/>
    <n v="95.1"/>
    <x v="2"/>
    <x v="2"/>
    <x v="0"/>
  </r>
  <r>
    <s v="2019-09-04"/>
    <x v="1"/>
    <s v="cat"/>
    <n v="212.3"/>
    <n v="250.2"/>
    <x v="2"/>
    <x v="2"/>
    <x v="0"/>
  </r>
  <r>
    <s v="2019-09-04"/>
    <x v="0"/>
    <s v="dog"/>
    <n v="26.8"/>
    <n v="45.6"/>
    <x v="2"/>
    <x v="2"/>
    <x v="0"/>
  </r>
  <r>
    <s v="2019-09-04"/>
    <x v="0"/>
    <s v="dog"/>
    <n v="28.9"/>
    <n v="45.9"/>
    <x v="2"/>
    <x v="2"/>
    <x v="0"/>
  </r>
  <r>
    <s v="2019-09-04"/>
    <x v="0"/>
    <s v="cat"/>
    <n v="30.6"/>
    <n v="45.8"/>
    <x v="2"/>
    <x v="2"/>
    <x v="0"/>
  </r>
  <r>
    <s v="2019-09-04"/>
    <x v="1"/>
    <s v="dog"/>
    <n v="136.19999999999999"/>
    <n v="170.3"/>
    <x v="2"/>
    <x v="2"/>
    <x v="0"/>
  </r>
  <r>
    <s v="2019-09-04"/>
    <x v="0"/>
    <s v="dog"/>
    <n v="30.1"/>
    <n v="50"/>
    <x v="2"/>
    <x v="2"/>
    <x v="0"/>
  </r>
  <r>
    <s v="2019-09-04"/>
    <x v="1"/>
    <s v="dog"/>
    <n v="46.3"/>
    <n v="60.3"/>
    <x v="2"/>
    <x v="2"/>
    <x v="0"/>
  </r>
  <r>
    <s v="2019-09-04"/>
    <x v="1"/>
    <s v="cat"/>
    <n v="100"/>
    <n v="120.1"/>
    <x v="2"/>
    <x v="2"/>
    <x v="0"/>
  </r>
  <r>
    <s v="2019-09-04"/>
    <x v="0"/>
    <s v="cat"/>
    <n v="36.299999999999997"/>
    <n v="55.2"/>
    <x v="2"/>
    <x v="2"/>
    <x v="0"/>
  </r>
  <r>
    <s v="2019-09-04"/>
    <x v="1"/>
    <s v="dog"/>
    <n v="160.80000000000001"/>
    <n v="200.6"/>
    <x v="2"/>
    <x v="2"/>
    <x v="0"/>
  </r>
  <r>
    <s v="2019-09-04"/>
    <x v="0"/>
    <s v="dog"/>
    <n v="34.9"/>
    <n v="55.9"/>
    <x v="2"/>
    <x v="2"/>
    <x v="0"/>
  </r>
  <r>
    <s v="2019-09-04"/>
    <x v="1"/>
    <s v="bird"/>
    <n v="56.6"/>
    <n v="70.8"/>
    <x v="2"/>
    <x v="2"/>
    <x v="0"/>
  </r>
  <r>
    <s v="2019-09-04"/>
    <x v="0"/>
    <s v="dog"/>
    <n v="32.200000000000003"/>
    <n v="50.3"/>
    <x v="2"/>
    <x v="2"/>
    <x v="0"/>
  </r>
  <r>
    <s v="2019-09-04"/>
    <x v="1"/>
    <s v="dog"/>
    <n v="50.1"/>
    <n v="65"/>
    <x v="2"/>
    <x v="2"/>
    <x v="0"/>
  </r>
  <r>
    <s v="2019-09-04"/>
    <x v="0"/>
    <s v="cat"/>
    <n v="38.299999999999997"/>
    <n v="55.3"/>
    <x v="2"/>
    <x v="2"/>
    <x v="0"/>
  </r>
  <r>
    <s v="2019-09-05"/>
    <x v="3"/>
    <s v="dog"/>
    <n v="608"/>
    <n v="1280.0999999999999"/>
    <x v="3"/>
    <x v="2"/>
    <x v="1"/>
  </r>
  <r>
    <s v="2019-09-05"/>
    <x v="2"/>
    <s v="hamster"/>
    <n v="12.3"/>
    <n v="40.200000000000003"/>
    <x v="3"/>
    <x v="2"/>
    <x v="1"/>
  </r>
  <r>
    <s v="2019-09-05"/>
    <x v="1"/>
    <s v="cat"/>
    <n v="26.8"/>
    <n v="70.599999999999994"/>
    <x v="3"/>
    <x v="2"/>
    <x v="1"/>
  </r>
  <r>
    <s v="2019-09-05"/>
    <x v="1"/>
    <s v="dog"/>
    <n v="82.9"/>
    <n v="130.9"/>
    <x v="3"/>
    <x v="2"/>
    <x v="1"/>
  </r>
  <r>
    <s v="2019-09-05"/>
    <x v="0"/>
    <s v="cat"/>
    <n v="30.6"/>
    <n v="65.8"/>
    <x v="3"/>
    <x v="2"/>
    <x v="1"/>
  </r>
  <r>
    <s v="2019-09-05"/>
    <x v="0"/>
    <s v="rabbit"/>
    <n v="12.2"/>
    <n v="40.299999999999997"/>
    <x v="3"/>
    <x v="2"/>
    <x v="1"/>
  </r>
  <r>
    <s v="2019-09-05"/>
    <x v="0"/>
    <s v="cat"/>
    <n v="16.100000000000001"/>
    <n v="50"/>
    <x v="3"/>
    <x v="2"/>
    <x v="1"/>
  </r>
  <r>
    <s v="2019-09-05"/>
    <x v="1"/>
    <s v="dog"/>
    <n v="144.30000000000001"/>
    <n v="200.3"/>
    <x v="3"/>
    <x v="2"/>
    <x v="1"/>
  </r>
  <r>
    <s v="2019-09-05"/>
    <x v="2"/>
    <s v="dog"/>
    <n v="90"/>
    <n v="130.1"/>
    <x v="3"/>
    <x v="2"/>
    <x v="1"/>
  </r>
  <r>
    <s v="2019-09-05"/>
    <x v="1"/>
    <s v="dog"/>
    <n v="104.3"/>
    <n v="155.19999999999999"/>
    <x v="3"/>
    <x v="2"/>
    <x v="1"/>
  </r>
  <r>
    <s v="2019-09-05"/>
    <x v="2"/>
    <s v="dog"/>
    <n v="78.8"/>
    <n v="115.6"/>
    <x v="3"/>
    <x v="2"/>
    <x v="1"/>
  </r>
  <r>
    <s v="2019-09-05"/>
    <x v="2"/>
    <s v="dog"/>
    <n v="78.900000000000006"/>
    <n v="115.9"/>
    <x v="3"/>
    <x v="2"/>
    <x v="1"/>
  </r>
  <r>
    <s v="2019-09-05"/>
    <x v="1"/>
    <s v="dog"/>
    <n v="168.6"/>
    <n v="225.8"/>
    <x v="3"/>
    <x v="2"/>
    <x v="1"/>
  </r>
  <r>
    <s v="2019-09-05"/>
    <x v="1"/>
    <s v="cat"/>
    <n v="72.2"/>
    <n v="125.3"/>
    <x v="3"/>
    <x v="2"/>
    <x v="1"/>
  </r>
  <r>
    <s v="2019-09-05"/>
    <x v="1"/>
    <s v="hamster"/>
    <n v="78.099999999999994"/>
    <n v="125"/>
    <x v="3"/>
    <x v="2"/>
    <x v="1"/>
  </r>
  <r>
    <s v="2019-09-06"/>
    <x v="2"/>
    <s v="dog"/>
    <n v="118.3"/>
    <n v="145.30000000000001"/>
    <x v="4"/>
    <x v="2"/>
    <x v="0"/>
  </r>
  <r>
    <s v="2019-09-06"/>
    <x v="1"/>
    <s v="bird"/>
    <n v="108"/>
    <n v="120.1"/>
    <x v="4"/>
    <x v="2"/>
    <x v="0"/>
  </r>
  <r>
    <s v="2019-09-06"/>
    <x v="3"/>
    <s v="rabbit"/>
    <n v="114.3"/>
    <n v="655.20000000000005"/>
    <x v="4"/>
    <x v="2"/>
    <x v="0"/>
  </r>
  <r>
    <s v="2019-09-06"/>
    <x v="2"/>
    <s v="rabbit"/>
    <n v="38.799999999999997"/>
    <n v="60.6"/>
    <x v="4"/>
    <x v="2"/>
    <x v="0"/>
  </r>
  <r>
    <s v="2019-09-06"/>
    <x v="0"/>
    <s v="dog"/>
    <n v="30.9"/>
    <n v="40.9"/>
    <x v="4"/>
    <x v="2"/>
    <x v="0"/>
  </r>
  <r>
    <s v="2019-09-06"/>
    <x v="1"/>
    <s v="dog"/>
    <n v="94.6"/>
    <n v="125.8"/>
    <x v="4"/>
    <x v="2"/>
    <x v="0"/>
  </r>
  <r>
    <s v="2019-09-06"/>
    <x v="0"/>
    <s v="rabbit"/>
    <n v="26.2"/>
    <n v="50.3"/>
    <x v="4"/>
    <x v="2"/>
    <x v="0"/>
  </r>
  <r>
    <s v="2019-09-06"/>
    <x v="0"/>
    <s v="dog"/>
    <n v="42.1"/>
    <n v="55"/>
    <x v="4"/>
    <x v="2"/>
    <x v="0"/>
  </r>
  <r>
    <s v="2019-09-06"/>
    <x v="0"/>
    <s v="dog"/>
    <n v="30.3"/>
    <n v="45.3"/>
    <x v="4"/>
    <x v="2"/>
    <x v="0"/>
  </r>
  <r>
    <s v="2019-09-06"/>
    <x v="1"/>
    <s v="rabbit"/>
    <n v="94"/>
    <n v="130.1"/>
    <x v="4"/>
    <x v="2"/>
    <x v="0"/>
  </r>
  <r>
    <s v="2019-09-06"/>
    <x v="1"/>
    <s v="dog"/>
    <n v="88.3"/>
    <n v="110.2"/>
    <x v="4"/>
    <x v="2"/>
    <x v="0"/>
  </r>
  <r>
    <s v="2019-09-06"/>
    <x v="1"/>
    <s v="cat"/>
    <n v="132.80000000000001"/>
    <n v="165.6"/>
    <x v="4"/>
    <x v="2"/>
    <x v="0"/>
  </r>
  <r>
    <s v="2019-09-06"/>
    <x v="1"/>
    <s v="cat"/>
    <n v="174.9"/>
    <n v="215.9"/>
    <x v="4"/>
    <x v="2"/>
    <x v="0"/>
  </r>
  <r>
    <s v="2019-09-06"/>
    <x v="0"/>
    <s v="cat"/>
    <n v="38.6"/>
    <n v="50.8"/>
    <x v="4"/>
    <x v="2"/>
    <x v="0"/>
  </r>
  <r>
    <s v="2019-09-06"/>
    <x v="0"/>
    <s v="dog"/>
    <n v="40.200000000000003"/>
    <n v="55.3"/>
    <x v="4"/>
    <x v="2"/>
    <x v="0"/>
  </r>
  <r>
    <s v="2019-09-06"/>
    <x v="1"/>
    <s v="dog"/>
    <n v="136.1"/>
    <n v="165"/>
    <x v="4"/>
    <x v="2"/>
    <x v="0"/>
  </r>
  <r>
    <s v="2019-09-06"/>
    <x v="1"/>
    <s v="cat"/>
    <n v="72.3"/>
    <n v="90.3"/>
    <x v="4"/>
    <x v="2"/>
    <x v="0"/>
  </r>
  <r>
    <s v="2019-09-09"/>
    <x v="3"/>
    <s v="hamster"/>
    <n v="232"/>
    <n v="460.1"/>
    <x v="0"/>
    <x v="2"/>
    <x v="0"/>
  </r>
  <r>
    <s v="2019-09-09"/>
    <x v="0"/>
    <s v="cat"/>
    <n v="42.3"/>
    <n v="55.2"/>
    <x v="0"/>
    <x v="2"/>
    <x v="0"/>
  </r>
  <r>
    <s v="2019-09-09"/>
    <x v="0"/>
    <s v="dog"/>
    <n v="40.799999999999997"/>
    <n v="55.6"/>
    <x v="0"/>
    <x v="2"/>
    <x v="0"/>
  </r>
  <r>
    <s v="2019-09-09"/>
    <x v="1"/>
    <s v="dog"/>
    <n v="126.9"/>
    <n v="155.9"/>
    <x v="0"/>
    <x v="2"/>
    <x v="0"/>
  </r>
  <r>
    <s v="2019-09-09"/>
    <x v="0"/>
    <s v="cat"/>
    <n v="36.6"/>
    <n v="55.8"/>
    <x v="0"/>
    <x v="2"/>
    <x v="0"/>
  </r>
  <r>
    <s v="2019-09-09"/>
    <x v="2"/>
    <s v="dog"/>
    <n v="86.2"/>
    <n v="110.3"/>
    <x v="0"/>
    <x v="2"/>
    <x v="0"/>
  </r>
  <r>
    <s v="2019-09-09"/>
    <x v="3"/>
    <s v="hamster"/>
    <n v="162.1"/>
    <n v="410"/>
    <x v="0"/>
    <x v="2"/>
    <x v="0"/>
  </r>
  <r>
    <s v="2019-09-09"/>
    <x v="3"/>
    <s v="dog"/>
    <n v="282.3"/>
    <n v="655.29999999999995"/>
    <x v="0"/>
    <x v="2"/>
    <x v="0"/>
  </r>
  <r>
    <s v="2019-09-09"/>
    <x v="0"/>
    <s v="dog"/>
    <n v="28"/>
    <n v="45.1"/>
    <x v="0"/>
    <x v="2"/>
    <x v="0"/>
  </r>
  <r>
    <s v="2019-09-09"/>
    <x v="0"/>
    <s v="cat"/>
    <n v="34.299999999999997"/>
    <n v="50.2"/>
    <x v="0"/>
    <x v="2"/>
    <x v="0"/>
  </r>
  <r>
    <s v="2019-09-09"/>
    <x v="1"/>
    <s v="cat"/>
    <n v="102.8"/>
    <n v="130.6"/>
    <x v="0"/>
    <x v="2"/>
    <x v="0"/>
  </r>
  <r>
    <s v="2019-09-09"/>
    <x v="0"/>
    <s v="dog"/>
    <n v="38.9"/>
    <n v="55.9"/>
    <x v="0"/>
    <x v="2"/>
    <x v="0"/>
  </r>
  <r>
    <s v="2019-09-09"/>
    <x v="2"/>
    <s v="cat"/>
    <n v="102.6"/>
    <n v="125.8"/>
    <x v="0"/>
    <x v="2"/>
    <x v="0"/>
  </r>
  <r>
    <s v="2019-09-10"/>
    <x v="0"/>
    <s v="hamster"/>
    <n v="12.2"/>
    <n v="40.299999999999997"/>
    <x v="1"/>
    <x v="2"/>
    <x v="1"/>
  </r>
  <r>
    <s v="2019-09-10"/>
    <x v="1"/>
    <s v="cat"/>
    <n v="28.1"/>
    <n v="75"/>
    <x v="1"/>
    <x v="2"/>
    <x v="1"/>
  </r>
  <r>
    <s v="2019-09-10"/>
    <x v="0"/>
    <s v="cat"/>
    <n v="24.3"/>
    <n v="60.3"/>
    <x v="1"/>
    <x v="2"/>
    <x v="1"/>
  </r>
  <r>
    <s v="2019-09-10"/>
    <x v="3"/>
    <s v="cat"/>
    <n v="532"/>
    <n v="1370.1"/>
    <x v="1"/>
    <x v="2"/>
    <x v="1"/>
  </r>
  <r>
    <s v="2019-09-10"/>
    <x v="3"/>
    <s v="dog"/>
    <n v="116.3"/>
    <n v="915.2"/>
    <x v="1"/>
    <x v="2"/>
    <x v="1"/>
  </r>
  <r>
    <s v="2019-09-10"/>
    <x v="1"/>
    <s v="rabbit"/>
    <n v="42.8"/>
    <n v="85.6"/>
    <x v="1"/>
    <x v="2"/>
    <x v="1"/>
  </r>
  <r>
    <s v="2019-09-10"/>
    <x v="3"/>
    <s v="cat"/>
    <n v="170.9"/>
    <n v="760.9"/>
    <x v="1"/>
    <x v="2"/>
    <x v="1"/>
  </r>
  <r>
    <s v="2019-09-10"/>
    <x v="3"/>
    <s v="dog"/>
    <n v="308.60000000000002"/>
    <n v="990.8"/>
    <x v="1"/>
    <x v="2"/>
    <x v="1"/>
  </r>
  <r>
    <s v="2019-09-10"/>
    <x v="0"/>
    <s v="dog"/>
    <n v="24.2"/>
    <n v="55.3"/>
    <x v="1"/>
    <x v="2"/>
    <x v="1"/>
  </r>
  <r>
    <s v="2019-09-10"/>
    <x v="0"/>
    <s v="dog"/>
    <n v="14.1"/>
    <n v="45"/>
    <x v="1"/>
    <x v="2"/>
    <x v="1"/>
  </r>
  <r>
    <s v="2019-09-10"/>
    <x v="3"/>
    <s v="cat"/>
    <n v="702.3"/>
    <n v="1120.3"/>
    <x v="1"/>
    <x v="2"/>
    <x v="1"/>
  </r>
  <r>
    <s v="2019-09-10"/>
    <x v="0"/>
    <s v="bird"/>
    <n v="10"/>
    <n v="40.1"/>
    <x v="1"/>
    <x v="2"/>
    <x v="1"/>
  </r>
  <r>
    <s v="2019-09-10"/>
    <x v="0"/>
    <s v="dog"/>
    <n v="18.3"/>
    <n v="50.2"/>
    <x v="1"/>
    <x v="2"/>
    <x v="1"/>
  </r>
  <r>
    <s v="2019-09-10"/>
    <x v="2"/>
    <s v="dog"/>
    <n v="102.8"/>
    <n v="145.6"/>
    <x v="1"/>
    <x v="2"/>
    <x v="1"/>
  </r>
  <r>
    <s v="2019-09-10"/>
    <x v="3"/>
    <s v="dog"/>
    <n v="470.9"/>
    <n v="905.9"/>
    <x v="1"/>
    <x v="2"/>
    <x v="1"/>
  </r>
  <r>
    <s v="2019-09-11"/>
    <x v="1"/>
    <s v="dog"/>
    <n v="194.6"/>
    <n v="235.8"/>
    <x v="2"/>
    <x v="2"/>
    <x v="0"/>
  </r>
  <r>
    <s v="2019-09-11"/>
    <x v="0"/>
    <s v="dog"/>
    <n v="36.200000000000003"/>
    <n v="50.3"/>
    <x v="2"/>
    <x v="2"/>
    <x v="0"/>
  </r>
  <r>
    <s v="2019-09-11"/>
    <x v="0"/>
    <s v="cat"/>
    <n v="36.1"/>
    <n v="50"/>
    <x v="2"/>
    <x v="2"/>
    <x v="0"/>
  </r>
  <r>
    <s v="2019-09-11"/>
    <x v="0"/>
    <s v="dog"/>
    <n v="32.299999999999997"/>
    <n v="50.3"/>
    <x v="2"/>
    <x v="2"/>
    <x v="0"/>
  </r>
  <r>
    <s v="2019-09-11"/>
    <x v="2"/>
    <s v="cat"/>
    <n v="86"/>
    <n v="115.1"/>
    <x v="2"/>
    <x v="2"/>
    <x v="0"/>
  </r>
  <r>
    <s v="2019-09-11"/>
    <x v="2"/>
    <s v="cat"/>
    <n v="82.3"/>
    <n v="105.2"/>
    <x v="2"/>
    <x v="2"/>
    <x v="0"/>
  </r>
  <r>
    <s v="2019-09-11"/>
    <x v="0"/>
    <s v="cat"/>
    <n v="36.799999999999997"/>
    <n v="55.6"/>
    <x v="2"/>
    <x v="2"/>
    <x v="0"/>
  </r>
  <r>
    <s v="2019-09-11"/>
    <x v="1"/>
    <s v="dog"/>
    <n v="178.9"/>
    <n v="220.9"/>
    <x v="2"/>
    <x v="2"/>
    <x v="0"/>
  </r>
  <r>
    <s v="2019-09-11"/>
    <x v="2"/>
    <s v="dog"/>
    <n v="106.6"/>
    <n v="140.80000000000001"/>
    <x v="2"/>
    <x v="2"/>
    <x v="0"/>
  </r>
  <r>
    <s v="2019-09-11"/>
    <x v="0"/>
    <s v="cat"/>
    <n v="32.200000000000003"/>
    <n v="50.3"/>
    <x v="2"/>
    <x v="2"/>
    <x v="0"/>
  </r>
  <r>
    <s v="2019-09-11"/>
    <x v="1"/>
    <s v="bird"/>
    <n v="96.1"/>
    <n v="115"/>
    <x v="2"/>
    <x v="2"/>
    <x v="0"/>
  </r>
  <r>
    <s v="2019-09-11"/>
    <x v="3"/>
    <s v="cat"/>
    <n v="672.3"/>
    <n v="1415.3"/>
    <x v="2"/>
    <x v="2"/>
    <x v="0"/>
  </r>
  <r>
    <s v="2019-09-11"/>
    <x v="0"/>
    <s v="dog"/>
    <n v="30"/>
    <n v="50.1"/>
    <x v="2"/>
    <x v="2"/>
    <x v="0"/>
  </r>
  <r>
    <s v="2019-09-11"/>
    <x v="0"/>
    <s v="cat"/>
    <n v="40.299999999999997"/>
    <n v="55.2"/>
    <x v="2"/>
    <x v="2"/>
    <x v="0"/>
  </r>
  <r>
    <s v="2019-09-11"/>
    <x v="2"/>
    <s v="dog"/>
    <n v="100.8"/>
    <n v="125.6"/>
    <x v="2"/>
    <x v="2"/>
    <x v="0"/>
  </r>
  <r>
    <s v="2019-09-11"/>
    <x v="0"/>
    <s v="dog"/>
    <n v="32.9"/>
    <n v="55.9"/>
    <x v="2"/>
    <x v="2"/>
    <x v="0"/>
  </r>
  <r>
    <s v="2019-09-11"/>
    <x v="1"/>
    <s v="dog"/>
    <n v="80.599999999999994"/>
    <n v="100.8"/>
    <x v="2"/>
    <x v="2"/>
    <x v="0"/>
  </r>
  <r>
    <s v="2019-09-12"/>
    <x v="0"/>
    <s v="dog"/>
    <n v="16.2"/>
    <n v="45.3"/>
    <x v="3"/>
    <x v="2"/>
    <x v="1"/>
  </r>
  <r>
    <s v="2019-09-12"/>
    <x v="2"/>
    <s v="hamster"/>
    <n v="20.100000000000001"/>
    <n v="50"/>
    <x v="3"/>
    <x v="2"/>
    <x v="1"/>
  </r>
  <r>
    <s v="2019-09-12"/>
    <x v="2"/>
    <s v="rabbit"/>
    <n v="20.3"/>
    <n v="50.3"/>
    <x v="3"/>
    <x v="2"/>
    <x v="1"/>
  </r>
  <r>
    <s v="2019-09-12"/>
    <x v="1"/>
    <s v="cat"/>
    <n v="172"/>
    <n v="240.1"/>
    <x v="3"/>
    <x v="2"/>
    <x v="1"/>
  </r>
  <r>
    <s v="2019-09-12"/>
    <x v="2"/>
    <s v="dog"/>
    <n v="76.3"/>
    <n v="115.2"/>
    <x v="3"/>
    <x v="2"/>
    <x v="1"/>
  </r>
  <r>
    <s v="2019-09-12"/>
    <x v="0"/>
    <s v="dog"/>
    <n v="12.8"/>
    <n v="40.6"/>
    <x v="3"/>
    <x v="2"/>
    <x v="1"/>
  </r>
  <r>
    <s v="2019-09-12"/>
    <x v="0"/>
    <s v="dog"/>
    <n v="22.9"/>
    <n v="50.9"/>
    <x v="3"/>
    <x v="2"/>
    <x v="1"/>
  </r>
  <r>
    <s v="2019-09-12"/>
    <x v="0"/>
    <s v="cat"/>
    <n v="20.6"/>
    <n v="55.8"/>
    <x v="3"/>
    <x v="2"/>
    <x v="1"/>
  </r>
  <r>
    <s v="2019-09-12"/>
    <x v="2"/>
    <s v="cat"/>
    <n v="80.2"/>
    <n v="125.3"/>
    <x v="3"/>
    <x v="2"/>
    <x v="1"/>
  </r>
  <r>
    <s v="2019-09-12"/>
    <x v="1"/>
    <s v="hamster"/>
    <n v="118.1"/>
    <n v="170"/>
    <x v="3"/>
    <x v="2"/>
    <x v="1"/>
  </r>
  <r>
    <s v="2019-09-12"/>
    <x v="0"/>
    <s v="cat"/>
    <n v="30.3"/>
    <n v="65.3"/>
    <x v="3"/>
    <x v="2"/>
    <x v="1"/>
  </r>
  <r>
    <s v="2019-09-12"/>
    <x v="0"/>
    <s v="cat"/>
    <n v="24"/>
    <n v="60.1"/>
    <x v="3"/>
    <x v="2"/>
    <x v="1"/>
  </r>
  <r>
    <s v="2019-09-12"/>
    <x v="0"/>
    <s v="dog"/>
    <n v="12.3"/>
    <n v="45.2"/>
    <x v="3"/>
    <x v="2"/>
    <x v="1"/>
  </r>
  <r>
    <s v="2019-09-12"/>
    <x v="0"/>
    <s v="bird"/>
    <n v="10.8"/>
    <n v="40.6"/>
    <x v="3"/>
    <x v="2"/>
    <x v="1"/>
  </r>
  <r>
    <s v="2019-09-12"/>
    <x v="2"/>
    <s v="dog"/>
    <n v="94.9"/>
    <n v="135.9"/>
    <x v="3"/>
    <x v="2"/>
    <x v="1"/>
  </r>
  <r>
    <s v="2019-09-13"/>
    <x v="0"/>
    <s v="dog"/>
    <n v="34.6"/>
    <n v="55.8"/>
    <x v="4"/>
    <x v="2"/>
    <x v="0"/>
  </r>
  <r>
    <s v="2019-09-13"/>
    <x v="0"/>
    <s v="cat"/>
    <n v="34.200000000000003"/>
    <n v="55.3"/>
    <x v="4"/>
    <x v="2"/>
    <x v="0"/>
  </r>
  <r>
    <s v="2019-09-13"/>
    <x v="0"/>
    <s v="cat"/>
    <n v="26.1"/>
    <n v="45"/>
    <x v="4"/>
    <x v="2"/>
    <x v="0"/>
  </r>
  <r>
    <s v="2019-09-13"/>
    <x v="1"/>
    <s v="cat"/>
    <n v="188.3"/>
    <n v="240.3"/>
    <x v="4"/>
    <x v="2"/>
    <x v="0"/>
  </r>
  <r>
    <s v="2019-09-13"/>
    <x v="3"/>
    <s v="dog"/>
    <n v="126"/>
    <n v="705.1"/>
    <x v="4"/>
    <x v="2"/>
    <x v="0"/>
  </r>
  <r>
    <s v="2019-09-13"/>
    <x v="1"/>
    <s v="dog"/>
    <n v="86.3"/>
    <n v="110.2"/>
    <x v="4"/>
    <x v="2"/>
    <x v="0"/>
  </r>
  <r>
    <s v="2019-09-13"/>
    <x v="0"/>
    <s v="cat"/>
    <n v="32.799999999999997"/>
    <n v="50.6"/>
    <x v="4"/>
    <x v="2"/>
    <x v="0"/>
  </r>
  <r>
    <s v="2019-09-13"/>
    <x v="0"/>
    <s v="dog"/>
    <n v="32.9"/>
    <n v="45.9"/>
    <x v="4"/>
    <x v="2"/>
    <x v="0"/>
  </r>
  <r>
    <s v="2019-09-13"/>
    <x v="1"/>
    <s v="dog"/>
    <n v="178.6"/>
    <n v="215.8"/>
    <x v="4"/>
    <x v="2"/>
    <x v="0"/>
  </r>
  <r>
    <s v="2019-09-13"/>
    <x v="1"/>
    <s v="dog"/>
    <n v="166.2"/>
    <n v="205.3"/>
    <x v="4"/>
    <x v="2"/>
    <x v="0"/>
  </r>
  <r>
    <s v="2019-09-13"/>
    <x v="0"/>
    <s v="dog"/>
    <n v="36.1"/>
    <n v="55"/>
    <x v="4"/>
    <x v="2"/>
    <x v="0"/>
  </r>
  <r>
    <s v="2019-09-16"/>
    <x v="3"/>
    <s v="cat"/>
    <n v="146.30000000000001"/>
    <n v="580.29999999999995"/>
    <x v="0"/>
    <x v="2"/>
    <x v="0"/>
  </r>
  <r>
    <s v="2019-09-16"/>
    <x v="3"/>
    <s v="cat"/>
    <n v="140"/>
    <n v="320.10000000000002"/>
    <x v="0"/>
    <x v="2"/>
    <x v="0"/>
  </r>
  <r>
    <s v="2019-09-16"/>
    <x v="0"/>
    <s v="dog"/>
    <n v="24.3"/>
    <n v="30.2"/>
    <x v="0"/>
    <x v="2"/>
    <x v="0"/>
  </r>
  <r>
    <s v="2019-09-16"/>
    <x v="1"/>
    <s v="dog"/>
    <n v="160.80000000000001"/>
    <n v="205.6"/>
    <x v="0"/>
    <x v="2"/>
    <x v="0"/>
  </r>
  <r>
    <s v="2019-09-16"/>
    <x v="2"/>
    <s v="bird"/>
    <n v="38.9"/>
    <n v="50.9"/>
    <x v="0"/>
    <x v="2"/>
    <x v="0"/>
  </r>
  <r>
    <s v="2019-09-16"/>
    <x v="2"/>
    <s v="hamster"/>
    <n v="42.6"/>
    <n v="65.8"/>
    <x v="0"/>
    <x v="2"/>
    <x v="0"/>
  </r>
  <r>
    <s v="2019-09-16"/>
    <x v="3"/>
    <s v="bird"/>
    <n v="134.19999999999999"/>
    <n v="275.3"/>
    <x v="0"/>
    <x v="2"/>
    <x v="0"/>
  </r>
  <r>
    <s v="2019-09-16"/>
    <x v="3"/>
    <s v="dog"/>
    <n v="392.1"/>
    <n v="910"/>
    <x v="0"/>
    <x v="2"/>
    <x v="0"/>
  </r>
  <r>
    <s v="2019-09-16"/>
    <x v="1"/>
    <s v="dog"/>
    <n v="164.3"/>
    <n v="205.3"/>
    <x v="0"/>
    <x v="2"/>
    <x v="0"/>
  </r>
  <r>
    <s v="2019-09-16"/>
    <x v="0"/>
    <s v="cat"/>
    <n v="34"/>
    <n v="50.1"/>
    <x v="0"/>
    <x v="2"/>
    <x v="0"/>
  </r>
  <r>
    <s v="2019-09-16"/>
    <x v="2"/>
    <s v="dog"/>
    <n v="102.3"/>
    <n v="130.19999999999999"/>
    <x v="0"/>
    <x v="2"/>
    <x v="0"/>
  </r>
  <r>
    <s v="2019-09-16"/>
    <x v="0"/>
    <s v="dog"/>
    <n v="42.8"/>
    <n v="45.6"/>
    <x v="0"/>
    <x v="2"/>
    <x v="0"/>
  </r>
  <r>
    <s v="2019-09-16"/>
    <x v="0"/>
    <s v="bird"/>
    <n v="26.9"/>
    <n v="35.9"/>
    <x v="0"/>
    <x v="2"/>
    <x v="0"/>
  </r>
  <r>
    <s v="2019-09-16"/>
    <x v="2"/>
    <s v="rabbit"/>
    <n v="48.6"/>
    <n v="80.8"/>
    <x v="0"/>
    <x v="2"/>
    <x v="0"/>
  </r>
  <r>
    <s v="2019-09-16"/>
    <x v="1"/>
    <s v="hamster"/>
    <n v="84.2"/>
    <n v="110.3"/>
    <x v="0"/>
    <x v="2"/>
    <x v="0"/>
  </r>
  <r>
    <s v="2019-09-16"/>
    <x v="3"/>
    <s v="cat"/>
    <n v="366.1"/>
    <n v="545"/>
    <x v="0"/>
    <x v="2"/>
    <x v="0"/>
  </r>
  <r>
    <s v="2019-09-16"/>
    <x v="1"/>
    <s v="cat"/>
    <n v="160.30000000000001"/>
    <n v="200.3"/>
    <x v="0"/>
    <x v="2"/>
    <x v="0"/>
  </r>
  <r>
    <s v="2019-09-17"/>
    <x v="3"/>
    <s v="dog"/>
    <n v="552"/>
    <n v="1330.1"/>
    <x v="1"/>
    <x v="2"/>
    <x v="1"/>
  </r>
  <r>
    <s v="2019-09-17"/>
    <x v="1"/>
    <s v="dog"/>
    <n v="176.3"/>
    <n v="240.2"/>
    <x v="1"/>
    <x v="2"/>
    <x v="1"/>
  </r>
  <r>
    <s v="2019-09-17"/>
    <x v="0"/>
    <s v="dog"/>
    <n v="18.8"/>
    <n v="50.6"/>
    <x v="1"/>
    <x v="2"/>
    <x v="1"/>
  </r>
  <r>
    <s v="2019-09-17"/>
    <x v="3"/>
    <s v="rabbit"/>
    <n v="308.89999999999998"/>
    <n v="585.9"/>
    <x v="1"/>
    <x v="2"/>
    <x v="1"/>
  </r>
  <r>
    <s v="2019-09-17"/>
    <x v="0"/>
    <s v="cat"/>
    <n v="16.600000000000001"/>
    <n v="50.8"/>
    <x v="1"/>
    <x v="2"/>
    <x v="1"/>
  </r>
  <r>
    <s v="2019-09-17"/>
    <x v="0"/>
    <s v="dog"/>
    <n v="16.2"/>
    <n v="50.3"/>
    <x v="1"/>
    <x v="2"/>
    <x v="1"/>
  </r>
  <r>
    <s v="2019-09-17"/>
    <x v="1"/>
    <s v="dog"/>
    <n v="98.1"/>
    <n v="150"/>
    <x v="1"/>
    <x v="2"/>
    <x v="1"/>
  </r>
  <r>
    <s v="2019-09-17"/>
    <x v="1"/>
    <s v="cat"/>
    <n v="70.3"/>
    <n v="125.3"/>
    <x v="1"/>
    <x v="2"/>
    <x v="1"/>
  </r>
  <r>
    <s v="2019-09-17"/>
    <x v="0"/>
    <s v="dog"/>
    <n v="20"/>
    <n v="50.1"/>
    <x v="1"/>
    <x v="2"/>
    <x v="1"/>
  </r>
  <r>
    <s v="2019-09-17"/>
    <x v="3"/>
    <s v="dog"/>
    <n v="312.3"/>
    <n v="875.2"/>
    <x v="1"/>
    <x v="2"/>
    <x v="1"/>
  </r>
  <r>
    <s v="2019-09-17"/>
    <x v="3"/>
    <s v="dog"/>
    <n v="164.8"/>
    <n v="625.6"/>
    <x v="1"/>
    <x v="2"/>
    <x v="1"/>
  </r>
  <r>
    <s v="2019-09-17"/>
    <x v="2"/>
    <s v="cat"/>
    <n v="98.9"/>
    <n v="145.9"/>
    <x v="1"/>
    <x v="2"/>
    <x v="1"/>
  </r>
  <r>
    <s v="2019-09-18"/>
    <x v="1"/>
    <s v="dog"/>
    <n v="130.6"/>
    <n v="165.8"/>
    <x v="2"/>
    <x v="2"/>
    <x v="0"/>
  </r>
  <r>
    <s v="2019-09-18"/>
    <x v="0"/>
    <s v="dog"/>
    <n v="40.200000000000003"/>
    <n v="60.3"/>
    <x v="2"/>
    <x v="2"/>
    <x v="0"/>
  </r>
  <r>
    <s v="2019-09-18"/>
    <x v="2"/>
    <s v="dog"/>
    <n v="94.1"/>
    <n v="120"/>
    <x v="2"/>
    <x v="2"/>
    <x v="0"/>
  </r>
  <r>
    <s v="2019-09-18"/>
    <x v="0"/>
    <s v="dog"/>
    <n v="30.3"/>
    <n v="50.3"/>
    <x v="2"/>
    <x v="2"/>
    <x v="0"/>
  </r>
  <r>
    <s v="2019-09-18"/>
    <x v="0"/>
    <s v="dog"/>
    <n v="30"/>
    <n v="45.1"/>
    <x v="2"/>
    <x v="2"/>
    <x v="0"/>
  </r>
  <r>
    <s v="2019-09-18"/>
    <x v="1"/>
    <s v="cat"/>
    <n v="142.30000000000001"/>
    <n v="180.2"/>
    <x v="2"/>
    <x v="2"/>
    <x v="0"/>
  </r>
  <r>
    <s v="2019-09-18"/>
    <x v="0"/>
    <s v="cat"/>
    <n v="34.799999999999997"/>
    <n v="50.6"/>
    <x v="2"/>
    <x v="2"/>
    <x v="0"/>
  </r>
  <r>
    <s v="2019-09-18"/>
    <x v="1"/>
    <s v="cat"/>
    <n v="202.9"/>
    <n v="255.9"/>
    <x v="2"/>
    <x v="2"/>
    <x v="0"/>
  </r>
  <r>
    <s v="2019-09-18"/>
    <x v="0"/>
    <s v="dog"/>
    <n v="36.6"/>
    <n v="55.8"/>
    <x v="2"/>
    <x v="2"/>
    <x v="0"/>
  </r>
  <r>
    <s v="2019-09-18"/>
    <x v="0"/>
    <s v="bird"/>
    <n v="20.2"/>
    <n v="35.299999999999997"/>
    <x v="2"/>
    <x v="2"/>
    <x v="0"/>
  </r>
  <r>
    <s v="2019-09-18"/>
    <x v="2"/>
    <s v="dog"/>
    <n v="112.1"/>
    <n v="140"/>
    <x v="2"/>
    <x v="2"/>
    <x v="0"/>
  </r>
  <r>
    <s v="2019-09-18"/>
    <x v="0"/>
    <s v="cat"/>
    <n v="32.299999999999997"/>
    <n v="50.3"/>
    <x v="2"/>
    <x v="2"/>
    <x v="0"/>
  </r>
  <r>
    <s v="2019-09-18"/>
    <x v="1"/>
    <s v="dog"/>
    <n v="112"/>
    <n v="150.1"/>
    <x v="2"/>
    <x v="2"/>
    <x v="0"/>
  </r>
  <r>
    <s v="2019-09-18"/>
    <x v="0"/>
    <s v="dog"/>
    <n v="34.299999999999997"/>
    <n v="50.2"/>
    <x v="2"/>
    <x v="2"/>
    <x v="0"/>
  </r>
  <r>
    <s v="2019-09-18"/>
    <x v="1"/>
    <s v="hamster"/>
    <n v="204.8"/>
    <n v="255.6"/>
    <x v="2"/>
    <x v="2"/>
    <x v="0"/>
  </r>
  <r>
    <s v="2019-09-19"/>
    <x v="2"/>
    <s v="cat"/>
    <n v="98.9"/>
    <n v="145.9"/>
    <x v="3"/>
    <x v="2"/>
    <x v="1"/>
  </r>
  <r>
    <s v="2019-09-19"/>
    <x v="0"/>
    <s v="cat"/>
    <n v="20.6"/>
    <n v="55.8"/>
    <x v="3"/>
    <x v="2"/>
    <x v="1"/>
  </r>
  <r>
    <s v="2019-09-19"/>
    <x v="2"/>
    <s v="rabbit"/>
    <n v="38.200000000000003"/>
    <n v="75.3"/>
    <x v="3"/>
    <x v="2"/>
    <x v="1"/>
  </r>
  <r>
    <s v="2019-09-19"/>
    <x v="2"/>
    <s v="dog"/>
    <n v="102.1"/>
    <n v="150"/>
    <x v="3"/>
    <x v="2"/>
    <x v="1"/>
  </r>
  <r>
    <s v="2019-09-19"/>
    <x v="0"/>
    <s v="dog"/>
    <n v="16.3"/>
    <n v="50.3"/>
    <x v="3"/>
    <x v="2"/>
    <x v="1"/>
  </r>
  <r>
    <s v="2019-09-19"/>
    <x v="1"/>
    <s v="dog"/>
    <n v="198"/>
    <n v="265.10000000000002"/>
    <x v="3"/>
    <x v="2"/>
    <x v="1"/>
  </r>
  <r>
    <s v="2019-09-19"/>
    <x v="1"/>
    <s v="dog"/>
    <n v="62.3"/>
    <n v="110.2"/>
    <x v="3"/>
    <x v="2"/>
    <x v="1"/>
  </r>
  <r>
    <s v="2019-09-19"/>
    <x v="0"/>
    <s v="dog"/>
    <n v="24.8"/>
    <n v="60.6"/>
    <x v="3"/>
    <x v="2"/>
    <x v="1"/>
  </r>
  <r>
    <s v="2019-09-19"/>
    <x v="2"/>
    <s v="dog"/>
    <n v="96.9"/>
    <n v="140.9"/>
    <x v="3"/>
    <x v="2"/>
    <x v="1"/>
  </r>
  <r>
    <s v="2019-09-19"/>
    <x v="2"/>
    <s v="hamster"/>
    <n v="16.600000000000001"/>
    <n v="50.8"/>
    <x v="3"/>
    <x v="2"/>
    <x v="1"/>
  </r>
  <r>
    <s v="2019-09-19"/>
    <x v="0"/>
    <s v="dog"/>
    <n v="16.2"/>
    <n v="50.3"/>
    <x v="3"/>
    <x v="2"/>
    <x v="1"/>
  </r>
  <r>
    <s v="2019-09-19"/>
    <x v="0"/>
    <s v="hamster"/>
    <n v="14.1"/>
    <n v="45"/>
    <x v="3"/>
    <x v="2"/>
    <x v="1"/>
  </r>
  <r>
    <s v="2019-09-19"/>
    <x v="0"/>
    <s v="hamster"/>
    <n v="14.3"/>
    <n v="45.3"/>
    <x v="3"/>
    <x v="2"/>
    <x v="1"/>
  </r>
  <r>
    <s v="2019-09-19"/>
    <x v="1"/>
    <s v="cat"/>
    <n v="68"/>
    <n v="120.1"/>
    <x v="3"/>
    <x v="2"/>
    <x v="1"/>
  </r>
  <r>
    <s v="2019-09-19"/>
    <x v="1"/>
    <s v="dog"/>
    <n v="70.3"/>
    <n v="115.2"/>
    <x v="3"/>
    <x v="2"/>
    <x v="1"/>
  </r>
  <r>
    <s v="2019-09-19"/>
    <x v="0"/>
    <s v="rabbit"/>
    <n v="12.8"/>
    <n v="45.6"/>
    <x v="3"/>
    <x v="2"/>
    <x v="1"/>
  </r>
  <r>
    <s v="2019-09-20"/>
    <x v="0"/>
    <s v="hamster"/>
    <n v="48.9"/>
    <n v="65.900000000000006"/>
    <x v="4"/>
    <x v="2"/>
    <x v="0"/>
  </r>
  <r>
    <s v="2019-09-20"/>
    <x v="0"/>
    <s v="hamster"/>
    <n v="38.6"/>
    <n v="60.8"/>
    <x v="4"/>
    <x v="2"/>
    <x v="0"/>
  </r>
  <r>
    <s v="2019-09-20"/>
    <x v="1"/>
    <s v="cat"/>
    <n v="158.19999999999999"/>
    <n v="200.3"/>
    <x v="4"/>
    <x v="2"/>
    <x v="0"/>
  </r>
  <r>
    <s v="2019-09-20"/>
    <x v="0"/>
    <s v="dog"/>
    <n v="26.1"/>
    <n v="45"/>
    <x v="4"/>
    <x v="2"/>
    <x v="0"/>
  </r>
  <r>
    <s v="2019-09-20"/>
    <x v="0"/>
    <s v="cat"/>
    <n v="34.299999999999997"/>
    <n v="60.3"/>
    <x v="4"/>
    <x v="2"/>
    <x v="0"/>
  </r>
  <r>
    <s v="2019-09-20"/>
    <x v="1"/>
    <s v="dog"/>
    <n v="152"/>
    <n v="200.1"/>
    <x v="4"/>
    <x v="2"/>
    <x v="0"/>
  </r>
  <r>
    <s v="2019-09-20"/>
    <x v="0"/>
    <s v="dog"/>
    <n v="28.3"/>
    <n v="45.2"/>
    <x v="4"/>
    <x v="2"/>
    <x v="0"/>
  </r>
  <r>
    <s v="2019-09-20"/>
    <x v="0"/>
    <s v="hamster"/>
    <n v="38.799999999999997"/>
    <n v="60.6"/>
    <x v="4"/>
    <x v="2"/>
    <x v="0"/>
  </r>
  <r>
    <s v="2019-09-20"/>
    <x v="0"/>
    <s v="rabbit"/>
    <n v="32.9"/>
    <n v="50.9"/>
    <x v="4"/>
    <x v="2"/>
    <x v="0"/>
  </r>
  <r>
    <s v="2019-09-20"/>
    <x v="1"/>
    <s v="cat"/>
    <n v="128.6"/>
    <n v="160.80000000000001"/>
    <x v="4"/>
    <x v="2"/>
    <x v="0"/>
  </r>
  <r>
    <s v="2019-09-20"/>
    <x v="0"/>
    <s v="dog"/>
    <n v="32.200000000000003"/>
    <n v="50.3"/>
    <x v="4"/>
    <x v="2"/>
    <x v="0"/>
  </r>
  <r>
    <s v="2019-09-20"/>
    <x v="2"/>
    <s v="rabbit"/>
    <n v="34.1"/>
    <n v="65"/>
    <x v="4"/>
    <x v="2"/>
    <x v="0"/>
  </r>
  <r>
    <s v="2019-09-20"/>
    <x v="0"/>
    <s v="dog"/>
    <n v="34.299999999999997"/>
    <n v="50.3"/>
    <x v="4"/>
    <x v="2"/>
    <x v="0"/>
  </r>
  <r>
    <s v="2019-09-20"/>
    <x v="2"/>
    <s v="cat"/>
    <n v="88"/>
    <n v="115.1"/>
    <x v="4"/>
    <x v="2"/>
    <x v="0"/>
  </r>
  <r>
    <s v="2019-09-20"/>
    <x v="0"/>
    <s v="cat"/>
    <n v="32.299999999999997"/>
    <n v="45.2"/>
    <x v="4"/>
    <x v="2"/>
    <x v="0"/>
  </r>
  <r>
    <s v="2019-09-20"/>
    <x v="3"/>
    <s v="dog"/>
    <n v="172.8"/>
    <n v="350.6"/>
    <x v="4"/>
    <x v="2"/>
    <x v="0"/>
  </r>
  <r>
    <s v="2019-09-20"/>
    <x v="3"/>
    <s v="cat"/>
    <n v="262.89999999999998"/>
    <n v="780.9"/>
    <x v="4"/>
    <x v="2"/>
    <x v="0"/>
  </r>
  <r>
    <s v="2019-09-23"/>
    <x v="0"/>
    <s v="hamster"/>
    <n v="40.6"/>
    <n v="60.8"/>
    <x v="0"/>
    <x v="2"/>
    <x v="0"/>
  </r>
  <r>
    <s v="2019-09-23"/>
    <x v="0"/>
    <s v="bird"/>
    <n v="20.2"/>
    <n v="40.299999999999997"/>
    <x v="0"/>
    <x v="2"/>
    <x v="0"/>
  </r>
  <r>
    <s v="2019-09-23"/>
    <x v="1"/>
    <s v="cat"/>
    <n v="90.1"/>
    <n v="115"/>
    <x v="0"/>
    <x v="2"/>
    <x v="0"/>
  </r>
  <r>
    <s v="2019-09-23"/>
    <x v="1"/>
    <s v="dog"/>
    <n v="196.3"/>
    <n v="245.3"/>
    <x v="0"/>
    <x v="2"/>
    <x v="0"/>
  </r>
  <r>
    <s v="2019-09-23"/>
    <x v="3"/>
    <s v="rabbit"/>
    <n v="298"/>
    <n v="685.1"/>
    <x v="0"/>
    <x v="2"/>
    <x v="0"/>
  </r>
  <r>
    <s v="2019-09-23"/>
    <x v="0"/>
    <s v="dog"/>
    <n v="26.3"/>
    <n v="30.2"/>
    <x v="0"/>
    <x v="2"/>
    <x v="0"/>
  </r>
  <r>
    <s v="2019-09-23"/>
    <x v="3"/>
    <s v="dog"/>
    <n v="366.8"/>
    <n v="625.6"/>
    <x v="0"/>
    <x v="2"/>
    <x v="0"/>
  </r>
  <r>
    <s v="2019-09-23"/>
    <x v="0"/>
    <s v="dog"/>
    <n v="32.9"/>
    <n v="40.9"/>
    <x v="0"/>
    <x v="2"/>
    <x v="0"/>
  </r>
  <r>
    <s v="2019-09-23"/>
    <x v="0"/>
    <s v="dog"/>
    <n v="26.6"/>
    <n v="30.8"/>
    <x v="0"/>
    <x v="2"/>
    <x v="0"/>
  </r>
  <r>
    <s v="2019-09-23"/>
    <x v="0"/>
    <s v="cat"/>
    <n v="24.2"/>
    <n v="45.3"/>
    <x v="0"/>
    <x v="2"/>
    <x v="0"/>
  </r>
  <r>
    <s v="2019-09-23"/>
    <x v="0"/>
    <s v="dog"/>
    <n v="30.1"/>
    <n v="35"/>
    <x v="0"/>
    <x v="2"/>
    <x v="0"/>
  </r>
  <r>
    <s v="2019-09-23"/>
    <x v="3"/>
    <s v="cat"/>
    <n v="106.3"/>
    <n v="890.3"/>
    <x v="0"/>
    <x v="2"/>
    <x v="0"/>
  </r>
  <r>
    <s v="2019-09-23"/>
    <x v="0"/>
    <s v="dog"/>
    <n v="40"/>
    <n v="45.1"/>
    <x v="0"/>
    <x v="2"/>
    <x v="0"/>
  </r>
  <r>
    <s v="2019-09-23"/>
    <x v="3"/>
    <s v="cat"/>
    <n v="432.3"/>
    <n v="1050.2"/>
    <x v="0"/>
    <x v="2"/>
    <x v="0"/>
  </r>
  <r>
    <s v="2019-09-23"/>
    <x v="2"/>
    <s v="dog"/>
    <n v="104.8"/>
    <n v="145.6"/>
    <x v="0"/>
    <x v="2"/>
    <x v="0"/>
  </r>
  <r>
    <s v="2019-09-24"/>
    <x v="0"/>
    <s v="dog"/>
    <n v="24.9"/>
    <n v="55.9"/>
    <x v="1"/>
    <x v="2"/>
    <x v="1"/>
  </r>
  <r>
    <s v="2019-09-24"/>
    <x v="0"/>
    <s v="dog"/>
    <n v="22.6"/>
    <n v="55.8"/>
    <x v="1"/>
    <x v="2"/>
    <x v="1"/>
  </r>
  <r>
    <s v="2019-09-24"/>
    <x v="2"/>
    <s v="dog"/>
    <n v="98.2"/>
    <n v="145.30000000000001"/>
    <x v="1"/>
    <x v="2"/>
    <x v="1"/>
  </r>
  <r>
    <s v="2019-09-24"/>
    <x v="0"/>
    <s v="dog"/>
    <n v="22.1"/>
    <n v="55"/>
    <x v="1"/>
    <x v="2"/>
    <x v="1"/>
  </r>
  <r>
    <s v="2019-09-24"/>
    <x v="1"/>
    <s v="dog"/>
    <n v="164.3"/>
    <n v="225.3"/>
    <x v="1"/>
    <x v="2"/>
    <x v="1"/>
  </r>
  <r>
    <s v="2019-09-24"/>
    <x v="1"/>
    <s v="hamster"/>
    <n v="50"/>
    <n v="95.1"/>
    <x v="1"/>
    <x v="2"/>
    <x v="1"/>
  </r>
  <r>
    <s v="2019-09-24"/>
    <x v="2"/>
    <s v="rabbit"/>
    <n v="30.3"/>
    <n v="65.2"/>
    <x v="1"/>
    <x v="2"/>
    <x v="1"/>
  </r>
  <r>
    <s v="2019-09-24"/>
    <x v="0"/>
    <s v="dog"/>
    <n v="22.8"/>
    <n v="55.6"/>
    <x v="1"/>
    <x v="2"/>
    <x v="1"/>
  </r>
  <r>
    <s v="2019-09-24"/>
    <x v="3"/>
    <s v="cat"/>
    <n v="368.9"/>
    <n v="1090.9000000000001"/>
    <x v="1"/>
    <x v="2"/>
    <x v="1"/>
  </r>
  <r>
    <s v="2019-09-24"/>
    <x v="0"/>
    <s v="dog"/>
    <n v="18.600000000000001"/>
    <n v="50.8"/>
    <x v="1"/>
    <x v="2"/>
    <x v="1"/>
  </r>
  <r>
    <s v="2019-09-24"/>
    <x v="2"/>
    <s v="cat"/>
    <n v="82.2"/>
    <n v="130.30000000000001"/>
    <x v="1"/>
    <x v="2"/>
    <x v="1"/>
  </r>
  <r>
    <s v="2019-09-24"/>
    <x v="2"/>
    <s v="cat"/>
    <n v="84.1"/>
    <n v="135"/>
    <x v="1"/>
    <x v="2"/>
    <x v="1"/>
  </r>
  <r>
    <s v="2019-09-24"/>
    <x v="2"/>
    <s v="hamster"/>
    <n v="12.3"/>
    <n v="45.3"/>
    <x v="1"/>
    <x v="2"/>
    <x v="1"/>
  </r>
  <r>
    <s v="2019-09-24"/>
    <x v="0"/>
    <s v="bird"/>
    <n v="10"/>
    <n v="40.1"/>
    <x v="1"/>
    <x v="2"/>
    <x v="1"/>
  </r>
  <r>
    <s v="2019-09-25"/>
    <x v="2"/>
    <s v="rabbit"/>
    <n v="42.3"/>
    <n v="70.2"/>
    <x v="2"/>
    <x v="2"/>
    <x v="0"/>
  </r>
  <r>
    <s v="2019-09-25"/>
    <x v="3"/>
    <s v="dog"/>
    <n v="208.8"/>
    <n v="880.6"/>
    <x v="2"/>
    <x v="2"/>
    <x v="0"/>
  </r>
  <r>
    <s v="2019-09-25"/>
    <x v="0"/>
    <s v="cat"/>
    <n v="42.9"/>
    <n v="60.9"/>
    <x v="2"/>
    <x v="2"/>
    <x v="0"/>
  </r>
  <r>
    <s v="2019-09-25"/>
    <x v="0"/>
    <s v="dog"/>
    <n v="32.6"/>
    <n v="55.8"/>
    <x v="2"/>
    <x v="2"/>
    <x v="0"/>
  </r>
  <r>
    <s v="2019-09-25"/>
    <x v="1"/>
    <s v="dog"/>
    <n v="102.2"/>
    <n v="140.30000000000001"/>
    <x v="2"/>
    <x v="2"/>
    <x v="0"/>
  </r>
  <r>
    <s v="2019-09-25"/>
    <x v="1"/>
    <s v="cat"/>
    <n v="136.1"/>
    <n v="180"/>
    <x v="2"/>
    <x v="2"/>
    <x v="0"/>
  </r>
  <r>
    <s v="2019-09-25"/>
    <x v="1"/>
    <s v="dog"/>
    <n v="68.3"/>
    <n v="90.3"/>
    <x v="2"/>
    <x v="2"/>
    <x v="0"/>
  </r>
  <r>
    <s v="2019-09-25"/>
    <x v="1"/>
    <s v="dog"/>
    <n v="126"/>
    <n v="170.1"/>
    <x v="2"/>
    <x v="2"/>
    <x v="0"/>
  </r>
  <r>
    <s v="2019-09-25"/>
    <x v="0"/>
    <s v="cat"/>
    <n v="34.299999999999997"/>
    <n v="55.2"/>
    <x v="2"/>
    <x v="2"/>
    <x v="0"/>
  </r>
  <r>
    <s v="2019-09-25"/>
    <x v="0"/>
    <s v="hamster"/>
    <n v="36.799999999999997"/>
    <n v="65.599999999999994"/>
    <x v="2"/>
    <x v="2"/>
    <x v="0"/>
  </r>
  <r>
    <s v="2019-09-25"/>
    <x v="0"/>
    <s v="cat"/>
    <n v="28.9"/>
    <n v="50.9"/>
    <x v="2"/>
    <x v="2"/>
    <x v="0"/>
  </r>
  <r>
    <s v="2019-09-25"/>
    <x v="1"/>
    <s v="hamster"/>
    <n v="186.6"/>
    <n v="240.8"/>
    <x v="2"/>
    <x v="2"/>
    <x v="0"/>
  </r>
  <r>
    <s v="2019-09-26"/>
    <x v="1"/>
    <s v="hamster"/>
    <n v="30.2"/>
    <n v="70.3"/>
    <x v="3"/>
    <x v="2"/>
    <x v="1"/>
  </r>
  <r>
    <s v="2019-09-26"/>
    <x v="3"/>
    <s v="dog"/>
    <n v="96.1"/>
    <n v="930"/>
    <x v="3"/>
    <x v="2"/>
    <x v="1"/>
  </r>
  <r>
    <s v="2019-09-26"/>
    <x v="0"/>
    <s v="cat"/>
    <n v="14.3"/>
    <n v="50.3"/>
    <x v="3"/>
    <x v="2"/>
    <x v="1"/>
  </r>
  <r>
    <s v="2019-09-26"/>
    <x v="1"/>
    <s v="cat"/>
    <n v="128"/>
    <n v="190.1"/>
    <x v="3"/>
    <x v="2"/>
    <x v="1"/>
  </r>
  <r>
    <s v="2019-09-26"/>
    <x v="0"/>
    <s v="dog"/>
    <n v="10.3"/>
    <n v="40.200000000000003"/>
    <x v="3"/>
    <x v="2"/>
    <x v="1"/>
  </r>
  <r>
    <s v="2019-09-26"/>
    <x v="0"/>
    <s v="dog"/>
    <n v="20.8"/>
    <n v="55.6"/>
    <x v="3"/>
    <x v="2"/>
    <x v="1"/>
  </r>
  <r>
    <s v="2019-09-26"/>
    <x v="0"/>
    <s v="rabbit"/>
    <n v="10.9"/>
    <n v="40.9"/>
    <x v="3"/>
    <x v="2"/>
    <x v="1"/>
  </r>
  <r>
    <s v="2019-09-26"/>
    <x v="0"/>
    <s v="bird"/>
    <n v="10.6"/>
    <n v="40.799999999999997"/>
    <x v="3"/>
    <x v="2"/>
    <x v="1"/>
  </r>
  <r>
    <s v="2019-09-26"/>
    <x v="2"/>
    <s v="cat"/>
    <n v="88.2"/>
    <n v="140.30000000000001"/>
    <x v="3"/>
    <x v="2"/>
    <x v="1"/>
  </r>
  <r>
    <s v="2019-09-26"/>
    <x v="1"/>
    <s v="rabbit"/>
    <n v="118.1"/>
    <n v="175"/>
    <x v="3"/>
    <x v="2"/>
    <x v="1"/>
  </r>
  <r>
    <s v="2019-09-26"/>
    <x v="0"/>
    <s v="dog"/>
    <n v="24.3"/>
    <n v="55.3"/>
    <x v="3"/>
    <x v="2"/>
    <x v="1"/>
  </r>
  <r>
    <s v="2019-09-26"/>
    <x v="1"/>
    <s v="hamster"/>
    <n v="82"/>
    <n v="135.1"/>
    <x v="3"/>
    <x v="2"/>
    <x v="1"/>
  </r>
  <r>
    <s v="2019-09-26"/>
    <x v="2"/>
    <s v="dog"/>
    <n v="88.3"/>
    <n v="135.19999999999999"/>
    <x v="3"/>
    <x v="2"/>
    <x v="1"/>
  </r>
  <r>
    <s v="2019-09-27"/>
    <x v="3"/>
    <s v="bird"/>
    <n v="68.8"/>
    <n v="220.6"/>
    <x v="4"/>
    <x v="2"/>
    <x v="0"/>
  </r>
  <r>
    <s v="2019-09-27"/>
    <x v="0"/>
    <s v="cat"/>
    <n v="30.9"/>
    <n v="45.9"/>
    <x v="4"/>
    <x v="2"/>
    <x v="0"/>
  </r>
  <r>
    <s v="2019-09-27"/>
    <x v="1"/>
    <s v="bird"/>
    <n v="72.599999999999994"/>
    <n v="85.8"/>
    <x v="4"/>
    <x v="2"/>
    <x v="0"/>
  </r>
  <r>
    <s v="2019-09-27"/>
    <x v="3"/>
    <s v="dog"/>
    <n v="450.2"/>
    <n v="925.3"/>
    <x v="4"/>
    <x v="2"/>
    <x v="0"/>
  </r>
  <r>
    <s v="2019-09-27"/>
    <x v="3"/>
    <s v="cat"/>
    <n v="128.1"/>
    <n v="370"/>
    <x v="4"/>
    <x v="2"/>
    <x v="0"/>
  </r>
  <r>
    <s v="2019-09-27"/>
    <x v="1"/>
    <s v="dog"/>
    <n v="180.3"/>
    <n v="235.3"/>
    <x v="4"/>
    <x v="2"/>
    <x v="0"/>
  </r>
  <r>
    <s v="2019-09-27"/>
    <x v="1"/>
    <s v="rabbit"/>
    <n v="120"/>
    <n v="175.1"/>
    <x v="4"/>
    <x v="2"/>
    <x v="0"/>
  </r>
  <r>
    <s v="2019-09-27"/>
    <x v="0"/>
    <s v="cat"/>
    <n v="28.3"/>
    <n v="45.2"/>
    <x v="4"/>
    <x v="2"/>
    <x v="0"/>
  </r>
  <r>
    <s v="2019-09-27"/>
    <x v="0"/>
    <s v="dog"/>
    <n v="38.799999999999997"/>
    <n v="55.6"/>
    <x v="4"/>
    <x v="2"/>
    <x v="0"/>
  </r>
  <r>
    <s v="2019-09-27"/>
    <x v="0"/>
    <s v="cat"/>
    <n v="38.9"/>
    <n v="60.9"/>
    <x v="4"/>
    <x v="2"/>
    <x v="0"/>
  </r>
  <r>
    <s v="2019-09-27"/>
    <x v="2"/>
    <s v="cat"/>
    <n v="76.599999999999994"/>
    <n v="105.8"/>
    <x v="4"/>
    <x v="2"/>
    <x v="0"/>
  </r>
  <r>
    <s v="2019-09-27"/>
    <x v="2"/>
    <s v="hamster"/>
    <n v="38.200000000000003"/>
    <n v="60.3"/>
    <x v="4"/>
    <x v="2"/>
    <x v="0"/>
  </r>
  <r>
    <s v="2019-09-27"/>
    <x v="0"/>
    <s v="dog"/>
    <n v="40.1"/>
    <n v="55"/>
    <x v="4"/>
    <x v="2"/>
    <x v="0"/>
  </r>
  <r>
    <s v="2019-09-27"/>
    <x v="1"/>
    <s v="cat"/>
    <n v="184.3"/>
    <n v="240.3"/>
    <x v="4"/>
    <x v="2"/>
    <x v="0"/>
  </r>
  <r>
    <s v="2019-09-27"/>
    <x v="0"/>
    <s v="dog"/>
    <n v="34"/>
    <n v="50.1"/>
    <x v="4"/>
    <x v="2"/>
    <x v="0"/>
  </r>
  <r>
    <s v="2019-09-27"/>
    <x v="0"/>
    <s v="dog"/>
    <n v="30.3"/>
    <n v="50.2"/>
    <x v="4"/>
    <x v="2"/>
    <x v="0"/>
  </r>
  <r>
    <s v="2019-09-27"/>
    <x v="0"/>
    <s v="cat"/>
    <n v="28.8"/>
    <n v="50.6"/>
    <x v="4"/>
    <x v="2"/>
    <x v="0"/>
  </r>
  <r>
    <s v="2019-09-30"/>
    <x v="0"/>
    <s v="cat"/>
    <n v="26.9"/>
    <n v="45.9"/>
    <x v="0"/>
    <x v="2"/>
    <x v="0"/>
  </r>
  <r>
    <s v="2019-09-30"/>
    <x v="1"/>
    <s v="dog"/>
    <n v="152.6"/>
    <n v="205.8"/>
    <x v="0"/>
    <x v="2"/>
    <x v="0"/>
  </r>
  <r>
    <s v="2019-09-30"/>
    <x v="0"/>
    <s v="dog"/>
    <n v="20.2"/>
    <n v="30.3"/>
    <x v="0"/>
    <x v="2"/>
    <x v="0"/>
  </r>
  <r>
    <s v="2019-09-30"/>
    <x v="1"/>
    <s v="bird"/>
    <n v="76.099999999999994"/>
    <n v="100"/>
    <x v="0"/>
    <x v="2"/>
    <x v="0"/>
  </r>
  <r>
    <s v="2019-09-30"/>
    <x v="3"/>
    <s v="cat"/>
    <n v="232.3"/>
    <n v="685.3"/>
    <x v="0"/>
    <x v="2"/>
    <x v="0"/>
  </r>
  <r>
    <s v="2019-09-30"/>
    <x v="3"/>
    <s v="dog"/>
    <n v="232"/>
    <n v="625.1"/>
    <x v="0"/>
    <x v="2"/>
    <x v="0"/>
  </r>
  <r>
    <s v="2019-09-30"/>
    <x v="1"/>
    <s v="rabbit"/>
    <n v="58.3"/>
    <n v="90.2"/>
    <x v="0"/>
    <x v="2"/>
    <x v="0"/>
  </r>
  <r>
    <s v="2019-09-30"/>
    <x v="0"/>
    <s v="dog"/>
    <n v="34.799999999999997"/>
    <n v="40.6"/>
    <x v="0"/>
    <x v="2"/>
    <x v="0"/>
  </r>
  <r>
    <s v="2019-09-30"/>
    <x v="1"/>
    <s v="dog"/>
    <n v="184.9"/>
    <n v="240.9"/>
    <x v="0"/>
    <x v="2"/>
    <x v="0"/>
  </r>
  <r>
    <s v="2019-09-30"/>
    <x v="3"/>
    <s v="dog"/>
    <n v="538.6"/>
    <n v="1265.8"/>
    <x v="0"/>
    <x v="2"/>
    <x v="0"/>
  </r>
  <r>
    <s v="2019-09-30"/>
    <x v="1"/>
    <s v="cat"/>
    <n v="192.2"/>
    <n v="240.3"/>
    <x v="0"/>
    <x v="2"/>
    <x v="0"/>
  </r>
  <r>
    <s v="2019-09-30"/>
    <x v="1"/>
    <s v="cat"/>
    <n v="60.1"/>
    <n v="80"/>
    <x v="0"/>
    <x v="2"/>
    <x v="0"/>
  </r>
  <r>
    <s v="2019-09-30"/>
    <x v="3"/>
    <s v="dog"/>
    <n v="160.30000000000001"/>
    <n v="885.3"/>
    <x v="0"/>
    <x v="2"/>
    <x v="0"/>
  </r>
  <r>
    <s v="2019-09-30"/>
    <x v="0"/>
    <s v="cat"/>
    <n v="30"/>
    <n v="55.1"/>
    <x v="0"/>
    <x v="2"/>
    <x v="0"/>
  </r>
  <r>
    <s v="2019-09-30"/>
    <x v="0"/>
    <s v="dog"/>
    <n v="34.299999999999997"/>
    <n v="40.200000000000003"/>
    <x v="0"/>
    <x v="2"/>
    <x v="0"/>
  </r>
  <r>
    <s v="2019-10-01"/>
    <x v="0"/>
    <s v="hamster"/>
    <n v="10.8"/>
    <n v="40.6"/>
    <x v="1"/>
    <x v="3"/>
    <x v="1"/>
  </r>
  <r>
    <s v="2019-10-01"/>
    <x v="1"/>
    <s v="dog"/>
    <n v="104.9"/>
    <n v="160.9"/>
    <x v="1"/>
    <x v="3"/>
    <x v="1"/>
  </r>
  <r>
    <s v="2019-10-01"/>
    <x v="3"/>
    <s v="dog"/>
    <n v="592.6"/>
    <n v="1385.8"/>
    <x v="1"/>
    <x v="3"/>
    <x v="1"/>
  </r>
  <r>
    <s v="2019-10-01"/>
    <x v="2"/>
    <s v="dog"/>
    <n v="74.2"/>
    <n v="120.3"/>
    <x v="1"/>
    <x v="3"/>
    <x v="1"/>
  </r>
  <r>
    <s v="2019-10-01"/>
    <x v="0"/>
    <s v="dog"/>
    <n v="20.100000000000001"/>
    <n v="50"/>
    <x v="1"/>
    <x v="3"/>
    <x v="1"/>
  </r>
  <r>
    <s v="2019-10-01"/>
    <x v="2"/>
    <s v="rabbit"/>
    <n v="26.3"/>
    <n v="60.3"/>
    <x v="1"/>
    <x v="3"/>
    <x v="1"/>
  </r>
  <r>
    <s v="2019-10-01"/>
    <x v="2"/>
    <s v="dog"/>
    <n v="84"/>
    <n v="130.1"/>
    <x v="1"/>
    <x v="3"/>
    <x v="1"/>
  </r>
  <r>
    <s v="2019-10-01"/>
    <x v="2"/>
    <s v="dog"/>
    <n v="104.3"/>
    <n v="155.19999999999999"/>
    <x v="1"/>
    <x v="3"/>
    <x v="1"/>
  </r>
  <r>
    <s v="2019-10-01"/>
    <x v="0"/>
    <s v="bird"/>
    <n v="10.8"/>
    <n v="40.6"/>
    <x v="1"/>
    <x v="3"/>
    <x v="1"/>
  </r>
  <r>
    <s v="2019-10-01"/>
    <x v="1"/>
    <s v="dog"/>
    <n v="152.9"/>
    <n v="215.9"/>
    <x v="1"/>
    <x v="3"/>
    <x v="1"/>
  </r>
  <r>
    <s v="2019-10-01"/>
    <x v="2"/>
    <s v="dog"/>
    <n v="88.6"/>
    <n v="135.80000000000001"/>
    <x v="1"/>
    <x v="3"/>
    <x v="1"/>
  </r>
  <r>
    <s v="2019-10-01"/>
    <x v="2"/>
    <s v="bird"/>
    <n v="24.2"/>
    <n v="60.3"/>
    <x v="1"/>
    <x v="3"/>
    <x v="1"/>
  </r>
  <r>
    <s v="2019-10-01"/>
    <x v="0"/>
    <s v="cat"/>
    <n v="20.100000000000001"/>
    <n v="60"/>
    <x v="1"/>
    <x v="3"/>
    <x v="1"/>
  </r>
  <r>
    <s v="2019-10-01"/>
    <x v="0"/>
    <s v="cat"/>
    <n v="30.3"/>
    <n v="70.3"/>
    <x v="1"/>
    <x v="3"/>
    <x v="1"/>
  </r>
  <r>
    <s v="2019-10-02"/>
    <x v="0"/>
    <s v="dog"/>
    <n v="24"/>
    <n v="45.1"/>
    <x v="2"/>
    <x v="3"/>
    <x v="0"/>
  </r>
  <r>
    <s v="2019-10-02"/>
    <x v="0"/>
    <s v="dog"/>
    <n v="36.299999999999997"/>
    <n v="55.2"/>
    <x v="2"/>
    <x v="3"/>
    <x v="0"/>
  </r>
  <r>
    <s v="2019-10-02"/>
    <x v="0"/>
    <s v="dog"/>
    <n v="30.8"/>
    <n v="55.6"/>
    <x v="2"/>
    <x v="3"/>
    <x v="0"/>
  </r>
  <r>
    <s v="2019-10-02"/>
    <x v="2"/>
    <s v="cat"/>
    <n v="102.9"/>
    <n v="135.9"/>
    <x v="2"/>
    <x v="3"/>
    <x v="0"/>
  </r>
  <r>
    <s v="2019-10-02"/>
    <x v="1"/>
    <s v="dog"/>
    <n v="182.6"/>
    <n v="240.8"/>
    <x v="2"/>
    <x v="3"/>
    <x v="0"/>
  </r>
  <r>
    <s v="2019-10-02"/>
    <x v="0"/>
    <s v="dog"/>
    <n v="40.200000000000003"/>
    <n v="60.3"/>
    <x v="2"/>
    <x v="3"/>
    <x v="0"/>
  </r>
  <r>
    <s v="2019-10-02"/>
    <x v="0"/>
    <s v="dog"/>
    <n v="32.1"/>
    <n v="55"/>
    <x v="2"/>
    <x v="3"/>
    <x v="0"/>
  </r>
  <r>
    <s v="2019-10-02"/>
    <x v="3"/>
    <s v="cat"/>
    <n v="156.30000000000001"/>
    <n v="635.29999999999995"/>
    <x v="2"/>
    <x v="3"/>
    <x v="0"/>
  </r>
  <r>
    <s v="2019-10-02"/>
    <x v="0"/>
    <s v="rabbit"/>
    <n v="26"/>
    <n v="55.1"/>
    <x v="2"/>
    <x v="3"/>
    <x v="0"/>
  </r>
  <r>
    <s v="2019-10-02"/>
    <x v="1"/>
    <s v="cat"/>
    <n v="116.3"/>
    <n v="160.19999999999999"/>
    <x v="2"/>
    <x v="3"/>
    <x v="0"/>
  </r>
  <r>
    <s v="2019-10-02"/>
    <x v="1"/>
    <s v="dog"/>
    <n v="162.80000000000001"/>
    <n v="215.6"/>
    <x v="2"/>
    <x v="3"/>
    <x v="0"/>
  </r>
  <r>
    <s v="2019-10-02"/>
    <x v="2"/>
    <s v="cat"/>
    <n v="82.9"/>
    <n v="110.9"/>
    <x v="2"/>
    <x v="3"/>
    <x v="0"/>
  </r>
  <r>
    <s v="2019-10-02"/>
    <x v="2"/>
    <s v="dog"/>
    <n v="92.6"/>
    <n v="130.80000000000001"/>
    <x v="2"/>
    <x v="3"/>
    <x v="0"/>
  </r>
  <r>
    <s v="2019-10-02"/>
    <x v="0"/>
    <s v="hamster"/>
    <n v="36.200000000000003"/>
    <n v="60.3"/>
    <x v="2"/>
    <x v="3"/>
    <x v="0"/>
  </r>
  <r>
    <s v="2019-10-02"/>
    <x v="0"/>
    <s v="dog"/>
    <n v="26.1"/>
    <n v="50"/>
    <x v="2"/>
    <x v="3"/>
    <x v="0"/>
  </r>
  <r>
    <s v="2019-10-03"/>
    <x v="0"/>
    <s v="dog"/>
    <n v="18.3"/>
    <n v="50.3"/>
    <x v="3"/>
    <x v="3"/>
    <x v="1"/>
  </r>
  <r>
    <s v="2019-10-03"/>
    <x v="0"/>
    <s v="rabbit"/>
    <n v="14"/>
    <n v="45.1"/>
    <x v="3"/>
    <x v="3"/>
    <x v="1"/>
  </r>
  <r>
    <s v="2019-10-03"/>
    <x v="0"/>
    <s v="bird"/>
    <n v="10.3"/>
    <n v="40.200000000000003"/>
    <x v="3"/>
    <x v="3"/>
    <x v="1"/>
  </r>
  <r>
    <s v="2019-10-03"/>
    <x v="1"/>
    <s v="rabbit"/>
    <n v="64.8"/>
    <n v="110.6"/>
    <x v="3"/>
    <x v="3"/>
    <x v="1"/>
  </r>
  <r>
    <s v="2019-10-03"/>
    <x v="0"/>
    <s v="rabbit"/>
    <n v="12.9"/>
    <n v="45.9"/>
    <x v="3"/>
    <x v="3"/>
    <x v="1"/>
  </r>
  <r>
    <s v="2019-10-03"/>
    <x v="0"/>
    <s v="cat"/>
    <n v="14.6"/>
    <n v="50.8"/>
    <x v="3"/>
    <x v="3"/>
    <x v="1"/>
  </r>
  <r>
    <s v="2019-10-03"/>
    <x v="0"/>
    <s v="dog"/>
    <n v="14.2"/>
    <n v="45.3"/>
    <x v="3"/>
    <x v="3"/>
    <x v="1"/>
  </r>
  <r>
    <s v="2019-10-03"/>
    <x v="0"/>
    <s v="dog"/>
    <n v="18.100000000000001"/>
    <n v="50"/>
    <x v="3"/>
    <x v="3"/>
    <x v="1"/>
  </r>
  <r>
    <s v="2019-10-03"/>
    <x v="2"/>
    <s v="dog"/>
    <n v="102.3"/>
    <n v="150.30000000000001"/>
    <x v="3"/>
    <x v="3"/>
    <x v="1"/>
  </r>
  <r>
    <s v="2019-10-03"/>
    <x v="0"/>
    <s v="dog"/>
    <n v="14"/>
    <n v="45.1"/>
    <x v="3"/>
    <x v="3"/>
    <x v="1"/>
  </r>
  <r>
    <s v="2019-10-03"/>
    <x v="0"/>
    <s v="dog"/>
    <n v="14.3"/>
    <n v="45.2"/>
    <x v="3"/>
    <x v="3"/>
    <x v="1"/>
  </r>
  <r>
    <s v="2019-10-03"/>
    <x v="0"/>
    <s v="cat"/>
    <n v="30.8"/>
    <n v="70.599999999999994"/>
    <x v="3"/>
    <x v="3"/>
    <x v="1"/>
  </r>
  <r>
    <s v="2019-10-03"/>
    <x v="0"/>
    <s v="dog"/>
    <n v="16.899999999999999"/>
    <n v="50.9"/>
    <x v="3"/>
    <x v="3"/>
    <x v="1"/>
  </r>
  <r>
    <s v="2019-10-03"/>
    <x v="3"/>
    <s v="dog"/>
    <n v="398.6"/>
    <n v="1280.8"/>
    <x v="3"/>
    <x v="3"/>
    <x v="1"/>
  </r>
  <r>
    <s v="2019-10-03"/>
    <x v="0"/>
    <s v="cat"/>
    <n v="14.2"/>
    <n v="55.3"/>
    <x v="3"/>
    <x v="3"/>
    <x v="1"/>
  </r>
  <r>
    <s v="2019-10-04"/>
    <x v="3"/>
    <s v="rabbit"/>
    <n v="218.1"/>
    <n v="680"/>
    <x v="4"/>
    <x v="3"/>
    <x v="0"/>
  </r>
  <r>
    <s v="2019-10-04"/>
    <x v="3"/>
    <s v="hamster"/>
    <n v="174.3"/>
    <n v="720.3"/>
    <x v="4"/>
    <x v="3"/>
    <x v="0"/>
  </r>
  <r>
    <s v="2019-10-04"/>
    <x v="2"/>
    <s v="dog"/>
    <n v="106"/>
    <n v="150.1"/>
    <x v="4"/>
    <x v="3"/>
    <x v="0"/>
  </r>
  <r>
    <s v="2019-10-04"/>
    <x v="0"/>
    <s v="cat"/>
    <n v="30.3"/>
    <n v="50.2"/>
    <x v="4"/>
    <x v="3"/>
    <x v="0"/>
  </r>
  <r>
    <s v="2019-10-04"/>
    <x v="3"/>
    <s v="rabbit"/>
    <n v="132.80000000000001"/>
    <n v="395.6"/>
    <x v="4"/>
    <x v="3"/>
    <x v="0"/>
  </r>
  <r>
    <s v="2019-10-04"/>
    <x v="0"/>
    <s v="cat"/>
    <n v="26.9"/>
    <n v="45.9"/>
    <x v="4"/>
    <x v="3"/>
    <x v="0"/>
  </r>
  <r>
    <s v="2019-10-04"/>
    <x v="0"/>
    <s v="rabbit"/>
    <n v="30.6"/>
    <n v="50.8"/>
    <x v="4"/>
    <x v="3"/>
    <x v="0"/>
  </r>
  <r>
    <s v="2019-10-04"/>
    <x v="1"/>
    <s v="dog"/>
    <n v="44.2"/>
    <n v="70.3"/>
    <x v="4"/>
    <x v="3"/>
    <x v="0"/>
  </r>
  <r>
    <s v="2019-10-04"/>
    <x v="0"/>
    <s v="cat"/>
    <n v="42.1"/>
    <n v="60"/>
    <x v="4"/>
    <x v="3"/>
    <x v="0"/>
  </r>
  <r>
    <s v="2019-10-04"/>
    <x v="2"/>
    <s v="dog"/>
    <n v="98.3"/>
    <n v="135.30000000000001"/>
    <x v="4"/>
    <x v="3"/>
    <x v="0"/>
  </r>
  <r>
    <s v="2019-10-04"/>
    <x v="0"/>
    <s v="dog"/>
    <n v="30"/>
    <n v="55.1"/>
    <x v="4"/>
    <x v="3"/>
    <x v="0"/>
  </r>
  <r>
    <s v="2019-10-04"/>
    <x v="0"/>
    <s v="cat"/>
    <n v="30.3"/>
    <n v="55.2"/>
    <x v="4"/>
    <x v="3"/>
    <x v="0"/>
  </r>
  <r>
    <s v="2019-10-04"/>
    <x v="2"/>
    <s v="cat"/>
    <n v="90.8"/>
    <n v="125.6"/>
    <x v="4"/>
    <x v="3"/>
    <x v="0"/>
  </r>
  <r>
    <s v="2019-10-04"/>
    <x v="2"/>
    <s v="cat"/>
    <n v="72.900000000000006"/>
    <n v="110.9"/>
    <x v="4"/>
    <x v="3"/>
    <x v="0"/>
  </r>
  <r>
    <s v="2019-10-04"/>
    <x v="2"/>
    <s v="dog"/>
    <n v="98.6"/>
    <n v="130.80000000000001"/>
    <x v="4"/>
    <x v="3"/>
    <x v="0"/>
  </r>
  <r>
    <s v="2019-10-07"/>
    <x v="1"/>
    <s v="cat"/>
    <n v="200.2"/>
    <n v="265.3"/>
    <x v="0"/>
    <x v="3"/>
    <x v="0"/>
  </r>
  <r>
    <s v="2019-10-07"/>
    <x v="3"/>
    <s v="dog"/>
    <n v="304.10000000000002"/>
    <n v="770"/>
    <x v="0"/>
    <x v="3"/>
    <x v="0"/>
  </r>
  <r>
    <s v="2019-10-07"/>
    <x v="2"/>
    <s v="dog"/>
    <n v="116.3"/>
    <n v="160.30000000000001"/>
    <x v="0"/>
    <x v="3"/>
    <x v="0"/>
  </r>
  <r>
    <s v="2019-10-07"/>
    <x v="0"/>
    <s v="bird"/>
    <n v="20"/>
    <n v="40.1"/>
    <x v="0"/>
    <x v="3"/>
    <x v="0"/>
  </r>
  <r>
    <s v="2019-10-07"/>
    <x v="1"/>
    <s v="rabbit"/>
    <n v="142.30000000000001"/>
    <n v="210.2"/>
    <x v="0"/>
    <x v="3"/>
    <x v="0"/>
  </r>
  <r>
    <s v="2019-10-07"/>
    <x v="0"/>
    <s v="cat"/>
    <n v="32.799999999999997"/>
    <n v="50.6"/>
    <x v="0"/>
    <x v="3"/>
    <x v="0"/>
  </r>
  <r>
    <s v="2019-10-07"/>
    <x v="3"/>
    <s v="dog"/>
    <n v="120.9"/>
    <n v="500.9"/>
    <x v="0"/>
    <x v="3"/>
    <x v="0"/>
  </r>
  <r>
    <s v="2019-10-07"/>
    <x v="3"/>
    <s v="dog"/>
    <n v="162.6"/>
    <n v="685.8"/>
    <x v="0"/>
    <x v="3"/>
    <x v="0"/>
  </r>
  <r>
    <s v="2019-10-07"/>
    <x v="3"/>
    <s v="dog"/>
    <n v="160.19999999999999"/>
    <n v="510.3"/>
    <x v="0"/>
    <x v="3"/>
    <x v="0"/>
  </r>
  <r>
    <s v="2019-10-07"/>
    <x v="1"/>
    <s v="dog"/>
    <n v="104.1"/>
    <n v="150"/>
    <x v="0"/>
    <x v="3"/>
    <x v="0"/>
  </r>
  <r>
    <s v="2019-10-07"/>
    <x v="0"/>
    <s v="dog"/>
    <n v="24.3"/>
    <n v="30.3"/>
    <x v="0"/>
    <x v="3"/>
    <x v="0"/>
  </r>
  <r>
    <s v="2019-10-07"/>
    <x v="3"/>
    <s v="bird"/>
    <n v="110"/>
    <n v="305.10000000000002"/>
    <x v="0"/>
    <x v="3"/>
    <x v="0"/>
  </r>
  <r>
    <s v="2019-10-08"/>
    <x v="0"/>
    <s v="bird"/>
    <n v="10.3"/>
    <n v="40.200000000000003"/>
    <x v="1"/>
    <x v="3"/>
    <x v="1"/>
  </r>
  <r>
    <s v="2019-10-08"/>
    <x v="2"/>
    <s v="bird"/>
    <n v="18.8"/>
    <n v="50.6"/>
    <x v="1"/>
    <x v="3"/>
    <x v="1"/>
  </r>
  <r>
    <s v="2019-10-08"/>
    <x v="1"/>
    <s v="hamster"/>
    <n v="24.9"/>
    <n v="65.900000000000006"/>
    <x v="1"/>
    <x v="3"/>
    <x v="1"/>
  </r>
  <r>
    <s v="2019-10-08"/>
    <x v="0"/>
    <s v="dog"/>
    <n v="14.6"/>
    <n v="45.8"/>
    <x v="1"/>
    <x v="3"/>
    <x v="1"/>
  </r>
  <r>
    <s v="2019-10-08"/>
    <x v="3"/>
    <s v="cat"/>
    <n v="114.2"/>
    <n v="1085.3"/>
    <x v="1"/>
    <x v="3"/>
    <x v="1"/>
  </r>
  <r>
    <s v="2019-10-08"/>
    <x v="2"/>
    <s v="dog"/>
    <n v="102.1"/>
    <n v="155"/>
    <x v="1"/>
    <x v="3"/>
    <x v="1"/>
  </r>
  <r>
    <s v="2019-10-08"/>
    <x v="1"/>
    <s v="dog"/>
    <n v="76.3"/>
    <n v="125.3"/>
    <x v="1"/>
    <x v="3"/>
    <x v="1"/>
  </r>
  <r>
    <s v="2019-10-08"/>
    <x v="0"/>
    <s v="cat"/>
    <n v="16"/>
    <n v="55.1"/>
    <x v="1"/>
    <x v="3"/>
    <x v="1"/>
  </r>
  <r>
    <s v="2019-10-08"/>
    <x v="3"/>
    <s v="rabbit"/>
    <n v="354.3"/>
    <n v="640.20000000000005"/>
    <x v="1"/>
    <x v="3"/>
    <x v="1"/>
  </r>
  <r>
    <s v="2019-10-08"/>
    <x v="2"/>
    <s v="cat"/>
    <n v="76.8"/>
    <n v="130.6"/>
    <x v="1"/>
    <x v="3"/>
    <x v="1"/>
  </r>
  <r>
    <s v="2019-10-08"/>
    <x v="0"/>
    <s v="hamster"/>
    <n v="12.9"/>
    <n v="45.9"/>
    <x v="1"/>
    <x v="3"/>
    <x v="1"/>
  </r>
  <r>
    <s v="2019-10-08"/>
    <x v="0"/>
    <s v="rabbit"/>
    <n v="12.6"/>
    <n v="45.8"/>
    <x v="1"/>
    <x v="3"/>
    <x v="1"/>
  </r>
  <r>
    <s v="2019-10-08"/>
    <x v="0"/>
    <s v="dog"/>
    <n v="22.2"/>
    <n v="55.3"/>
    <x v="1"/>
    <x v="3"/>
    <x v="1"/>
  </r>
  <r>
    <s v="2019-10-08"/>
    <x v="3"/>
    <s v="dog"/>
    <n v="90.1"/>
    <n v="885"/>
    <x v="1"/>
    <x v="3"/>
    <x v="1"/>
  </r>
  <r>
    <s v="2019-10-08"/>
    <x v="3"/>
    <s v="cat"/>
    <n v="118.3"/>
    <n v="485.3"/>
    <x v="1"/>
    <x v="3"/>
    <x v="1"/>
  </r>
  <r>
    <s v="2019-10-09"/>
    <x v="1"/>
    <s v="hamster"/>
    <n v="132"/>
    <n v="175.1"/>
    <x v="2"/>
    <x v="3"/>
    <x v="0"/>
  </r>
  <r>
    <s v="2019-10-09"/>
    <x v="0"/>
    <s v="cat"/>
    <n v="32.299999999999997"/>
    <n v="55.2"/>
    <x v="2"/>
    <x v="3"/>
    <x v="0"/>
  </r>
  <r>
    <s v="2019-10-09"/>
    <x v="1"/>
    <s v="cat"/>
    <n v="82.8"/>
    <n v="120.6"/>
    <x v="2"/>
    <x v="3"/>
    <x v="0"/>
  </r>
  <r>
    <s v="2019-10-09"/>
    <x v="1"/>
    <s v="dog"/>
    <n v="116.9"/>
    <n v="155.9"/>
    <x v="2"/>
    <x v="3"/>
    <x v="0"/>
  </r>
  <r>
    <s v="2019-10-09"/>
    <x v="0"/>
    <s v="dog"/>
    <n v="30.6"/>
    <n v="55.8"/>
    <x v="2"/>
    <x v="3"/>
    <x v="0"/>
  </r>
  <r>
    <s v="2019-10-09"/>
    <x v="0"/>
    <s v="dog"/>
    <n v="30.2"/>
    <n v="55.3"/>
    <x v="2"/>
    <x v="3"/>
    <x v="0"/>
  </r>
  <r>
    <s v="2019-10-09"/>
    <x v="0"/>
    <s v="bird"/>
    <n v="30.1"/>
    <n v="40"/>
    <x v="2"/>
    <x v="3"/>
    <x v="0"/>
  </r>
  <r>
    <s v="2019-10-09"/>
    <x v="3"/>
    <s v="bird"/>
    <n v="106.3"/>
    <n v="230.3"/>
    <x v="2"/>
    <x v="3"/>
    <x v="0"/>
  </r>
  <r>
    <s v="2019-10-09"/>
    <x v="2"/>
    <s v="dog"/>
    <n v="100"/>
    <n v="140.1"/>
    <x v="2"/>
    <x v="3"/>
    <x v="0"/>
  </r>
  <r>
    <s v="2019-10-09"/>
    <x v="1"/>
    <s v="dog"/>
    <n v="186.3"/>
    <n v="245.2"/>
    <x v="2"/>
    <x v="3"/>
    <x v="0"/>
  </r>
  <r>
    <s v="2019-10-09"/>
    <x v="1"/>
    <s v="hamster"/>
    <n v="132.80000000000001"/>
    <n v="180.6"/>
    <x v="2"/>
    <x v="3"/>
    <x v="0"/>
  </r>
  <r>
    <s v="2019-10-09"/>
    <x v="1"/>
    <s v="cat"/>
    <n v="128.9"/>
    <n v="170.9"/>
    <x v="2"/>
    <x v="3"/>
    <x v="0"/>
  </r>
  <r>
    <s v="2019-10-09"/>
    <x v="0"/>
    <s v="cat"/>
    <n v="26.6"/>
    <n v="45.8"/>
    <x v="2"/>
    <x v="3"/>
    <x v="0"/>
  </r>
  <r>
    <s v="2019-10-09"/>
    <x v="3"/>
    <s v="cat"/>
    <n v="120.2"/>
    <n v="745.3"/>
    <x v="2"/>
    <x v="3"/>
    <x v="0"/>
  </r>
  <r>
    <s v="2019-10-09"/>
    <x v="1"/>
    <s v="cat"/>
    <n v="40.1"/>
    <n v="60"/>
    <x v="2"/>
    <x v="3"/>
    <x v="0"/>
  </r>
  <r>
    <s v="2019-10-09"/>
    <x v="0"/>
    <s v="hamster"/>
    <n v="38.299999999999997"/>
    <n v="65.3"/>
    <x v="2"/>
    <x v="3"/>
    <x v="0"/>
  </r>
  <r>
    <s v="2019-10-10"/>
    <x v="0"/>
    <s v="dog"/>
    <n v="22"/>
    <n v="55.1"/>
    <x v="3"/>
    <x v="3"/>
    <x v="1"/>
  </r>
  <r>
    <s v="2019-10-10"/>
    <x v="1"/>
    <s v="dog"/>
    <n v="36.299999999999997"/>
    <n v="80.2"/>
    <x v="3"/>
    <x v="3"/>
    <x v="1"/>
  </r>
  <r>
    <s v="2019-10-10"/>
    <x v="3"/>
    <s v="dog"/>
    <n v="136.80000000000001"/>
    <n v="880.6"/>
    <x v="3"/>
    <x v="3"/>
    <x v="1"/>
  </r>
  <r>
    <s v="2019-10-10"/>
    <x v="0"/>
    <s v="dog"/>
    <n v="20.9"/>
    <n v="55.9"/>
    <x v="3"/>
    <x v="3"/>
    <x v="1"/>
  </r>
  <r>
    <s v="2019-10-10"/>
    <x v="0"/>
    <s v="rabbit"/>
    <n v="12.6"/>
    <n v="45.8"/>
    <x v="3"/>
    <x v="3"/>
    <x v="1"/>
  </r>
  <r>
    <s v="2019-10-10"/>
    <x v="0"/>
    <s v="cat"/>
    <n v="14.2"/>
    <n v="55.3"/>
    <x v="3"/>
    <x v="3"/>
    <x v="1"/>
  </r>
  <r>
    <s v="2019-10-10"/>
    <x v="0"/>
    <s v="dog"/>
    <n v="14.1"/>
    <n v="45"/>
    <x v="3"/>
    <x v="3"/>
    <x v="1"/>
  </r>
  <r>
    <s v="2019-10-10"/>
    <x v="1"/>
    <s v="bird"/>
    <n v="78.3"/>
    <n v="130.30000000000001"/>
    <x v="3"/>
    <x v="3"/>
    <x v="1"/>
  </r>
  <r>
    <s v="2019-10-10"/>
    <x v="2"/>
    <s v="cat"/>
    <n v="72"/>
    <n v="125.1"/>
    <x v="3"/>
    <x v="3"/>
    <x v="1"/>
  </r>
  <r>
    <s v="2019-10-10"/>
    <x v="0"/>
    <s v="dog"/>
    <n v="16.3"/>
    <n v="50.2"/>
    <x v="3"/>
    <x v="3"/>
    <x v="1"/>
  </r>
  <r>
    <s v="2019-10-10"/>
    <x v="2"/>
    <s v="cat"/>
    <n v="88.8"/>
    <n v="145.6"/>
    <x v="3"/>
    <x v="3"/>
    <x v="1"/>
  </r>
  <r>
    <s v="2019-10-10"/>
    <x v="2"/>
    <s v="bird"/>
    <n v="22.9"/>
    <n v="60.9"/>
    <x v="3"/>
    <x v="3"/>
    <x v="1"/>
  </r>
  <r>
    <s v="2019-10-10"/>
    <x v="0"/>
    <s v="cat"/>
    <n v="16.600000000000001"/>
    <n v="55.8"/>
    <x v="3"/>
    <x v="3"/>
    <x v="1"/>
  </r>
  <r>
    <s v="2019-10-11"/>
    <x v="0"/>
    <s v="dog"/>
    <n v="30.2"/>
    <n v="55.3"/>
    <x v="4"/>
    <x v="3"/>
    <x v="0"/>
  </r>
  <r>
    <s v="2019-10-11"/>
    <x v="0"/>
    <s v="dog"/>
    <n v="26.1"/>
    <n v="45"/>
    <x v="4"/>
    <x v="3"/>
    <x v="0"/>
  </r>
  <r>
    <s v="2019-10-11"/>
    <x v="1"/>
    <s v="dog"/>
    <n v="188.3"/>
    <n v="255.3"/>
    <x v="4"/>
    <x v="3"/>
    <x v="0"/>
  </r>
  <r>
    <s v="2019-10-11"/>
    <x v="0"/>
    <s v="cat"/>
    <n v="36"/>
    <n v="60.1"/>
    <x v="4"/>
    <x v="3"/>
    <x v="0"/>
  </r>
  <r>
    <s v="2019-10-11"/>
    <x v="1"/>
    <s v="cat"/>
    <n v="86.3"/>
    <n v="125.2"/>
    <x v="4"/>
    <x v="3"/>
    <x v="0"/>
  </r>
  <r>
    <s v="2019-10-11"/>
    <x v="1"/>
    <s v="rabbit"/>
    <n v="76.8"/>
    <n v="115.6"/>
    <x v="4"/>
    <x v="3"/>
    <x v="0"/>
  </r>
  <r>
    <s v="2019-10-11"/>
    <x v="3"/>
    <s v="dog"/>
    <n v="112.9"/>
    <n v="795.9"/>
    <x v="4"/>
    <x v="3"/>
    <x v="0"/>
  </r>
  <r>
    <s v="2019-10-11"/>
    <x v="0"/>
    <s v="cat"/>
    <n v="26.6"/>
    <n v="45.8"/>
    <x v="4"/>
    <x v="3"/>
    <x v="0"/>
  </r>
  <r>
    <s v="2019-10-11"/>
    <x v="1"/>
    <s v="dog"/>
    <n v="66.2"/>
    <n v="100.3"/>
    <x v="4"/>
    <x v="3"/>
    <x v="0"/>
  </r>
  <r>
    <s v="2019-10-11"/>
    <x v="0"/>
    <s v="dog"/>
    <n v="28.1"/>
    <n v="50"/>
    <x v="4"/>
    <x v="3"/>
    <x v="0"/>
  </r>
  <r>
    <s v="2019-10-11"/>
    <x v="1"/>
    <s v="cat"/>
    <n v="102.3"/>
    <n v="140.30000000000001"/>
    <x v="4"/>
    <x v="3"/>
    <x v="0"/>
  </r>
  <r>
    <s v="2019-10-11"/>
    <x v="0"/>
    <s v="rabbit"/>
    <n v="32"/>
    <n v="50.1"/>
    <x v="4"/>
    <x v="3"/>
    <x v="0"/>
  </r>
  <r>
    <s v="2019-10-11"/>
    <x v="1"/>
    <s v="dog"/>
    <n v="90.3"/>
    <n v="125.2"/>
    <x v="4"/>
    <x v="3"/>
    <x v="0"/>
  </r>
  <r>
    <s v="2019-10-11"/>
    <x v="3"/>
    <s v="dog"/>
    <n v="368.8"/>
    <n v="745.6"/>
    <x v="4"/>
    <x v="3"/>
    <x v="0"/>
  </r>
  <r>
    <s v="2019-10-14"/>
    <x v="3"/>
    <s v="dog"/>
    <n v="128.9"/>
    <n v="445.9"/>
    <x v="0"/>
    <x v="3"/>
    <x v="0"/>
  </r>
  <r>
    <s v="2019-10-14"/>
    <x v="0"/>
    <s v="dog"/>
    <n v="38.6"/>
    <n v="45.8"/>
    <x v="0"/>
    <x v="3"/>
    <x v="0"/>
  </r>
  <r>
    <s v="2019-10-14"/>
    <x v="0"/>
    <s v="hamster"/>
    <n v="34.200000000000003"/>
    <n v="65.3"/>
    <x v="0"/>
    <x v="3"/>
    <x v="0"/>
  </r>
  <r>
    <s v="2019-10-14"/>
    <x v="0"/>
    <s v="dog"/>
    <n v="32.1"/>
    <n v="35"/>
    <x v="0"/>
    <x v="3"/>
    <x v="0"/>
  </r>
  <r>
    <s v="2019-10-14"/>
    <x v="0"/>
    <s v="dog"/>
    <n v="40.299999999999997"/>
    <n v="45.3"/>
    <x v="0"/>
    <x v="3"/>
    <x v="0"/>
  </r>
  <r>
    <s v="2019-10-14"/>
    <x v="3"/>
    <s v="rabbit"/>
    <n v="88"/>
    <n v="520.1"/>
    <x v="0"/>
    <x v="3"/>
    <x v="0"/>
  </r>
  <r>
    <s v="2019-10-14"/>
    <x v="1"/>
    <s v="hamster"/>
    <n v="146.30000000000001"/>
    <n v="190.2"/>
    <x v="0"/>
    <x v="3"/>
    <x v="0"/>
  </r>
  <r>
    <s v="2019-10-14"/>
    <x v="1"/>
    <s v="cat"/>
    <n v="40.799999999999997"/>
    <n v="70.599999999999994"/>
    <x v="0"/>
    <x v="3"/>
    <x v="0"/>
  </r>
  <r>
    <s v="2019-10-14"/>
    <x v="0"/>
    <s v="dog"/>
    <n v="40.9"/>
    <n v="45.9"/>
    <x v="0"/>
    <x v="3"/>
    <x v="0"/>
  </r>
  <r>
    <s v="2019-10-14"/>
    <x v="1"/>
    <s v="dog"/>
    <n v="76.599999999999994"/>
    <n v="100.8"/>
    <x v="0"/>
    <x v="3"/>
    <x v="0"/>
  </r>
  <r>
    <s v="2019-10-14"/>
    <x v="3"/>
    <s v="dog"/>
    <n v="390.2"/>
    <n v="1110.3"/>
    <x v="0"/>
    <x v="3"/>
    <x v="0"/>
  </r>
  <r>
    <s v="2019-10-14"/>
    <x v="3"/>
    <s v="dog"/>
    <n v="164.1"/>
    <n v="730"/>
    <x v="0"/>
    <x v="3"/>
    <x v="0"/>
  </r>
  <r>
    <s v="2019-10-14"/>
    <x v="1"/>
    <s v="dog"/>
    <n v="88.3"/>
    <n v="125.3"/>
    <x v="0"/>
    <x v="3"/>
    <x v="0"/>
  </r>
  <r>
    <s v="2019-10-15"/>
    <x v="0"/>
    <s v="dog"/>
    <n v="18"/>
    <n v="55.1"/>
    <x v="1"/>
    <x v="3"/>
    <x v="1"/>
  </r>
  <r>
    <s v="2019-10-15"/>
    <x v="3"/>
    <s v="bird"/>
    <n v="54.3"/>
    <n v="335.2"/>
    <x v="1"/>
    <x v="3"/>
    <x v="1"/>
  </r>
  <r>
    <s v="2019-10-15"/>
    <x v="2"/>
    <s v="dog"/>
    <n v="102.8"/>
    <n v="155.6"/>
    <x v="1"/>
    <x v="3"/>
    <x v="1"/>
  </r>
  <r>
    <s v="2019-10-15"/>
    <x v="0"/>
    <s v="dog"/>
    <n v="20.9"/>
    <n v="55.9"/>
    <x v="1"/>
    <x v="3"/>
    <x v="1"/>
  </r>
  <r>
    <s v="2019-10-15"/>
    <x v="3"/>
    <s v="dog"/>
    <n v="130.6"/>
    <n v="455.8"/>
    <x v="1"/>
    <x v="3"/>
    <x v="1"/>
  </r>
  <r>
    <s v="2019-10-15"/>
    <x v="1"/>
    <s v="cat"/>
    <n v="78.2"/>
    <n v="135.30000000000001"/>
    <x v="1"/>
    <x v="3"/>
    <x v="1"/>
  </r>
  <r>
    <s v="2019-10-15"/>
    <x v="1"/>
    <s v="dog"/>
    <n v="62.1"/>
    <n v="110"/>
    <x v="1"/>
    <x v="3"/>
    <x v="1"/>
  </r>
  <r>
    <s v="2019-10-15"/>
    <x v="2"/>
    <s v="dog"/>
    <n v="100.3"/>
    <n v="155.30000000000001"/>
    <x v="1"/>
    <x v="3"/>
    <x v="1"/>
  </r>
  <r>
    <s v="2019-10-15"/>
    <x v="3"/>
    <s v="dog"/>
    <n v="100"/>
    <n v="740.1"/>
    <x v="1"/>
    <x v="3"/>
    <x v="1"/>
  </r>
  <r>
    <s v="2019-10-15"/>
    <x v="0"/>
    <s v="bird"/>
    <n v="10.3"/>
    <n v="45.2"/>
    <x v="1"/>
    <x v="3"/>
    <x v="1"/>
  </r>
  <r>
    <s v="2019-10-15"/>
    <x v="2"/>
    <s v="cat"/>
    <n v="76.8"/>
    <n v="130.6"/>
    <x v="1"/>
    <x v="3"/>
    <x v="1"/>
  </r>
  <r>
    <s v="2019-10-15"/>
    <x v="0"/>
    <s v="cat"/>
    <n v="24.9"/>
    <n v="65.900000000000006"/>
    <x v="1"/>
    <x v="3"/>
    <x v="1"/>
  </r>
  <r>
    <s v="2019-10-15"/>
    <x v="1"/>
    <s v="dog"/>
    <n v="92.6"/>
    <n v="150.80000000000001"/>
    <x v="1"/>
    <x v="3"/>
    <x v="1"/>
  </r>
  <r>
    <s v="2019-10-15"/>
    <x v="3"/>
    <s v="rabbit"/>
    <n v="240.2"/>
    <n v="505.3"/>
    <x v="1"/>
    <x v="3"/>
    <x v="1"/>
  </r>
  <r>
    <s v="2019-10-16"/>
    <x v="3"/>
    <s v="dog"/>
    <n v="138.1"/>
    <n v="495"/>
    <x v="2"/>
    <x v="3"/>
    <x v="0"/>
  </r>
  <r>
    <s v="2019-10-16"/>
    <x v="0"/>
    <s v="cat"/>
    <n v="26.3"/>
    <n v="45.3"/>
    <x v="2"/>
    <x v="3"/>
    <x v="0"/>
  </r>
  <r>
    <s v="2019-10-16"/>
    <x v="1"/>
    <s v="dog"/>
    <n v="64"/>
    <n v="95.1"/>
    <x v="2"/>
    <x v="3"/>
    <x v="0"/>
  </r>
  <r>
    <s v="2019-10-16"/>
    <x v="1"/>
    <s v="dog"/>
    <n v="98.3"/>
    <n v="130.19999999999999"/>
    <x v="2"/>
    <x v="3"/>
    <x v="0"/>
  </r>
  <r>
    <s v="2019-10-16"/>
    <x v="0"/>
    <s v="dog"/>
    <n v="34.799999999999997"/>
    <n v="60.6"/>
    <x v="2"/>
    <x v="3"/>
    <x v="0"/>
  </r>
  <r>
    <s v="2019-10-16"/>
    <x v="0"/>
    <s v="dog"/>
    <n v="30.9"/>
    <n v="45.9"/>
    <x v="2"/>
    <x v="3"/>
    <x v="0"/>
  </r>
  <r>
    <s v="2019-10-16"/>
    <x v="1"/>
    <s v="dog"/>
    <n v="130.6"/>
    <n v="175.8"/>
    <x v="2"/>
    <x v="3"/>
    <x v="0"/>
  </r>
  <r>
    <s v="2019-10-16"/>
    <x v="0"/>
    <s v="cat"/>
    <n v="32.200000000000003"/>
    <n v="50.3"/>
    <x v="2"/>
    <x v="3"/>
    <x v="0"/>
  </r>
  <r>
    <s v="2019-10-16"/>
    <x v="0"/>
    <s v="dog"/>
    <n v="36.1"/>
    <n v="55"/>
    <x v="2"/>
    <x v="3"/>
    <x v="0"/>
  </r>
  <r>
    <s v="2019-10-16"/>
    <x v="2"/>
    <s v="bird"/>
    <n v="42.3"/>
    <n v="60.3"/>
    <x v="2"/>
    <x v="3"/>
    <x v="0"/>
  </r>
  <r>
    <s v="2019-10-16"/>
    <x v="1"/>
    <s v="dog"/>
    <n v="78"/>
    <n v="105.1"/>
    <x v="2"/>
    <x v="3"/>
    <x v="0"/>
  </r>
  <r>
    <s v="2019-10-16"/>
    <x v="1"/>
    <s v="hamster"/>
    <n v="162.30000000000001"/>
    <n v="210.2"/>
    <x v="2"/>
    <x v="3"/>
    <x v="0"/>
  </r>
  <r>
    <s v="2019-10-16"/>
    <x v="0"/>
    <s v="dog"/>
    <n v="22.8"/>
    <n v="45.6"/>
    <x v="2"/>
    <x v="3"/>
    <x v="0"/>
  </r>
  <r>
    <s v="2019-10-16"/>
    <x v="2"/>
    <s v="cat"/>
    <n v="98.9"/>
    <n v="140.9"/>
    <x v="2"/>
    <x v="3"/>
    <x v="0"/>
  </r>
  <r>
    <s v="2019-10-16"/>
    <x v="1"/>
    <s v="bird"/>
    <n v="84.6"/>
    <n v="110.8"/>
    <x v="2"/>
    <x v="3"/>
    <x v="0"/>
  </r>
  <r>
    <s v="2019-10-17"/>
    <x v="0"/>
    <s v="dog"/>
    <n v="24.2"/>
    <n v="60.3"/>
    <x v="3"/>
    <x v="3"/>
    <x v="1"/>
  </r>
  <r>
    <s v="2019-10-17"/>
    <x v="0"/>
    <s v="dog"/>
    <n v="14.1"/>
    <n v="50"/>
    <x v="3"/>
    <x v="3"/>
    <x v="1"/>
  </r>
  <r>
    <s v="2019-10-17"/>
    <x v="1"/>
    <s v="dog"/>
    <n v="164.3"/>
    <n v="240.3"/>
    <x v="3"/>
    <x v="3"/>
    <x v="1"/>
  </r>
  <r>
    <s v="2019-10-17"/>
    <x v="2"/>
    <s v="dog"/>
    <n v="82"/>
    <n v="135.1"/>
    <x v="3"/>
    <x v="3"/>
    <x v="1"/>
  </r>
  <r>
    <s v="2019-10-17"/>
    <x v="0"/>
    <s v="hamster"/>
    <n v="14.3"/>
    <n v="50.2"/>
    <x v="3"/>
    <x v="3"/>
    <x v="1"/>
  </r>
  <r>
    <s v="2019-10-17"/>
    <x v="2"/>
    <s v="dog"/>
    <n v="74.8"/>
    <n v="125.6"/>
    <x v="3"/>
    <x v="3"/>
    <x v="1"/>
  </r>
  <r>
    <s v="2019-10-17"/>
    <x v="0"/>
    <s v="hamster"/>
    <n v="14.9"/>
    <n v="50.9"/>
    <x v="3"/>
    <x v="3"/>
    <x v="1"/>
  </r>
  <r>
    <s v="2019-10-17"/>
    <x v="0"/>
    <s v="dog"/>
    <n v="20.6"/>
    <n v="55.8"/>
    <x v="3"/>
    <x v="3"/>
    <x v="1"/>
  </r>
  <r>
    <s v="2019-10-17"/>
    <x v="0"/>
    <s v="cat"/>
    <n v="16.2"/>
    <n v="60.3"/>
    <x v="3"/>
    <x v="3"/>
    <x v="1"/>
  </r>
  <r>
    <s v="2019-10-17"/>
    <x v="2"/>
    <s v="cat"/>
    <n v="102.1"/>
    <n v="165"/>
    <x v="3"/>
    <x v="3"/>
    <x v="1"/>
  </r>
  <r>
    <s v="2019-10-17"/>
    <x v="0"/>
    <s v="cat"/>
    <n v="26.3"/>
    <n v="70.3"/>
    <x v="3"/>
    <x v="3"/>
    <x v="1"/>
  </r>
  <r>
    <s v="2019-10-18"/>
    <x v="0"/>
    <s v="dog"/>
    <n v="38"/>
    <n v="60.1"/>
    <x v="4"/>
    <x v="3"/>
    <x v="0"/>
  </r>
  <r>
    <s v="2019-10-18"/>
    <x v="3"/>
    <s v="dog"/>
    <n v="238.3"/>
    <n v="505.2"/>
    <x v="4"/>
    <x v="3"/>
    <x v="0"/>
  </r>
  <r>
    <s v="2019-10-18"/>
    <x v="1"/>
    <s v="hamster"/>
    <n v="162.80000000000001"/>
    <n v="215.6"/>
    <x v="4"/>
    <x v="3"/>
    <x v="0"/>
  </r>
  <r>
    <s v="2019-10-18"/>
    <x v="0"/>
    <s v="dog"/>
    <n v="26.9"/>
    <n v="50.9"/>
    <x v="4"/>
    <x v="3"/>
    <x v="0"/>
  </r>
  <r>
    <s v="2019-10-18"/>
    <x v="0"/>
    <s v="cat"/>
    <n v="32.6"/>
    <n v="50.8"/>
    <x v="4"/>
    <x v="3"/>
    <x v="0"/>
  </r>
  <r>
    <s v="2019-10-18"/>
    <x v="1"/>
    <s v="bird"/>
    <n v="76.2"/>
    <n v="100.3"/>
    <x v="4"/>
    <x v="3"/>
    <x v="0"/>
  </r>
  <r>
    <s v="2019-10-18"/>
    <x v="0"/>
    <s v="rabbit"/>
    <n v="30.1"/>
    <n v="55"/>
    <x v="4"/>
    <x v="3"/>
    <x v="0"/>
  </r>
  <r>
    <s v="2019-10-18"/>
    <x v="1"/>
    <s v="dog"/>
    <n v="170.3"/>
    <n v="235.3"/>
    <x v="4"/>
    <x v="3"/>
    <x v="0"/>
  </r>
  <r>
    <s v="2019-10-18"/>
    <x v="0"/>
    <s v="cat"/>
    <n v="28"/>
    <n v="50.1"/>
    <x v="4"/>
    <x v="3"/>
    <x v="0"/>
  </r>
  <r>
    <s v="2019-10-18"/>
    <x v="2"/>
    <s v="cat"/>
    <n v="96.3"/>
    <n v="135.19999999999999"/>
    <x v="4"/>
    <x v="3"/>
    <x v="0"/>
  </r>
  <r>
    <s v="2019-10-18"/>
    <x v="1"/>
    <s v="cat"/>
    <n v="56.8"/>
    <n v="90.6"/>
    <x v="4"/>
    <x v="3"/>
    <x v="0"/>
  </r>
  <r>
    <s v="2019-10-21"/>
    <x v="1"/>
    <s v="dog"/>
    <n v="156.9"/>
    <n v="215.9"/>
    <x v="0"/>
    <x v="3"/>
    <x v="0"/>
  </r>
  <r>
    <s v="2019-10-21"/>
    <x v="0"/>
    <s v="dog"/>
    <n v="40.6"/>
    <n v="45.8"/>
    <x v="0"/>
    <x v="3"/>
    <x v="0"/>
  </r>
  <r>
    <s v="2019-10-21"/>
    <x v="3"/>
    <s v="dog"/>
    <n v="364.2"/>
    <n v="940.3"/>
    <x v="0"/>
    <x v="3"/>
    <x v="0"/>
  </r>
  <r>
    <s v="2019-10-21"/>
    <x v="2"/>
    <s v="cat"/>
    <n v="100.1"/>
    <n v="135"/>
    <x v="0"/>
    <x v="3"/>
    <x v="0"/>
  </r>
  <r>
    <s v="2019-10-21"/>
    <x v="0"/>
    <s v="dog"/>
    <n v="28.3"/>
    <n v="35.299999999999997"/>
    <x v="0"/>
    <x v="3"/>
    <x v="0"/>
  </r>
  <r>
    <s v="2019-10-21"/>
    <x v="0"/>
    <s v="bird"/>
    <n v="28"/>
    <n v="40.1"/>
    <x v="0"/>
    <x v="3"/>
    <x v="0"/>
  </r>
  <r>
    <s v="2019-10-21"/>
    <x v="0"/>
    <s v="dog"/>
    <n v="32.299999999999997"/>
    <n v="35.200000000000003"/>
    <x v="0"/>
    <x v="3"/>
    <x v="0"/>
  </r>
  <r>
    <s v="2019-10-21"/>
    <x v="0"/>
    <s v="hamster"/>
    <n v="28.8"/>
    <n v="60.6"/>
    <x v="0"/>
    <x v="3"/>
    <x v="0"/>
  </r>
  <r>
    <s v="2019-10-21"/>
    <x v="3"/>
    <s v="dog"/>
    <n v="236.9"/>
    <n v="1040.9000000000001"/>
    <x v="0"/>
    <x v="3"/>
    <x v="0"/>
  </r>
  <r>
    <s v="2019-10-21"/>
    <x v="1"/>
    <s v="dog"/>
    <n v="90.6"/>
    <n v="120.8"/>
    <x v="0"/>
    <x v="3"/>
    <x v="0"/>
  </r>
  <r>
    <s v="2019-10-21"/>
    <x v="3"/>
    <s v="rabbit"/>
    <n v="240.2"/>
    <n v="770.3"/>
    <x v="0"/>
    <x v="3"/>
    <x v="0"/>
  </r>
  <r>
    <s v="2019-10-21"/>
    <x v="1"/>
    <s v="dog"/>
    <n v="88.1"/>
    <n v="125"/>
    <x v="0"/>
    <x v="3"/>
    <x v="0"/>
  </r>
  <r>
    <s v="2019-10-21"/>
    <x v="0"/>
    <s v="dog"/>
    <n v="30.3"/>
    <n v="35.299999999999997"/>
    <x v="0"/>
    <x v="3"/>
    <x v="0"/>
  </r>
  <r>
    <s v="2019-10-21"/>
    <x v="3"/>
    <s v="dog"/>
    <n v="370"/>
    <n v="1170.0999999999999"/>
    <x v="0"/>
    <x v="3"/>
    <x v="0"/>
  </r>
  <r>
    <s v="2019-10-21"/>
    <x v="1"/>
    <s v="dog"/>
    <n v="128.30000000000001"/>
    <n v="175.2"/>
    <x v="0"/>
    <x v="3"/>
    <x v="0"/>
  </r>
  <r>
    <s v="2019-10-21"/>
    <x v="2"/>
    <s v="rabbit"/>
    <n v="40.799999999999997"/>
    <n v="65.599999999999994"/>
    <x v="0"/>
    <x v="3"/>
    <x v="0"/>
  </r>
  <r>
    <s v="2019-10-22"/>
    <x v="3"/>
    <s v="dog"/>
    <n v="368.9"/>
    <n v="1415.9"/>
    <x v="1"/>
    <x v="3"/>
    <x v="1"/>
  </r>
  <r>
    <s v="2019-10-22"/>
    <x v="1"/>
    <s v="dog"/>
    <n v="76.599999999999994"/>
    <n v="125.8"/>
    <x v="1"/>
    <x v="3"/>
    <x v="1"/>
  </r>
  <r>
    <s v="2019-10-22"/>
    <x v="0"/>
    <s v="dog"/>
    <n v="20.2"/>
    <n v="55.3"/>
    <x v="1"/>
    <x v="3"/>
    <x v="1"/>
  </r>
  <r>
    <s v="2019-10-22"/>
    <x v="1"/>
    <s v="cat"/>
    <n v="238.1"/>
    <n v="340"/>
    <x v="1"/>
    <x v="3"/>
    <x v="1"/>
  </r>
  <r>
    <s v="2019-10-22"/>
    <x v="0"/>
    <s v="cat"/>
    <n v="28.3"/>
    <n v="75.3"/>
    <x v="1"/>
    <x v="3"/>
    <x v="1"/>
  </r>
  <r>
    <s v="2019-10-22"/>
    <x v="1"/>
    <s v="dog"/>
    <n v="146"/>
    <n v="215.1"/>
    <x v="1"/>
    <x v="3"/>
    <x v="1"/>
  </r>
  <r>
    <s v="2019-10-22"/>
    <x v="2"/>
    <s v="dog"/>
    <n v="94.3"/>
    <n v="150.19999999999999"/>
    <x v="1"/>
    <x v="3"/>
    <x v="1"/>
  </r>
  <r>
    <s v="2019-10-22"/>
    <x v="3"/>
    <s v="rabbit"/>
    <n v="72.8"/>
    <n v="510.6"/>
    <x v="1"/>
    <x v="3"/>
    <x v="1"/>
  </r>
  <r>
    <s v="2019-10-22"/>
    <x v="1"/>
    <s v="dog"/>
    <n v="186.9"/>
    <n v="265.89999999999998"/>
    <x v="1"/>
    <x v="3"/>
    <x v="1"/>
  </r>
  <r>
    <s v="2019-10-22"/>
    <x v="2"/>
    <s v="dog"/>
    <n v="102.6"/>
    <n v="160.80000000000001"/>
    <x v="1"/>
    <x v="3"/>
    <x v="1"/>
  </r>
  <r>
    <s v="2019-10-22"/>
    <x v="1"/>
    <s v="dog"/>
    <n v="22.2"/>
    <n v="60.3"/>
    <x v="1"/>
    <x v="3"/>
    <x v="1"/>
  </r>
  <r>
    <s v="2019-10-22"/>
    <x v="1"/>
    <s v="dog"/>
    <n v="114.1"/>
    <n v="175"/>
    <x v="1"/>
    <x v="3"/>
    <x v="1"/>
  </r>
  <r>
    <s v="2019-10-22"/>
    <x v="0"/>
    <s v="bird"/>
    <n v="10.3"/>
    <n v="45.3"/>
    <x v="1"/>
    <x v="3"/>
    <x v="1"/>
  </r>
  <r>
    <s v="2019-10-22"/>
    <x v="2"/>
    <s v="dog"/>
    <n v="96"/>
    <n v="150.1"/>
    <x v="1"/>
    <x v="3"/>
    <x v="1"/>
  </r>
  <r>
    <s v="2019-10-22"/>
    <x v="0"/>
    <s v="bird"/>
    <n v="10.3"/>
    <n v="45.2"/>
    <x v="1"/>
    <x v="3"/>
    <x v="1"/>
  </r>
  <r>
    <s v="2019-10-23"/>
    <x v="0"/>
    <s v="cat"/>
    <n v="40.799999999999997"/>
    <n v="65.599999999999994"/>
    <x v="2"/>
    <x v="3"/>
    <x v="0"/>
  </r>
  <r>
    <s v="2019-10-23"/>
    <x v="1"/>
    <s v="cat"/>
    <n v="106.9"/>
    <n v="150.9"/>
    <x v="2"/>
    <x v="3"/>
    <x v="0"/>
  </r>
  <r>
    <s v="2019-10-23"/>
    <x v="2"/>
    <s v="dog"/>
    <n v="102.6"/>
    <n v="145.80000000000001"/>
    <x v="2"/>
    <x v="3"/>
    <x v="0"/>
  </r>
  <r>
    <s v="2019-10-23"/>
    <x v="0"/>
    <s v="hamster"/>
    <n v="44.2"/>
    <n v="65.3"/>
    <x v="2"/>
    <x v="3"/>
    <x v="0"/>
  </r>
  <r>
    <s v="2019-10-23"/>
    <x v="1"/>
    <s v="dog"/>
    <n v="132.1"/>
    <n v="180"/>
    <x v="2"/>
    <x v="3"/>
    <x v="0"/>
  </r>
  <r>
    <s v="2019-10-23"/>
    <x v="2"/>
    <s v="cat"/>
    <n v="82.3"/>
    <n v="115.3"/>
    <x v="2"/>
    <x v="3"/>
    <x v="0"/>
  </r>
  <r>
    <s v="2019-10-23"/>
    <x v="0"/>
    <s v="cat"/>
    <n v="28"/>
    <n v="55.1"/>
    <x v="2"/>
    <x v="3"/>
    <x v="0"/>
  </r>
  <r>
    <s v="2019-10-23"/>
    <x v="1"/>
    <s v="dog"/>
    <n v="38.299999999999997"/>
    <n v="65.2"/>
    <x v="2"/>
    <x v="3"/>
    <x v="0"/>
  </r>
  <r>
    <s v="2019-10-23"/>
    <x v="2"/>
    <s v="dog"/>
    <n v="92.8"/>
    <n v="125.6"/>
    <x v="2"/>
    <x v="3"/>
    <x v="0"/>
  </r>
  <r>
    <s v="2019-10-23"/>
    <x v="0"/>
    <s v="cat"/>
    <n v="28.9"/>
    <n v="50.9"/>
    <x v="2"/>
    <x v="3"/>
    <x v="0"/>
  </r>
  <r>
    <s v="2019-10-23"/>
    <x v="2"/>
    <s v="cat"/>
    <n v="82.6"/>
    <n v="115.8"/>
    <x v="2"/>
    <x v="3"/>
    <x v="0"/>
  </r>
  <r>
    <s v="2019-10-23"/>
    <x v="2"/>
    <s v="cat"/>
    <n v="92.2"/>
    <n v="125.3"/>
    <x v="2"/>
    <x v="3"/>
    <x v="0"/>
  </r>
  <r>
    <s v="2019-10-23"/>
    <x v="0"/>
    <s v="cat"/>
    <n v="26.1"/>
    <n v="50"/>
    <x v="2"/>
    <x v="3"/>
    <x v="0"/>
  </r>
  <r>
    <s v="2019-10-23"/>
    <x v="1"/>
    <s v="hamster"/>
    <n v="72.3"/>
    <n v="115.3"/>
    <x v="2"/>
    <x v="3"/>
    <x v="0"/>
  </r>
  <r>
    <s v="2019-10-24"/>
    <x v="2"/>
    <s v="cat"/>
    <n v="74"/>
    <n v="135.1"/>
    <x v="3"/>
    <x v="3"/>
    <x v="1"/>
  </r>
  <r>
    <s v="2019-10-24"/>
    <x v="1"/>
    <s v="rabbit"/>
    <n v="60.3"/>
    <n v="110.2"/>
    <x v="3"/>
    <x v="3"/>
    <x v="1"/>
  </r>
  <r>
    <s v="2019-10-24"/>
    <x v="2"/>
    <s v="dog"/>
    <n v="90.8"/>
    <n v="145.6"/>
    <x v="3"/>
    <x v="3"/>
    <x v="1"/>
  </r>
  <r>
    <s v="2019-10-24"/>
    <x v="2"/>
    <s v="cat"/>
    <n v="88.9"/>
    <n v="150.9"/>
    <x v="3"/>
    <x v="3"/>
    <x v="1"/>
  </r>
  <r>
    <s v="2019-10-24"/>
    <x v="0"/>
    <s v="cat"/>
    <n v="18.600000000000001"/>
    <n v="60.8"/>
    <x v="3"/>
    <x v="3"/>
    <x v="1"/>
  </r>
  <r>
    <s v="2019-10-24"/>
    <x v="0"/>
    <s v="dog"/>
    <n v="16.2"/>
    <n v="50.3"/>
    <x v="3"/>
    <x v="3"/>
    <x v="1"/>
  </r>
  <r>
    <s v="2019-10-24"/>
    <x v="1"/>
    <s v="dog"/>
    <n v="184.1"/>
    <n v="265"/>
    <x v="3"/>
    <x v="3"/>
    <x v="1"/>
  </r>
  <r>
    <s v="2019-10-24"/>
    <x v="0"/>
    <s v="dog"/>
    <n v="24.3"/>
    <n v="60.3"/>
    <x v="3"/>
    <x v="3"/>
    <x v="1"/>
  </r>
  <r>
    <s v="2019-10-24"/>
    <x v="0"/>
    <s v="dog"/>
    <n v="22"/>
    <n v="60.1"/>
    <x v="3"/>
    <x v="3"/>
    <x v="1"/>
  </r>
  <r>
    <s v="2019-10-24"/>
    <x v="0"/>
    <s v="rabbit"/>
    <n v="14.3"/>
    <n v="50.2"/>
    <x v="3"/>
    <x v="3"/>
    <x v="1"/>
  </r>
  <r>
    <s v="2019-10-24"/>
    <x v="2"/>
    <s v="cat"/>
    <n v="84.8"/>
    <n v="145.6"/>
    <x v="3"/>
    <x v="3"/>
    <x v="1"/>
  </r>
  <r>
    <s v="2019-10-25"/>
    <x v="1"/>
    <s v="dog"/>
    <n v="132.9"/>
    <n v="185.9"/>
    <x v="4"/>
    <x v="3"/>
    <x v="0"/>
  </r>
  <r>
    <s v="2019-10-25"/>
    <x v="2"/>
    <s v="dog"/>
    <n v="110.6"/>
    <n v="160.80000000000001"/>
    <x v="4"/>
    <x v="3"/>
    <x v="0"/>
  </r>
  <r>
    <s v="2019-10-25"/>
    <x v="3"/>
    <s v="rabbit"/>
    <n v="178.2"/>
    <n v="850.3"/>
    <x v="4"/>
    <x v="3"/>
    <x v="0"/>
  </r>
  <r>
    <s v="2019-10-25"/>
    <x v="0"/>
    <s v="dog"/>
    <n v="36.1"/>
    <n v="65"/>
    <x v="4"/>
    <x v="3"/>
    <x v="0"/>
  </r>
  <r>
    <s v="2019-10-25"/>
    <x v="2"/>
    <s v="dog"/>
    <n v="116.3"/>
    <n v="160.30000000000001"/>
    <x v="4"/>
    <x v="3"/>
    <x v="0"/>
  </r>
  <r>
    <s v="2019-10-25"/>
    <x v="0"/>
    <s v="hamster"/>
    <n v="28"/>
    <n v="60.1"/>
    <x v="4"/>
    <x v="3"/>
    <x v="0"/>
  </r>
  <r>
    <s v="2019-10-25"/>
    <x v="1"/>
    <s v="dog"/>
    <n v="82.3"/>
    <n v="115.2"/>
    <x v="4"/>
    <x v="3"/>
    <x v="0"/>
  </r>
  <r>
    <s v="2019-10-25"/>
    <x v="1"/>
    <s v="dog"/>
    <n v="114.8"/>
    <n v="160.6"/>
    <x v="4"/>
    <x v="3"/>
    <x v="0"/>
  </r>
  <r>
    <s v="2019-10-25"/>
    <x v="0"/>
    <s v="bird"/>
    <n v="22.9"/>
    <n v="40.9"/>
    <x v="4"/>
    <x v="3"/>
    <x v="0"/>
  </r>
  <r>
    <s v="2019-10-25"/>
    <x v="1"/>
    <s v="dog"/>
    <n v="138.6"/>
    <n v="195.8"/>
    <x v="4"/>
    <x v="3"/>
    <x v="0"/>
  </r>
  <r>
    <s v="2019-10-25"/>
    <x v="3"/>
    <s v="dog"/>
    <n v="260.2"/>
    <n v="1045.3"/>
    <x v="4"/>
    <x v="3"/>
    <x v="0"/>
  </r>
  <r>
    <s v="2019-10-25"/>
    <x v="0"/>
    <s v="dog"/>
    <n v="36.1"/>
    <n v="55"/>
    <x v="4"/>
    <x v="3"/>
    <x v="0"/>
  </r>
  <r>
    <s v="2019-10-25"/>
    <x v="0"/>
    <s v="dog"/>
    <n v="30.3"/>
    <n v="50.3"/>
    <x v="4"/>
    <x v="3"/>
    <x v="0"/>
  </r>
  <r>
    <s v="2019-10-25"/>
    <x v="0"/>
    <s v="dog"/>
    <n v="26"/>
    <n v="55.1"/>
    <x v="4"/>
    <x v="3"/>
    <x v="0"/>
  </r>
  <r>
    <s v="2019-10-25"/>
    <x v="0"/>
    <s v="hamster"/>
    <n v="38.299999999999997"/>
    <n v="60.2"/>
    <x v="4"/>
    <x v="3"/>
    <x v="0"/>
  </r>
  <r>
    <s v="2019-10-28"/>
    <x v="0"/>
    <s v="dog"/>
    <n v="38.799999999999997"/>
    <n v="45.6"/>
    <x v="0"/>
    <x v="3"/>
    <x v="0"/>
  </r>
  <r>
    <s v="2019-10-28"/>
    <x v="3"/>
    <s v="dog"/>
    <n v="348.9"/>
    <n v="610.9"/>
    <x v="0"/>
    <x v="3"/>
    <x v="0"/>
  </r>
  <r>
    <s v="2019-10-28"/>
    <x v="3"/>
    <s v="dog"/>
    <n v="422.6"/>
    <n v="700.8"/>
    <x v="0"/>
    <x v="3"/>
    <x v="0"/>
  </r>
  <r>
    <s v="2019-10-28"/>
    <x v="1"/>
    <s v="cat"/>
    <n v="146.19999999999999"/>
    <n v="210.3"/>
    <x v="0"/>
    <x v="3"/>
    <x v="0"/>
  </r>
  <r>
    <s v="2019-10-28"/>
    <x v="0"/>
    <s v="cat"/>
    <n v="38.1"/>
    <n v="55"/>
    <x v="0"/>
    <x v="3"/>
    <x v="0"/>
  </r>
  <r>
    <s v="2019-10-28"/>
    <x v="2"/>
    <s v="dog"/>
    <n v="108.3"/>
    <n v="150.30000000000001"/>
    <x v="0"/>
    <x v="3"/>
    <x v="0"/>
  </r>
  <r>
    <s v="2019-10-28"/>
    <x v="3"/>
    <s v="dog"/>
    <n v="178"/>
    <n v="430.1"/>
    <x v="0"/>
    <x v="3"/>
    <x v="0"/>
  </r>
  <r>
    <s v="2019-10-28"/>
    <x v="2"/>
    <s v="dog"/>
    <n v="116.3"/>
    <n v="155.19999999999999"/>
    <x v="0"/>
    <x v="3"/>
    <x v="0"/>
  </r>
  <r>
    <s v="2019-10-28"/>
    <x v="1"/>
    <s v="cat"/>
    <n v="56.8"/>
    <n v="80.599999999999994"/>
    <x v="0"/>
    <x v="3"/>
    <x v="0"/>
  </r>
  <r>
    <s v="2019-10-28"/>
    <x v="2"/>
    <s v="cat"/>
    <n v="98.9"/>
    <n v="135.9"/>
    <x v="0"/>
    <x v="3"/>
    <x v="0"/>
  </r>
  <r>
    <s v="2019-10-28"/>
    <x v="3"/>
    <s v="cat"/>
    <n v="194.6"/>
    <n v="895.8"/>
    <x v="0"/>
    <x v="3"/>
    <x v="0"/>
  </r>
  <r>
    <s v="2019-10-28"/>
    <x v="0"/>
    <s v="cat"/>
    <n v="28.2"/>
    <n v="50.3"/>
    <x v="0"/>
    <x v="3"/>
    <x v="0"/>
  </r>
  <r>
    <s v="2019-10-28"/>
    <x v="0"/>
    <s v="dog"/>
    <n v="38.1"/>
    <n v="45"/>
    <x v="0"/>
    <x v="3"/>
    <x v="0"/>
  </r>
  <r>
    <s v="2019-10-28"/>
    <x v="3"/>
    <s v="dog"/>
    <n v="312.3"/>
    <n v="810.3"/>
    <x v="0"/>
    <x v="3"/>
    <x v="0"/>
  </r>
  <r>
    <s v="2019-10-29"/>
    <x v="3"/>
    <s v="dog"/>
    <n v="328"/>
    <n v="875.1"/>
    <x v="1"/>
    <x v="3"/>
    <x v="1"/>
  </r>
  <r>
    <s v="2019-10-29"/>
    <x v="0"/>
    <s v="dog"/>
    <n v="14.3"/>
    <n v="50.2"/>
    <x v="1"/>
    <x v="3"/>
    <x v="1"/>
  </r>
  <r>
    <s v="2019-10-29"/>
    <x v="0"/>
    <s v="dog"/>
    <n v="24.8"/>
    <n v="65.599999999999994"/>
    <x v="1"/>
    <x v="3"/>
    <x v="1"/>
  </r>
  <r>
    <s v="2019-10-29"/>
    <x v="1"/>
    <s v="rabbit"/>
    <n v="134.9"/>
    <n v="205.9"/>
    <x v="1"/>
    <x v="3"/>
    <x v="1"/>
  </r>
  <r>
    <s v="2019-10-29"/>
    <x v="3"/>
    <s v="dog"/>
    <n v="180.6"/>
    <n v="685.8"/>
    <x v="1"/>
    <x v="3"/>
    <x v="1"/>
  </r>
  <r>
    <s v="2019-10-29"/>
    <x v="0"/>
    <s v="dog"/>
    <n v="14.2"/>
    <n v="50.3"/>
    <x v="1"/>
    <x v="3"/>
    <x v="1"/>
  </r>
  <r>
    <s v="2019-10-29"/>
    <x v="2"/>
    <s v="dog"/>
    <n v="84.1"/>
    <n v="140"/>
    <x v="1"/>
    <x v="3"/>
    <x v="1"/>
  </r>
  <r>
    <s v="2019-10-29"/>
    <x v="2"/>
    <s v="dog"/>
    <n v="96.3"/>
    <n v="155.30000000000001"/>
    <x v="1"/>
    <x v="3"/>
    <x v="1"/>
  </r>
  <r>
    <s v="2019-10-29"/>
    <x v="0"/>
    <s v="dog"/>
    <n v="12"/>
    <n v="50.1"/>
    <x v="1"/>
    <x v="3"/>
    <x v="1"/>
  </r>
  <r>
    <s v="2019-10-29"/>
    <x v="3"/>
    <s v="bird"/>
    <n v="44.3"/>
    <n v="390.2"/>
    <x v="1"/>
    <x v="3"/>
    <x v="1"/>
  </r>
  <r>
    <s v="2019-10-29"/>
    <x v="1"/>
    <s v="dog"/>
    <n v="172.8"/>
    <n v="255.6"/>
    <x v="1"/>
    <x v="3"/>
    <x v="1"/>
  </r>
  <r>
    <s v="2019-10-29"/>
    <x v="2"/>
    <s v="cat"/>
    <n v="90.9"/>
    <n v="155.9"/>
    <x v="1"/>
    <x v="3"/>
    <x v="1"/>
  </r>
  <r>
    <s v="2019-10-30"/>
    <x v="0"/>
    <s v="dog"/>
    <n v="26.6"/>
    <n v="55.8"/>
    <x v="2"/>
    <x v="3"/>
    <x v="0"/>
  </r>
  <r>
    <s v="2019-10-30"/>
    <x v="0"/>
    <s v="dog"/>
    <n v="26.2"/>
    <n v="55.3"/>
    <x v="2"/>
    <x v="3"/>
    <x v="0"/>
  </r>
  <r>
    <s v="2019-10-30"/>
    <x v="2"/>
    <s v="dog"/>
    <n v="82.1"/>
    <n v="125"/>
    <x v="2"/>
    <x v="3"/>
    <x v="0"/>
  </r>
  <r>
    <s v="2019-10-30"/>
    <x v="0"/>
    <s v="dog"/>
    <n v="28.3"/>
    <n v="55.3"/>
    <x v="2"/>
    <x v="3"/>
    <x v="0"/>
  </r>
  <r>
    <s v="2019-10-30"/>
    <x v="0"/>
    <s v="dog"/>
    <n v="28"/>
    <n v="55.1"/>
    <x v="2"/>
    <x v="3"/>
    <x v="0"/>
  </r>
  <r>
    <s v="2019-10-30"/>
    <x v="3"/>
    <s v="cat"/>
    <n v="108.3"/>
    <n v="780.2"/>
    <x v="2"/>
    <x v="3"/>
    <x v="0"/>
  </r>
  <r>
    <s v="2019-10-30"/>
    <x v="1"/>
    <s v="dog"/>
    <n v="168.8"/>
    <n v="230.6"/>
    <x v="2"/>
    <x v="3"/>
    <x v="0"/>
  </r>
  <r>
    <s v="2019-10-30"/>
    <x v="0"/>
    <s v="dog"/>
    <n v="30.9"/>
    <n v="55.9"/>
    <x v="2"/>
    <x v="3"/>
    <x v="0"/>
  </r>
  <r>
    <s v="2019-10-30"/>
    <x v="0"/>
    <s v="cat"/>
    <n v="38.6"/>
    <n v="60.8"/>
    <x v="2"/>
    <x v="3"/>
    <x v="0"/>
  </r>
  <r>
    <s v="2019-10-30"/>
    <x v="1"/>
    <s v="cat"/>
    <n v="104.2"/>
    <n v="150.30000000000001"/>
    <x v="2"/>
    <x v="3"/>
    <x v="0"/>
  </r>
  <r>
    <s v="2019-10-30"/>
    <x v="0"/>
    <s v="dog"/>
    <n v="32.1"/>
    <n v="60"/>
    <x v="2"/>
    <x v="3"/>
    <x v="0"/>
  </r>
  <r>
    <s v="2019-10-30"/>
    <x v="1"/>
    <s v="hamster"/>
    <n v="76.3"/>
    <n v="115.3"/>
    <x v="2"/>
    <x v="3"/>
    <x v="0"/>
  </r>
  <r>
    <s v="2019-10-30"/>
    <x v="2"/>
    <s v="dog"/>
    <n v="90"/>
    <n v="135.1"/>
    <x v="2"/>
    <x v="3"/>
    <x v="0"/>
  </r>
  <r>
    <s v="2019-10-30"/>
    <x v="0"/>
    <s v="dog"/>
    <n v="26.3"/>
    <n v="50.2"/>
    <x v="2"/>
    <x v="3"/>
    <x v="0"/>
  </r>
  <r>
    <s v="2019-10-30"/>
    <x v="0"/>
    <s v="rabbit"/>
    <n v="24.8"/>
    <n v="50.6"/>
    <x v="2"/>
    <x v="3"/>
    <x v="0"/>
  </r>
  <r>
    <s v="2019-10-31"/>
    <x v="0"/>
    <s v="cat"/>
    <n v="24.9"/>
    <n v="70.900000000000006"/>
    <x v="3"/>
    <x v="3"/>
    <x v="1"/>
  </r>
  <r>
    <s v="2019-10-31"/>
    <x v="0"/>
    <s v="rabbit"/>
    <n v="14.6"/>
    <n v="50.8"/>
    <x v="3"/>
    <x v="3"/>
    <x v="1"/>
  </r>
  <r>
    <s v="2019-10-31"/>
    <x v="1"/>
    <s v="rabbit"/>
    <n v="106.2"/>
    <n v="170.3"/>
    <x v="3"/>
    <x v="3"/>
    <x v="1"/>
  </r>
  <r>
    <s v="2019-10-31"/>
    <x v="1"/>
    <s v="hamster"/>
    <n v="50.1"/>
    <n v="95"/>
    <x v="3"/>
    <x v="3"/>
    <x v="1"/>
  </r>
  <r>
    <s v="2019-10-31"/>
    <x v="0"/>
    <s v="dog"/>
    <n v="12.3"/>
    <n v="45.3"/>
    <x v="3"/>
    <x v="3"/>
    <x v="1"/>
  </r>
  <r>
    <s v="2019-10-31"/>
    <x v="0"/>
    <s v="dog"/>
    <n v="24"/>
    <n v="65.099999999999994"/>
    <x v="3"/>
    <x v="3"/>
    <x v="1"/>
  </r>
  <r>
    <s v="2019-10-31"/>
    <x v="1"/>
    <s v="dog"/>
    <n v="46.3"/>
    <n v="90.2"/>
    <x v="3"/>
    <x v="3"/>
    <x v="1"/>
  </r>
  <r>
    <s v="2019-10-31"/>
    <x v="0"/>
    <s v="rabbit"/>
    <n v="14.8"/>
    <n v="50.6"/>
    <x v="3"/>
    <x v="3"/>
    <x v="1"/>
  </r>
  <r>
    <s v="2019-10-31"/>
    <x v="2"/>
    <s v="hamster"/>
    <n v="12.9"/>
    <n v="45.9"/>
    <x v="3"/>
    <x v="3"/>
    <x v="1"/>
  </r>
  <r>
    <s v="2019-10-31"/>
    <x v="0"/>
    <s v="cat"/>
    <n v="24.6"/>
    <n v="70.8"/>
    <x v="3"/>
    <x v="3"/>
    <x v="1"/>
  </r>
  <r>
    <s v="2019-10-31"/>
    <x v="0"/>
    <s v="dog"/>
    <n v="10.199999999999999"/>
    <n v="45.3"/>
    <x v="3"/>
    <x v="3"/>
    <x v="1"/>
  </r>
  <r>
    <s v="2019-10-31"/>
    <x v="1"/>
    <s v="rabbit"/>
    <n v="116.1"/>
    <n v="180"/>
    <x v="3"/>
    <x v="3"/>
    <x v="1"/>
  </r>
  <r>
    <s v="2019-10-31"/>
    <x v="0"/>
    <s v="cat"/>
    <n v="18.3"/>
    <n v="60.3"/>
    <x v="3"/>
    <x v="3"/>
    <x v="1"/>
  </r>
  <r>
    <s v="2019-10-31"/>
    <x v="0"/>
    <s v="dog"/>
    <n v="22"/>
    <n v="60.1"/>
    <x v="3"/>
    <x v="3"/>
    <x v="1"/>
  </r>
  <r>
    <s v="2019-10-31"/>
    <x v="0"/>
    <s v="bird"/>
    <n v="10.3"/>
    <n v="45.2"/>
    <x v="3"/>
    <x v="3"/>
    <x v="1"/>
  </r>
  <r>
    <s v="2019-11-01"/>
    <x v="1"/>
    <s v="dog"/>
    <n v="50.8"/>
    <n v="80.599999999999994"/>
    <x v="4"/>
    <x v="4"/>
    <x v="0"/>
  </r>
  <r>
    <s v="2019-11-01"/>
    <x v="0"/>
    <s v="rabbit"/>
    <n v="26.9"/>
    <n v="50.9"/>
    <x v="4"/>
    <x v="4"/>
    <x v="0"/>
  </r>
  <r>
    <s v="2019-11-01"/>
    <x v="0"/>
    <s v="dog"/>
    <n v="42.6"/>
    <n v="65.8"/>
    <x v="4"/>
    <x v="4"/>
    <x v="0"/>
  </r>
  <r>
    <s v="2019-11-01"/>
    <x v="0"/>
    <s v="dog"/>
    <n v="30.2"/>
    <n v="45.3"/>
    <x v="4"/>
    <x v="4"/>
    <x v="0"/>
  </r>
  <r>
    <s v="2019-11-01"/>
    <x v="0"/>
    <s v="dog"/>
    <n v="24.1"/>
    <n v="45"/>
    <x v="4"/>
    <x v="4"/>
    <x v="0"/>
  </r>
  <r>
    <s v="2019-11-01"/>
    <x v="2"/>
    <s v="dog"/>
    <n v="94.3"/>
    <n v="140.30000000000001"/>
    <x v="4"/>
    <x v="4"/>
    <x v="0"/>
  </r>
  <r>
    <s v="2019-11-01"/>
    <x v="0"/>
    <s v="cat"/>
    <n v="40"/>
    <n v="60.1"/>
    <x v="4"/>
    <x v="4"/>
    <x v="0"/>
  </r>
  <r>
    <s v="2019-11-01"/>
    <x v="0"/>
    <s v="dog"/>
    <n v="38.299999999999997"/>
    <n v="60.2"/>
    <x v="4"/>
    <x v="4"/>
    <x v="0"/>
  </r>
  <r>
    <s v="2019-11-01"/>
    <x v="0"/>
    <s v="dog"/>
    <n v="32.799999999999997"/>
    <n v="55.6"/>
    <x v="4"/>
    <x v="4"/>
    <x v="0"/>
  </r>
  <r>
    <s v="2019-11-01"/>
    <x v="1"/>
    <s v="dog"/>
    <n v="50.9"/>
    <n v="85.9"/>
    <x v="4"/>
    <x v="4"/>
    <x v="0"/>
  </r>
  <r>
    <s v="2019-11-01"/>
    <x v="0"/>
    <s v="dog"/>
    <n v="38.6"/>
    <n v="65.8"/>
    <x v="4"/>
    <x v="4"/>
    <x v="0"/>
  </r>
  <r>
    <s v="2019-11-01"/>
    <x v="1"/>
    <s v="dog"/>
    <n v="180.2"/>
    <n v="250.3"/>
    <x v="4"/>
    <x v="4"/>
    <x v="0"/>
  </r>
  <r>
    <s v="2019-11-01"/>
    <x v="1"/>
    <s v="cat"/>
    <n v="64.099999999999994"/>
    <n v="100"/>
    <x v="4"/>
    <x v="4"/>
    <x v="0"/>
  </r>
  <r>
    <s v="2019-11-01"/>
    <x v="3"/>
    <s v="cat"/>
    <n v="362.3"/>
    <n v="805.3"/>
    <x v="4"/>
    <x v="4"/>
    <x v="0"/>
  </r>
  <r>
    <s v="2019-11-01"/>
    <x v="3"/>
    <s v="dog"/>
    <n v="104"/>
    <n v="520.1"/>
    <x v="4"/>
    <x v="4"/>
    <x v="0"/>
  </r>
  <r>
    <s v="2019-11-04"/>
    <x v="2"/>
    <s v="dog"/>
    <n v="96.3"/>
    <n v="140.19999999999999"/>
    <x v="0"/>
    <x v="4"/>
    <x v="0"/>
  </r>
  <r>
    <s v="2019-11-04"/>
    <x v="3"/>
    <s v="bird"/>
    <n v="70.8"/>
    <n v="245.6"/>
    <x v="0"/>
    <x v="4"/>
    <x v="0"/>
  </r>
  <r>
    <s v="2019-11-04"/>
    <x v="1"/>
    <s v="dog"/>
    <n v="126.9"/>
    <n v="175.9"/>
    <x v="0"/>
    <x v="4"/>
    <x v="0"/>
  </r>
  <r>
    <s v="2019-11-04"/>
    <x v="0"/>
    <s v="dog"/>
    <n v="42.6"/>
    <n v="45.8"/>
    <x v="0"/>
    <x v="4"/>
    <x v="0"/>
  </r>
  <r>
    <s v="2019-11-04"/>
    <x v="3"/>
    <s v="dog"/>
    <n v="320.2"/>
    <n v="560.29999999999995"/>
    <x v="0"/>
    <x v="4"/>
    <x v="0"/>
  </r>
  <r>
    <s v="2019-11-04"/>
    <x v="3"/>
    <s v="hamster"/>
    <n v="120.1"/>
    <n v="600"/>
    <x v="0"/>
    <x v="4"/>
    <x v="0"/>
  </r>
  <r>
    <s v="2019-11-04"/>
    <x v="0"/>
    <s v="dog"/>
    <n v="28.3"/>
    <n v="35.299999999999997"/>
    <x v="0"/>
    <x v="4"/>
    <x v="0"/>
  </r>
  <r>
    <s v="2019-11-04"/>
    <x v="3"/>
    <s v="rabbit"/>
    <n v="130"/>
    <n v="690.1"/>
    <x v="0"/>
    <x v="4"/>
    <x v="0"/>
  </r>
  <r>
    <s v="2019-11-04"/>
    <x v="1"/>
    <s v="dog"/>
    <n v="194.3"/>
    <n v="270.2"/>
    <x v="0"/>
    <x v="4"/>
    <x v="0"/>
  </r>
  <r>
    <s v="2019-11-04"/>
    <x v="2"/>
    <s v="dog"/>
    <n v="90.8"/>
    <n v="130.6"/>
    <x v="0"/>
    <x v="4"/>
    <x v="0"/>
  </r>
  <r>
    <s v="2019-11-04"/>
    <x v="3"/>
    <s v="dog"/>
    <n v="162.9"/>
    <n v="820.9"/>
    <x v="0"/>
    <x v="4"/>
    <x v="0"/>
  </r>
  <r>
    <s v="2019-11-04"/>
    <x v="1"/>
    <s v="dog"/>
    <n v="122.6"/>
    <n v="180.8"/>
    <x v="0"/>
    <x v="4"/>
    <x v="0"/>
  </r>
  <r>
    <s v="2019-11-05"/>
    <x v="1"/>
    <s v="rabbit"/>
    <n v="150.19999999999999"/>
    <n v="225.3"/>
    <x v="1"/>
    <x v="4"/>
    <x v="1"/>
  </r>
  <r>
    <s v="2019-11-05"/>
    <x v="0"/>
    <s v="dog"/>
    <n v="20.100000000000001"/>
    <n v="60"/>
    <x v="1"/>
    <x v="4"/>
    <x v="1"/>
  </r>
  <r>
    <s v="2019-11-05"/>
    <x v="1"/>
    <s v="hamster"/>
    <n v="126.3"/>
    <n v="195.3"/>
    <x v="1"/>
    <x v="4"/>
    <x v="1"/>
  </r>
  <r>
    <s v="2019-11-05"/>
    <x v="0"/>
    <s v="cat"/>
    <n v="12"/>
    <n v="55.1"/>
    <x v="1"/>
    <x v="4"/>
    <x v="1"/>
  </r>
  <r>
    <s v="2019-11-05"/>
    <x v="2"/>
    <s v="hamster"/>
    <n v="12.3"/>
    <n v="50.2"/>
    <x v="1"/>
    <x v="4"/>
    <x v="1"/>
  </r>
  <r>
    <s v="2019-11-05"/>
    <x v="0"/>
    <s v="dog"/>
    <n v="22.8"/>
    <n v="60.6"/>
    <x v="1"/>
    <x v="4"/>
    <x v="1"/>
  </r>
  <r>
    <s v="2019-11-05"/>
    <x v="3"/>
    <s v="hamster"/>
    <n v="110.9"/>
    <n v="640.9"/>
    <x v="1"/>
    <x v="4"/>
    <x v="1"/>
  </r>
  <r>
    <s v="2019-11-05"/>
    <x v="0"/>
    <s v="dog"/>
    <n v="14.6"/>
    <n v="50.8"/>
    <x v="1"/>
    <x v="4"/>
    <x v="1"/>
  </r>
  <r>
    <s v="2019-11-05"/>
    <x v="0"/>
    <s v="cat"/>
    <n v="26.2"/>
    <n v="75.3"/>
    <x v="1"/>
    <x v="4"/>
    <x v="1"/>
  </r>
  <r>
    <s v="2019-11-05"/>
    <x v="0"/>
    <s v="dog"/>
    <n v="22.1"/>
    <n v="60"/>
    <x v="1"/>
    <x v="4"/>
    <x v="1"/>
  </r>
  <r>
    <s v="2019-11-05"/>
    <x v="2"/>
    <s v="dog"/>
    <n v="76.3"/>
    <n v="130.30000000000001"/>
    <x v="1"/>
    <x v="4"/>
    <x v="1"/>
  </r>
  <r>
    <s v="2019-11-05"/>
    <x v="2"/>
    <s v="dog"/>
    <n v="80"/>
    <n v="135.1"/>
    <x v="1"/>
    <x v="4"/>
    <x v="1"/>
  </r>
  <r>
    <s v="2019-11-05"/>
    <x v="0"/>
    <s v="dog"/>
    <n v="16.3"/>
    <n v="55.2"/>
    <x v="1"/>
    <x v="4"/>
    <x v="1"/>
  </r>
  <r>
    <s v="2019-11-05"/>
    <x v="2"/>
    <s v="dog"/>
    <n v="74.8"/>
    <n v="130.6"/>
    <x v="1"/>
    <x v="4"/>
    <x v="1"/>
  </r>
  <r>
    <s v="2019-11-05"/>
    <x v="1"/>
    <s v="dog"/>
    <n v="24.9"/>
    <n v="60.9"/>
    <x v="1"/>
    <x v="4"/>
    <x v="1"/>
  </r>
  <r>
    <s v="2019-11-05"/>
    <x v="2"/>
    <s v="cat"/>
    <n v="102.6"/>
    <n v="170.8"/>
    <x v="1"/>
    <x v="4"/>
    <x v="1"/>
  </r>
  <r>
    <s v="2019-11-06"/>
    <x v="0"/>
    <s v="cat"/>
    <n v="32.200000000000003"/>
    <n v="50.3"/>
    <x v="2"/>
    <x v="4"/>
    <x v="0"/>
  </r>
  <r>
    <s v="2019-11-06"/>
    <x v="1"/>
    <s v="dog"/>
    <n v="160.1"/>
    <n v="225"/>
    <x v="2"/>
    <x v="4"/>
    <x v="0"/>
  </r>
  <r>
    <s v="2019-11-06"/>
    <x v="1"/>
    <s v="cat"/>
    <n v="100.3"/>
    <n v="140.30000000000001"/>
    <x v="2"/>
    <x v="4"/>
    <x v="0"/>
  </r>
  <r>
    <s v="2019-11-06"/>
    <x v="2"/>
    <s v="dog"/>
    <n v="116"/>
    <n v="170.1"/>
    <x v="2"/>
    <x v="4"/>
    <x v="0"/>
  </r>
  <r>
    <s v="2019-11-06"/>
    <x v="3"/>
    <s v="dog"/>
    <n v="356.3"/>
    <n v="900.2"/>
    <x v="2"/>
    <x v="4"/>
    <x v="0"/>
  </r>
  <r>
    <s v="2019-11-06"/>
    <x v="1"/>
    <s v="dog"/>
    <n v="116.8"/>
    <n v="160.6"/>
    <x v="2"/>
    <x v="4"/>
    <x v="0"/>
  </r>
  <r>
    <s v="2019-11-06"/>
    <x v="2"/>
    <s v="bird"/>
    <n v="26.9"/>
    <n v="50.9"/>
    <x v="2"/>
    <x v="4"/>
    <x v="0"/>
  </r>
  <r>
    <s v="2019-11-06"/>
    <x v="1"/>
    <s v="cat"/>
    <n v="78.599999999999994"/>
    <n v="120.8"/>
    <x v="2"/>
    <x v="4"/>
    <x v="0"/>
  </r>
  <r>
    <s v="2019-11-06"/>
    <x v="0"/>
    <s v="dog"/>
    <n v="32.200000000000003"/>
    <n v="55.3"/>
    <x v="2"/>
    <x v="4"/>
    <x v="0"/>
  </r>
  <r>
    <s v="2019-11-06"/>
    <x v="1"/>
    <s v="cat"/>
    <n v="182.1"/>
    <n v="250"/>
    <x v="2"/>
    <x v="4"/>
    <x v="0"/>
  </r>
  <r>
    <s v="2019-11-06"/>
    <x v="0"/>
    <s v="dog"/>
    <n v="30.3"/>
    <n v="50.3"/>
    <x v="2"/>
    <x v="4"/>
    <x v="0"/>
  </r>
  <r>
    <s v="2019-11-06"/>
    <x v="2"/>
    <s v="cat"/>
    <n v="80"/>
    <n v="115.1"/>
    <x v="2"/>
    <x v="4"/>
    <x v="0"/>
  </r>
  <r>
    <s v="2019-11-06"/>
    <x v="1"/>
    <s v="dog"/>
    <n v="66.3"/>
    <n v="105.2"/>
    <x v="2"/>
    <x v="4"/>
    <x v="0"/>
  </r>
  <r>
    <s v="2019-11-07"/>
    <x v="0"/>
    <s v="dog"/>
    <n v="20.8"/>
    <n v="60.6"/>
    <x v="3"/>
    <x v="4"/>
    <x v="1"/>
  </r>
  <r>
    <s v="2019-11-07"/>
    <x v="2"/>
    <s v="dog"/>
    <n v="84.9"/>
    <n v="145.9"/>
    <x v="3"/>
    <x v="4"/>
    <x v="1"/>
  </r>
  <r>
    <s v="2019-11-07"/>
    <x v="0"/>
    <s v="dog"/>
    <n v="12.6"/>
    <n v="50.8"/>
    <x v="3"/>
    <x v="4"/>
    <x v="1"/>
  </r>
  <r>
    <s v="2019-11-07"/>
    <x v="1"/>
    <s v="dog"/>
    <n v="78.2"/>
    <n v="130.30000000000001"/>
    <x v="3"/>
    <x v="4"/>
    <x v="1"/>
  </r>
  <r>
    <s v="2019-11-07"/>
    <x v="0"/>
    <s v="dog"/>
    <n v="18.100000000000001"/>
    <n v="55"/>
    <x v="3"/>
    <x v="4"/>
    <x v="1"/>
  </r>
  <r>
    <s v="2019-11-07"/>
    <x v="0"/>
    <s v="bird"/>
    <n v="10.3"/>
    <n v="45.3"/>
    <x v="3"/>
    <x v="4"/>
    <x v="1"/>
  </r>
  <r>
    <s v="2019-11-07"/>
    <x v="1"/>
    <s v="dog"/>
    <n v="194"/>
    <n v="285.10000000000002"/>
    <x v="3"/>
    <x v="4"/>
    <x v="1"/>
  </r>
  <r>
    <s v="2019-11-07"/>
    <x v="0"/>
    <s v="dog"/>
    <n v="10.3"/>
    <n v="45.2"/>
    <x v="3"/>
    <x v="4"/>
    <x v="1"/>
  </r>
  <r>
    <s v="2019-11-07"/>
    <x v="0"/>
    <s v="cat"/>
    <n v="26.8"/>
    <n v="75.599999999999994"/>
    <x v="3"/>
    <x v="4"/>
    <x v="1"/>
  </r>
  <r>
    <s v="2019-11-07"/>
    <x v="0"/>
    <s v="hamster"/>
    <n v="12.9"/>
    <n v="50.9"/>
    <x v="3"/>
    <x v="4"/>
    <x v="1"/>
  </r>
  <r>
    <s v="2019-11-07"/>
    <x v="0"/>
    <s v="dog"/>
    <n v="10.6"/>
    <n v="45.8"/>
    <x v="3"/>
    <x v="4"/>
    <x v="1"/>
  </r>
  <r>
    <s v="2019-11-07"/>
    <x v="2"/>
    <s v="dog"/>
    <n v="90.2"/>
    <n v="150.30000000000001"/>
    <x v="3"/>
    <x v="4"/>
    <x v="1"/>
  </r>
  <r>
    <s v="2019-11-07"/>
    <x v="0"/>
    <s v="dog"/>
    <n v="20.100000000000001"/>
    <n v="60"/>
    <x v="3"/>
    <x v="4"/>
    <x v="1"/>
  </r>
  <r>
    <s v="2019-11-07"/>
    <x v="2"/>
    <s v="dog"/>
    <n v="94.3"/>
    <n v="160.30000000000001"/>
    <x v="3"/>
    <x v="4"/>
    <x v="1"/>
  </r>
  <r>
    <s v="2019-11-07"/>
    <x v="1"/>
    <s v="bird"/>
    <n v="60"/>
    <n v="110.1"/>
    <x v="3"/>
    <x v="4"/>
    <x v="1"/>
  </r>
  <r>
    <s v="2019-11-08"/>
    <x v="2"/>
    <s v="dog"/>
    <n v="112.3"/>
    <n v="160.19999999999999"/>
    <x v="4"/>
    <x v="4"/>
    <x v="0"/>
  </r>
  <r>
    <s v="2019-11-08"/>
    <x v="1"/>
    <s v="cat"/>
    <n v="184.8"/>
    <n v="260.60000000000002"/>
    <x v="4"/>
    <x v="4"/>
    <x v="0"/>
  </r>
  <r>
    <s v="2019-11-08"/>
    <x v="0"/>
    <s v="cat"/>
    <n v="40.9"/>
    <n v="65.900000000000006"/>
    <x v="4"/>
    <x v="4"/>
    <x v="0"/>
  </r>
  <r>
    <s v="2019-11-08"/>
    <x v="0"/>
    <s v="cat"/>
    <n v="42.6"/>
    <n v="65.8"/>
    <x v="4"/>
    <x v="4"/>
    <x v="0"/>
  </r>
  <r>
    <s v="2019-11-08"/>
    <x v="0"/>
    <s v="hamster"/>
    <n v="26.2"/>
    <n v="55.3"/>
    <x v="4"/>
    <x v="4"/>
    <x v="0"/>
  </r>
  <r>
    <s v="2019-11-08"/>
    <x v="0"/>
    <s v="dog"/>
    <n v="26.1"/>
    <n v="45"/>
    <x v="4"/>
    <x v="4"/>
    <x v="0"/>
  </r>
  <r>
    <s v="2019-11-08"/>
    <x v="0"/>
    <s v="dog"/>
    <n v="42.3"/>
    <n v="65.3"/>
    <x v="4"/>
    <x v="4"/>
    <x v="0"/>
  </r>
  <r>
    <s v="2019-11-08"/>
    <x v="0"/>
    <s v="cat"/>
    <n v="38"/>
    <n v="60.1"/>
    <x v="4"/>
    <x v="4"/>
    <x v="0"/>
  </r>
  <r>
    <s v="2019-11-08"/>
    <x v="0"/>
    <s v="dog"/>
    <n v="34.299999999999997"/>
    <n v="65.2"/>
    <x v="4"/>
    <x v="4"/>
    <x v="0"/>
  </r>
  <r>
    <s v="2019-11-08"/>
    <x v="1"/>
    <s v="dog"/>
    <n v="62.8"/>
    <n v="100.6"/>
    <x v="4"/>
    <x v="4"/>
    <x v="0"/>
  </r>
  <r>
    <s v="2019-11-08"/>
    <x v="0"/>
    <s v="dog"/>
    <n v="32.9"/>
    <n v="50.9"/>
    <x v="4"/>
    <x v="4"/>
    <x v="0"/>
  </r>
  <r>
    <s v="2019-11-08"/>
    <x v="1"/>
    <s v="dog"/>
    <n v="80.599999999999994"/>
    <n v="125.8"/>
    <x v="4"/>
    <x v="4"/>
    <x v="0"/>
  </r>
  <r>
    <s v="2019-11-08"/>
    <x v="3"/>
    <s v="cat"/>
    <n v="132.19999999999999"/>
    <n v="620.29999999999995"/>
    <x v="4"/>
    <x v="4"/>
    <x v="0"/>
  </r>
  <r>
    <s v="2019-11-08"/>
    <x v="3"/>
    <s v="cat"/>
    <n v="352.1"/>
    <n v="780"/>
    <x v="4"/>
    <x v="4"/>
    <x v="0"/>
  </r>
  <r>
    <s v="2019-11-08"/>
    <x v="0"/>
    <s v="dog"/>
    <n v="40.299999999999997"/>
    <n v="65.3"/>
    <x v="4"/>
    <x v="4"/>
    <x v="0"/>
  </r>
  <r>
    <s v="2019-11-08"/>
    <x v="0"/>
    <s v="hamster"/>
    <n v="32"/>
    <n v="55.1"/>
    <x v="4"/>
    <x v="4"/>
    <x v="0"/>
  </r>
  <r>
    <s v="2019-11-08"/>
    <x v="3"/>
    <s v="bird"/>
    <n v="60.3"/>
    <n v="285.2"/>
    <x v="4"/>
    <x v="4"/>
    <x v="0"/>
  </r>
  <r>
    <s v="2019-11-11"/>
    <x v="1"/>
    <s v="hamster"/>
    <n v="180.8"/>
    <n v="245.6"/>
    <x v="0"/>
    <x v="4"/>
    <x v="0"/>
  </r>
  <r>
    <s v="2019-11-11"/>
    <x v="0"/>
    <s v="dog"/>
    <n v="38.9"/>
    <n v="40.9"/>
    <x v="0"/>
    <x v="4"/>
    <x v="0"/>
  </r>
  <r>
    <s v="2019-11-11"/>
    <x v="3"/>
    <s v="dog"/>
    <n v="206.6"/>
    <n v="910.8"/>
    <x v="0"/>
    <x v="4"/>
    <x v="0"/>
  </r>
  <r>
    <s v="2019-11-11"/>
    <x v="0"/>
    <s v="hamster"/>
    <n v="32.200000000000003"/>
    <n v="65.3"/>
    <x v="0"/>
    <x v="4"/>
    <x v="0"/>
  </r>
  <r>
    <s v="2019-11-11"/>
    <x v="0"/>
    <s v="dog"/>
    <n v="34.1"/>
    <n v="40"/>
    <x v="0"/>
    <x v="4"/>
    <x v="0"/>
  </r>
  <r>
    <s v="2019-11-11"/>
    <x v="1"/>
    <s v="hamster"/>
    <n v="62.3"/>
    <n v="90.3"/>
    <x v="0"/>
    <x v="4"/>
    <x v="0"/>
  </r>
  <r>
    <s v="2019-11-11"/>
    <x v="1"/>
    <s v="bird"/>
    <n v="86"/>
    <n v="115.1"/>
    <x v="0"/>
    <x v="4"/>
    <x v="0"/>
  </r>
  <r>
    <s v="2019-11-11"/>
    <x v="3"/>
    <s v="dog"/>
    <n v="272.3"/>
    <n v="1145.2"/>
    <x v="0"/>
    <x v="4"/>
    <x v="0"/>
  </r>
  <r>
    <s v="2019-11-11"/>
    <x v="0"/>
    <s v="hamster"/>
    <n v="36.799999999999997"/>
    <n v="60.6"/>
    <x v="0"/>
    <x v="4"/>
    <x v="0"/>
  </r>
  <r>
    <s v="2019-11-11"/>
    <x v="0"/>
    <s v="dog"/>
    <n v="32.9"/>
    <n v="40.9"/>
    <x v="0"/>
    <x v="4"/>
    <x v="0"/>
  </r>
  <r>
    <s v="2019-11-11"/>
    <x v="0"/>
    <s v="dog"/>
    <n v="30.6"/>
    <n v="35.799999999999997"/>
    <x v="0"/>
    <x v="4"/>
    <x v="0"/>
  </r>
  <r>
    <s v="2019-11-11"/>
    <x v="0"/>
    <s v="dog"/>
    <n v="24.2"/>
    <n v="30.3"/>
    <x v="0"/>
    <x v="4"/>
    <x v="0"/>
  </r>
  <r>
    <s v="2019-11-12"/>
    <x v="3"/>
    <s v="hamster"/>
    <n v="74.099999999999994"/>
    <n v="635"/>
    <x v="1"/>
    <x v="4"/>
    <x v="1"/>
  </r>
  <r>
    <s v="2019-11-12"/>
    <x v="0"/>
    <s v="dog"/>
    <n v="16.3"/>
    <n v="55.3"/>
    <x v="1"/>
    <x v="4"/>
    <x v="1"/>
  </r>
  <r>
    <s v="2019-11-12"/>
    <x v="2"/>
    <s v="rabbit"/>
    <n v="24"/>
    <n v="65.099999999999994"/>
    <x v="1"/>
    <x v="4"/>
    <x v="1"/>
  </r>
  <r>
    <s v="2019-11-12"/>
    <x v="1"/>
    <s v="cat"/>
    <n v="110.3"/>
    <n v="180.2"/>
    <x v="1"/>
    <x v="4"/>
    <x v="1"/>
  </r>
  <r>
    <s v="2019-11-12"/>
    <x v="3"/>
    <s v="hamster"/>
    <n v="78.8"/>
    <n v="450.6"/>
    <x v="1"/>
    <x v="4"/>
    <x v="1"/>
  </r>
  <r>
    <s v="2019-11-12"/>
    <x v="2"/>
    <s v="dog"/>
    <n v="74.900000000000006"/>
    <n v="130.9"/>
    <x v="1"/>
    <x v="4"/>
    <x v="1"/>
  </r>
  <r>
    <s v="2019-11-12"/>
    <x v="1"/>
    <s v="dog"/>
    <n v="154.6"/>
    <n v="235.8"/>
    <x v="1"/>
    <x v="4"/>
    <x v="1"/>
  </r>
  <r>
    <s v="2019-11-12"/>
    <x v="1"/>
    <s v="rabbit"/>
    <n v="128.19999999999999"/>
    <n v="200.3"/>
    <x v="1"/>
    <x v="4"/>
    <x v="1"/>
  </r>
  <r>
    <s v="2019-11-12"/>
    <x v="3"/>
    <s v="dog"/>
    <n v="134.1"/>
    <n v="1140"/>
    <x v="1"/>
    <x v="4"/>
    <x v="1"/>
  </r>
  <r>
    <s v="2019-11-12"/>
    <x v="2"/>
    <s v="rabbit"/>
    <n v="24.3"/>
    <n v="65.3"/>
    <x v="1"/>
    <x v="4"/>
    <x v="1"/>
  </r>
  <r>
    <s v="2019-11-12"/>
    <x v="3"/>
    <s v="hamster"/>
    <n v="168"/>
    <n v="540.1"/>
    <x v="1"/>
    <x v="4"/>
    <x v="1"/>
  </r>
  <r>
    <s v="2019-11-12"/>
    <x v="2"/>
    <s v="dog"/>
    <n v="84.3"/>
    <n v="145.19999999999999"/>
    <x v="1"/>
    <x v="4"/>
    <x v="1"/>
  </r>
  <r>
    <s v="2019-11-12"/>
    <x v="2"/>
    <s v="dog"/>
    <n v="96.8"/>
    <n v="160.6"/>
    <x v="1"/>
    <x v="4"/>
    <x v="1"/>
  </r>
  <r>
    <s v="2019-11-12"/>
    <x v="2"/>
    <s v="dog"/>
    <n v="98.9"/>
    <n v="165.9"/>
    <x v="1"/>
    <x v="4"/>
    <x v="1"/>
  </r>
  <r>
    <s v="2019-11-12"/>
    <x v="2"/>
    <s v="bird"/>
    <n v="26.6"/>
    <n v="70.8"/>
    <x v="1"/>
    <x v="4"/>
    <x v="1"/>
  </r>
  <r>
    <s v="2019-11-12"/>
    <x v="0"/>
    <s v="bird"/>
    <n v="10.199999999999999"/>
    <n v="45.3"/>
    <x v="1"/>
    <x v="4"/>
    <x v="1"/>
  </r>
  <r>
    <s v="2019-11-12"/>
    <x v="1"/>
    <s v="dog"/>
    <n v="126.1"/>
    <n v="195"/>
    <x v="1"/>
    <x v="4"/>
    <x v="1"/>
  </r>
  <r>
    <s v="2019-11-13"/>
    <x v="2"/>
    <s v="bird"/>
    <n v="26.3"/>
    <n v="50.3"/>
    <x v="2"/>
    <x v="4"/>
    <x v="0"/>
  </r>
  <r>
    <s v="2019-11-13"/>
    <x v="3"/>
    <s v="dog"/>
    <n v="174"/>
    <n v="490.1"/>
    <x v="2"/>
    <x v="4"/>
    <x v="0"/>
  </r>
  <r>
    <s v="2019-11-13"/>
    <x v="1"/>
    <s v="hamster"/>
    <n v="164.3"/>
    <n v="230.2"/>
    <x v="2"/>
    <x v="4"/>
    <x v="0"/>
  </r>
  <r>
    <s v="2019-11-13"/>
    <x v="1"/>
    <s v="dog"/>
    <n v="44.8"/>
    <n v="70.599999999999994"/>
    <x v="2"/>
    <x v="4"/>
    <x v="0"/>
  </r>
  <r>
    <s v="2019-11-13"/>
    <x v="2"/>
    <s v="dog"/>
    <n v="100.9"/>
    <n v="140.9"/>
    <x v="2"/>
    <x v="4"/>
    <x v="0"/>
  </r>
  <r>
    <s v="2019-11-13"/>
    <x v="1"/>
    <s v="cat"/>
    <n v="102.6"/>
    <n v="150.80000000000001"/>
    <x v="2"/>
    <x v="4"/>
    <x v="0"/>
  </r>
  <r>
    <s v="2019-11-13"/>
    <x v="0"/>
    <s v="dog"/>
    <n v="32.200000000000003"/>
    <n v="65.3"/>
    <x v="2"/>
    <x v="4"/>
    <x v="0"/>
  </r>
  <r>
    <s v="2019-11-13"/>
    <x v="2"/>
    <s v="dog"/>
    <n v="98.1"/>
    <n v="145"/>
    <x v="2"/>
    <x v="4"/>
    <x v="0"/>
  </r>
  <r>
    <s v="2019-11-13"/>
    <x v="0"/>
    <s v="dog"/>
    <n v="28.3"/>
    <n v="55.3"/>
    <x v="2"/>
    <x v="4"/>
    <x v="0"/>
  </r>
  <r>
    <s v="2019-11-13"/>
    <x v="2"/>
    <s v="dog"/>
    <n v="100"/>
    <n v="150.1"/>
    <x v="2"/>
    <x v="4"/>
    <x v="0"/>
  </r>
  <r>
    <s v="2019-11-13"/>
    <x v="1"/>
    <s v="bird"/>
    <n v="50.3"/>
    <n v="70.2"/>
    <x v="2"/>
    <x v="4"/>
    <x v="0"/>
  </r>
  <r>
    <s v="2019-11-13"/>
    <x v="1"/>
    <s v="bird"/>
    <n v="100.8"/>
    <n v="130.6"/>
    <x v="2"/>
    <x v="4"/>
    <x v="0"/>
  </r>
  <r>
    <s v="2019-11-13"/>
    <x v="2"/>
    <s v="dog"/>
    <n v="98.9"/>
    <n v="140.9"/>
    <x v="2"/>
    <x v="4"/>
    <x v="0"/>
  </r>
  <r>
    <s v="2019-11-13"/>
    <x v="1"/>
    <s v="dog"/>
    <n v="42.6"/>
    <n v="75.8"/>
    <x v="2"/>
    <x v="4"/>
    <x v="0"/>
  </r>
  <r>
    <s v="2019-11-13"/>
    <x v="0"/>
    <s v="dog"/>
    <n v="38.200000000000003"/>
    <n v="65.3"/>
    <x v="2"/>
    <x v="4"/>
    <x v="0"/>
  </r>
  <r>
    <s v="2019-11-14"/>
    <x v="1"/>
    <s v="bird"/>
    <n v="30.1"/>
    <n v="70"/>
    <x v="3"/>
    <x v="4"/>
    <x v="1"/>
  </r>
  <r>
    <s v="2019-11-14"/>
    <x v="0"/>
    <s v="dog"/>
    <n v="12.3"/>
    <n v="50.3"/>
    <x v="3"/>
    <x v="4"/>
    <x v="1"/>
  </r>
  <r>
    <s v="2019-11-14"/>
    <x v="0"/>
    <s v="dog"/>
    <n v="14"/>
    <n v="50.1"/>
    <x v="3"/>
    <x v="4"/>
    <x v="1"/>
  </r>
  <r>
    <s v="2019-11-14"/>
    <x v="1"/>
    <s v="dog"/>
    <n v="136.30000000000001"/>
    <n v="210.2"/>
    <x v="3"/>
    <x v="4"/>
    <x v="1"/>
  </r>
  <r>
    <s v="2019-11-14"/>
    <x v="1"/>
    <s v="bird"/>
    <n v="54.8"/>
    <n v="100.6"/>
    <x v="3"/>
    <x v="4"/>
    <x v="1"/>
  </r>
  <r>
    <s v="2019-11-14"/>
    <x v="0"/>
    <s v="dog"/>
    <n v="14.9"/>
    <n v="50.9"/>
    <x v="3"/>
    <x v="4"/>
    <x v="1"/>
  </r>
  <r>
    <s v="2019-11-14"/>
    <x v="0"/>
    <s v="dog"/>
    <n v="10.6"/>
    <n v="45.8"/>
    <x v="3"/>
    <x v="4"/>
    <x v="1"/>
  </r>
  <r>
    <s v="2019-11-14"/>
    <x v="0"/>
    <s v="hamster"/>
    <n v="14.2"/>
    <n v="50.3"/>
    <x v="3"/>
    <x v="4"/>
    <x v="1"/>
  </r>
  <r>
    <s v="2019-11-14"/>
    <x v="1"/>
    <s v="dog"/>
    <n v="114.1"/>
    <n v="180"/>
    <x v="3"/>
    <x v="4"/>
    <x v="1"/>
  </r>
  <r>
    <s v="2019-11-14"/>
    <x v="0"/>
    <s v="cat"/>
    <n v="26.3"/>
    <n v="75.3"/>
    <x v="3"/>
    <x v="4"/>
    <x v="1"/>
  </r>
  <r>
    <s v="2019-11-14"/>
    <x v="0"/>
    <s v="cat"/>
    <n v="20"/>
    <n v="65.099999999999994"/>
    <x v="3"/>
    <x v="4"/>
    <x v="1"/>
  </r>
  <r>
    <s v="2019-11-14"/>
    <x v="1"/>
    <s v="dog"/>
    <n v="38.299999999999997"/>
    <n v="80.2"/>
    <x v="3"/>
    <x v="4"/>
    <x v="1"/>
  </r>
  <r>
    <s v="2019-11-14"/>
    <x v="2"/>
    <s v="dog"/>
    <n v="82.8"/>
    <n v="145.6"/>
    <x v="3"/>
    <x v="4"/>
    <x v="1"/>
  </r>
  <r>
    <s v="2019-11-14"/>
    <x v="0"/>
    <s v="hamster"/>
    <n v="10.9"/>
    <n v="50.9"/>
    <x v="3"/>
    <x v="4"/>
    <x v="1"/>
  </r>
  <r>
    <s v="2019-11-14"/>
    <x v="3"/>
    <s v="rabbit"/>
    <n v="90.6"/>
    <n v="650.79999999999995"/>
    <x v="3"/>
    <x v="4"/>
    <x v="1"/>
  </r>
  <r>
    <s v="2019-11-14"/>
    <x v="3"/>
    <s v="cat"/>
    <n v="156.19999999999999"/>
    <n v="945.3"/>
    <x v="3"/>
    <x v="4"/>
    <x v="1"/>
  </r>
  <r>
    <s v="2019-11-14"/>
    <x v="2"/>
    <s v="dog"/>
    <n v="88.1"/>
    <n v="150"/>
    <x v="3"/>
    <x v="4"/>
    <x v="1"/>
  </r>
  <r>
    <s v="2019-11-15"/>
    <x v="2"/>
    <s v="cat"/>
    <n v="78.3"/>
    <n v="125.3"/>
    <x v="4"/>
    <x v="4"/>
    <x v="0"/>
  </r>
  <r>
    <s v="2019-11-15"/>
    <x v="3"/>
    <s v="cat"/>
    <n v="180"/>
    <n v="865.1"/>
    <x v="4"/>
    <x v="4"/>
    <x v="0"/>
  </r>
  <r>
    <s v="2019-11-15"/>
    <x v="2"/>
    <s v="dog"/>
    <n v="90.3"/>
    <n v="135.19999999999999"/>
    <x v="4"/>
    <x v="4"/>
    <x v="0"/>
  </r>
  <r>
    <s v="2019-11-15"/>
    <x v="1"/>
    <s v="hamster"/>
    <n v="122.8"/>
    <n v="170.6"/>
    <x v="4"/>
    <x v="4"/>
    <x v="0"/>
  </r>
  <r>
    <s v="2019-11-15"/>
    <x v="0"/>
    <s v="dog"/>
    <n v="28.9"/>
    <n v="50.9"/>
    <x v="4"/>
    <x v="4"/>
    <x v="0"/>
  </r>
  <r>
    <s v="2019-11-15"/>
    <x v="0"/>
    <s v="dog"/>
    <n v="36.6"/>
    <n v="65.8"/>
    <x v="4"/>
    <x v="4"/>
    <x v="0"/>
  </r>
  <r>
    <s v="2019-11-15"/>
    <x v="1"/>
    <s v="bird"/>
    <n v="44.2"/>
    <n v="60.3"/>
    <x v="4"/>
    <x v="4"/>
    <x v="0"/>
  </r>
  <r>
    <s v="2019-11-15"/>
    <x v="1"/>
    <s v="bird"/>
    <n v="48.1"/>
    <n v="75"/>
    <x v="4"/>
    <x v="4"/>
    <x v="0"/>
  </r>
  <r>
    <s v="2019-11-15"/>
    <x v="3"/>
    <s v="dog"/>
    <n v="286.3"/>
    <n v="930.3"/>
    <x v="4"/>
    <x v="4"/>
    <x v="0"/>
  </r>
  <r>
    <s v="2019-11-15"/>
    <x v="1"/>
    <s v="cat"/>
    <n v="156"/>
    <n v="225.1"/>
    <x v="4"/>
    <x v="4"/>
    <x v="0"/>
  </r>
  <r>
    <s v="2019-11-15"/>
    <x v="0"/>
    <s v="hamster"/>
    <n v="32.299999999999997"/>
    <n v="55.2"/>
    <x v="4"/>
    <x v="4"/>
    <x v="0"/>
  </r>
  <r>
    <s v="2019-11-15"/>
    <x v="2"/>
    <s v="dog"/>
    <n v="88.8"/>
    <n v="130.6"/>
    <x v="4"/>
    <x v="4"/>
    <x v="0"/>
  </r>
  <r>
    <s v="2019-11-18"/>
    <x v="0"/>
    <s v="dog"/>
    <n v="30.9"/>
    <n v="35.9"/>
    <x v="0"/>
    <x v="4"/>
    <x v="0"/>
  </r>
  <r>
    <s v="2019-11-18"/>
    <x v="1"/>
    <s v="hamster"/>
    <n v="120.6"/>
    <n v="170.8"/>
    <x v="0"/>
    <x v="4"/>
    <x v="0"/>
  </r>
  <r>
    <s v="2019-11-18"/>
    <x v="3"/>
    <s v="dog"/>
    <n v="326.2"/>
    <n v="640.29999999999995"/>
    <x v="0"/>
    <x v="4"/>
    <x v="0"/>
  </r>
  <r>
    <s v="2019-11-18"/>
    <x v="1"/>
    <s v="dog"/>
    <n v="96.1"/>
    <n v="145"/>
    <x v="0"/>
    <x v="4"/>
    <x v="0"/>
  </r>
  <r>
    <s v="2019-11-18"/>
    <x v="3"/>
    <s v="hamster"/>
    <n v="256.3"/>
    <n v="495.3"/>
    <x v="0"/>
    <x v="4"/>
    <x v="0"/>
  </r>
  <r>
    <s v="2019-11-18"/>
    <x v="1"/>
    <s v="cat"/>
    <n v="176"/>
    <n v="255.1"/>
    <x v="0"/>
    <x v="4"/>
    <x v="0"/>
  </r>
  <r>
    <s v="2019-11-18"/>
    <x v="3"/>
    <s v="bird"/>
    <n v="70.3"/>
    <n v="255.2"/>
    <x v="0"/>
    <x v="4"/>
    <x v="0"/>
  </r>
  <r>
    <s v="2019-11-18"/>
    <x v="2"/>
    <s v="dog"/>
    <n v="118.8"/>
    <n v="170.6"/>
    <x v="0"/>
    <x v="4"/>
    <x v="0"/>
  </r>
  <r>
    <s v="2019-11-18"/>
    <x v="0"/>
    <s v="dog"/>
    <n v="26.9"/>
    <n v="35.9"/>
    <x v="0"/>
    <x v="4"/>
    <x v="0"/>
  </r>
  <r>
    <s v="2019-11-18"/>
    <x v="1"/>
    <s v="rabbit"/>
    <n v="102.6"/>
    <n v="165.8"/>
    <x v="0"/>
    <x v="4"/>
    <x v="0"/>
  </r>
  <r>
    <s v="2019-11-18"/>
    <x v="3"/>
    <s v="cat"/>
    <n v="324.2"/>
    <n v="920.3"/>
    <x v="0"/>
    <x v="4"/>
    <x v="0"/>
  </r>
  <r>
    <s v="2019-11-18"/>
    <x v="3"/>
    <s v="cat"/>
    <n v="468.1"/>
    <n v="1345"/>
    <x v="0"/>
    <x v="4"/>
    <x v="0"/>
  </r>
  <r>
    <s v="2019-11-18"/>
    <x v="2"/>
    <s v="dog"/>
    <n v="112.3"/>
    <n v="170.3"/>
    <x v="0"/>
    <x v="4"/>
    <x v="0"/>
  </r>
  <r>
    <s v="2019-11-19"/>
    <x v="3"/>
    <s v="dog"/>
    <n v="304"/>
    <n v="1535.1"/>
    <x v="1"/>
    <x v="4"/>
    <x v="1"/>
  </r>
  <r>
    <s v="2019-11-19"/>
    <x v="2"/>
    <s v="dog"/>
    <n v="86.3"/>
    <n v="150.19999999999999"/>
    <x v="1"/>
    <x v="4"/>
    <x v="1"/>
  </r>
  <r>
    <s v="2019-11-19"/>
    <x v="2"/>
    <s v="dog"/>
    <n v="102.8"/>
    <n v="170.6"/>
    <x v="1"/>
    <x v="4"/>
    <x v="1"/>
  </r>
  <r>
    <s v="2019-11-19"/>
    <x v="3"/>
    <s v="cat"/>
    <n v="114.9"/>
    <n v="680.9"/>
    <x v="1"/>
    <x v="4"/>
    <x v="1"/>
  </r>
  <r>
    <s v="2019-11-19"/>
    <x v="0"/>
    <s v="dog"/>
    <n v="26.6"/>
    <n v="65.8"/>
    <x v="1"/>
    <x v="4"/>
    <x v="1"/>
  </r>
  <r>
    <s v="2019-11-19"/>
    <x v="2"/>
    <s v="dog"/>
    <n v="88.2"/>
    <n v="150.30000000000001"/>
    <x v="1"/>
    <x v="4"/>
    <x v="1"/>
  </r>
  <r>
    <s v="2019-11-19"/>
    <x v="0"/>
    <s v="rabbit"/>
    <n v="12.1"/>
    <n v="50"/>
    <x v="1"/>
    <x v="4"/>
    <x v="1"/>
  </r>
  <r>
    <s v="2019-11-19"/>
    <x v="2"/>
    <s v="bird"/>
    <n v="16.3"/>
    <n v="55.3"/>
    <x v="1"/>
    <x v="4"/>
    <x v="1"/>
  </r>
  <r>
    <s v="2019-11-19"/>
    <x v="0"/>
    <s v="dog"/>
    <n v="22"/>
    <n v="60.1"/>
    <x v="1"/>
    <x v="4"/>
    <x v="1"/>
  </r>
  <r>
    <s v="2019-11-19"/>
    <x v="0"/>
    <s v="dog"/>
    <n v="12.3"/>
    <n v="50.2"/>
    <x v="1"/>
    <x v="4"/>
    <x v="1"/>
  </r>
  <r>
    <s v="2019-11-19"/>
    <x v="1"/>
    <s v="bird"/>
    <n v="60.8"/>
    <n v="110.6"/>
    <x v="1"/>
    <x v="4"/>
    <x v="1"/>
  </r>
  <r>
    <s v="2019-11-19"/>
    <x v="0"/>
    <s v="dog"/>
    <n v="14.9"/>
    <n v="55.9"/>
    <x v="1"/>
    <x v="4"/>
    <x v="1"/>
  </r>
  <r>
    <s v="2019-11-20"/>
    <x v="2"/>
    <s v="dog"/>
    <n v="92.6"/>
    <n v="145.80000000000001"/>
    <x v="2"/>
    <x v="4"/>
    <x v="0"/>
  </r>
  <r>
    <s v="2019-11-20"/>
    <x v="1"/>
    <s v="cat"/>
    <n v="82.2"/>
    <n v="120.3"/>
    <x v="2"/>
    <x v="4"/>
    <x v="0"/>
  </r>
  <r>
    <s v="2019-11-20"/>
    <x v="1"/>
    <s v="cat"/>
    <n v="140.1"/>
    <n v="205"/>
    <x v="2"/>
    <x v="4"/>
    <x v="0"/>
  </r>
  <r>
    <s v="2019-11-20"/>
    <x v="0"/>
    <s v="dog"/>
    <n v="26.3"/>
    <n v="50.3"/>
    <x v="2"/>
    <x v="4"/>
    <x v="0"/>
  </r>
  <r>
    <s v="2019-11-20"/>
    <x v="0"/>
    <s v="dog"/>
    <n v="36"/>
    <n v="55.1"/>
    <x v="2"/>
    <x v="4"/>
    <x v="0"/>
  </r>
  <r>
    <s v="2019-11-20"/>
    <x v="0"/>
    <s v="dog"/>
    <n v="26.3"/>
    <n v="55.2"/>
    <x v="2"/>
    <x v="4"/>
    <x v="0"/>
  </r>
  <r>
    <s v="2019-11-20"/>
    <x v="0"/>
    <s v="dog"/>
    <n v="30.8"/>
    <n v="55.6"/>
    <x v="2"/>
    <x v="4"/>
    <x v="0"/>
  </r>
  <r>
    <s v="2019-11-20"/>
    <x v="0"/>
    <s v="dog"/>
    <n v="34.9"/>
    <n v="55.9"/>
    <x v="2"/>
    <x v="4"/>
    <x v="0"/>
  </r>
  <r>
    <s v="2019-11-20"/>
    <x v="0"/>
    <s v="dog"/>
    <n v="26.6"/>
    <n v="50.8"/>
    <x v="2"/>
    <x v="4"/>
    <x v="0"/>
  </r>
  <r>
    <s v="2019-11-20"/>
    <x v="2"/>
    <s v="dog"/>
    <n v="90.2"/>
    <n v="140.30000000000001"/>
    <x v="2"/>
    <x v="4"/>
    <x v="0"/>
  </r>
  <r>
    <s v="2019-11-20"/>
    <x v="0"/>
    <s v="dog"/>
    <n v="28.1"/>
    <n v="50"/>
    <x v="2"/>
    <x v="4"/>
    <x v="0"/>
  </r>
  <r>
    <s v="2019-11-21"/>
    <x v="0"/>
    <s v="dog"/>
    <n v="24.3"/>
    <n v="65.3"/>
    <x v="3"/>
    <x v="4"/>
    <x v="1"/>
  </r>
  <r>
    <s v="2019-11-21"/>
    <x v="0"/>
    <s v="dog"/>
    <n v="18"/>
    <n v="60.1"/>
    <x v="3"/>
    <x v="4"/>
    <x v="1"/>
  </r>
  <r>
    <s v="2019-11-21"/>
    <x v="1"/>
    <s v="dog"/>
    <n v="76.3"/>
    <n v="135.19999999999999"/>
    <x v="3"/>
    <x v="4"/>
    <x v="1"/>
  </r>
  <r>
    <s v="2019-11-21"/>
    <x v="1"/>
    <s v="hamster"/>
    <n v="60.8"/>
    <n v="110.6"/>
    <x v="3"/>
    <x v="4"/>
    <x v="1"/>
  </r>
  <r>
    <s v="2019-11-21"/>
    <x v="0"/>
    <s v="dog"/>
    <n v="12.9"/>
    <n v="50.9"/>
    <x v="3"/>
    <x v="4"/>
    <x v="1"/>
  </r>
  <r>
    <s v="2019-11-21"/>
    <x v="0"/>
    <s v="cat"/>
    <n v="18.600000000000001"/>
    <n v="65.8"/>
    <x v="3"/>
    <x v="4"/>
    <x v="1"/>
  </r>
  <r>
    <s v="2019-11-21"/>
    <x v="0"/>
    <s v="bird"/>
    <n v="10.199999999999999"/>
    <n v="50.3"/>
    <x v="3"/>
    <x v="4"/>
    <x v="1"/>
  </r>
  <r>
    <s v="2019-11-21"/>
    <x v="1"/>
    <s v="bird"/>
    <n v="38.1"/>
    <n v="80"/>
    <x v="3"/>
    <x v="4"/>
    <x v="1"/>
  </r>
  <r>
    <s v="2019-11-21"/>
    <x v="1"/>
    <s v="dog"/>
    <n v="28.3"/>
    <n v="70.3"/>
    <x v="3"/>
    <x v="4"/>
    <x v="1"/>
  </r>
  <r>
    <s v="2019-11-21"/>
    <x v="0"/>
    <s v="hamster"/>
    <n v="12"/>
    <n v="50.1"/>
    <x v="3"/>
    <x v="4"/>
    <x v="1"/>
  </r>
  <r>
    <s v="2019-11-21"/>
    <x v="2"/>
    <s v="dog"/>
    <n v="90.3"/>
    <n v="155.19999999999999"/>
    <x v="3"/>
    <x v="4"/>
    <x v="1"/>
  </r>
  <r>
    <s v="2019-11-21"/>
    <x v="0"/>
    <s v="dog"/>
    <n v="20.8"/>
    <n v="60.6"/>
    <x v="3"/>
    <x v="4"/>
    <x v="1"/>
  </r>
  <r>
    <s v="2019-11-21"/>
    <x v="1"/>
    <s v="dog"/>
    <n v="64.900000000000006"/>
    <n v="115.9"/>
    <x v="3"/>
    <x v="4"/>
    <x v="1"/>
  </r>
  <r>
    <s v="2019-11-21"/>
    <x v="0"/>
    <s v="dog"/>
    <n v="24.6"/>
    <n v="65.8"/>
    <x v="3"/>
    <x v="4"/>
    <x v="1"/>
  </r>
  <r>
    <s v="2019-11-21"/>
    <x v="1"/>
    <s v="dog"/>
    <n v="176.2"/>
    <n v="270.3"/>
    <x v="3"/>
    <x v="4"/>
    <x v="1"/>
  </r>
  <r>
    <s v="2019-11-22"/>
    <x v="1"/>
    <s v="rabbit"/>
    <n v="70.099999999999994"/>
    <n v="115"/>
    <x v="4"/>
    <x v="4"/>
    <x v="0"/>
  </r>
  <r>
    <s v="2019-11-22"/>
    <x v="2"/>
    <s v="cat"/>
    <n v="92.3"/>
    <n v="150.30000000000001"/>
    <x v="4"/>
    <x v="4"/>
    <x v="0"/>
  </r>
  <r>
    <s v="2019-11-22"/>
    <x v="1"/>
    <s v="dog"/>
    <n v="48"/>
    <n v="85.1"/>
    <x v="4"/>
    <x v="4"/>
    <x v="0"/>
  </r>
  <r>
    <s v="2019-11-22"/>
    <x v="0"/>
    <s v="hamster"/>
    <n v="32.299999999999997"/>
    <n v="60.2"/>
    <x v="4"/>
    <x v="4"/>
    <x v="0"/>
  </r>
  <r>
    <s v="2019-11-22"/>
    <x v="0"/>
    <s v="dog"/>
    <n v="32.799999999999997"/>
    <n v="65.599999999999994"/>
    <x v="4"/>
    <x v="4"/>
    <x v="0"/>
  </r>
  <r>
    <s v="2019-11-22"/>
    <x v="3"/>
    <s v="dog"/>
    <n v="162.9"/>
    <n v="405.9"/>
    <x v="4"/>
    <x v="4"/>
    <x v="0"/>
  </r>
  <r>
    <s v="2019-11-22"/>
    <x v="2"/>
    <s v="dog"/>
    <n v="90.6"/>
    <n v="130.80000000000001"/>
    <x v="4"/>
    <x v="4"/>
    <x v="0"/>
  </r>
  <r>
    <s v="2019-11-22"/>
    <x v="2"/>
    <s v="cat"/>
    <n v="72.2"/>
    <n v="120.3"/>
    <x v="4"/>
    <x v="4"/>
    <x v="0"/>
  </r>
  <r>
    <s v="2019-11-22"/>
    <x v="1"/>
    <s v="dog"/>
    <n v="120.1"/>
    <n v="175"/>
    <x v="4"/>
    <x v="4"/>
    <x v="0"/>
  </r>
  <r>
    <s v="2019-11-22"/>
    <x v="2"/>
    <s v="dog"/>
    <n v="92.3"/>
    <n v="140.30000000000001"/>
    <x v="4"/>
    <x v="4"/>
    <x v="0"/>
  </r>
  <r>
    <s v="2019-11-22"/>
    <x v="1"/>
    <s v="dog"/>
    <n v="124"/>
    <n v="185.1"/>
    <x v="4"/>
    <x v="4"/>
    <x v="0"/>
  </r>
  <r>
    <s v="2019-11-22"/>
    <x v="0"/>
    <s v="cat"/>
    <n v="34.299999999999997"/>
    <n v="60.2"/>
    <x v="4"/>
    <x v="4"/>
    <x v="0"/>
  </r>
  <r>
    <s v="2019-11-25"/>
    <x v="0"/>
    <s v="rabbit"/>
    <n v="32.799999999999997"/>
    <n v="55.6"/>
    <x v="0"/>
    <x v="4"/>
    <x v="0"/>
  </r>
  <r>
    <s v="2019-11-25"/>
    <x v="0"/>
    <s v="cat"/>
    <n v="26.9"/>
    <n v="50.9"/>
    <x v="0"/>
    <x v="4"/>
    <x v="0"/>
  </r>
  <r>
    <s v="2019-11-25"/>
    <x v="1"/>
    <s v="hamster"/>
    <n v="100.6"/>
    <n v="150.80000000000001"/>
    <x v="0"/>
    <x v="4"/>
    <x v="0"/>
  </r>
  <r>
    <s v="2019-11-25"/>
    <x v="1"/>
    <s v="dog"/>
    <n v="190.2"/>
    <n v="280.3"/>
    <x v="0"/>
    <x v="4"/>
    <x v="0"/>
  </r>
  <r>
    <s v="2019-11-25"/>
    <x v="0"/>
    <s v="dog"/>
    <n v="28.1"/>
    <n v="35"/>
    <x v="0"/>
    <x v="4"/>
    <x v="0"/>
  </r>
  <r>
    <s v="2019-11-25"/>
    <x v="2"/>
    <s v="dog"/>
    <n v="118.3"/>
    <n v="180.3"/>
    <x v="0"/>
    <x v="4"/>
    <x v="0"/>
  </r>
  <r>
    <s v="2019-11-25"/>
    <x v="3"/>
    <s v="hamster"/>
    <n v="104"/>
    <n v="345.1"/>
    <x v="0"/>
    <x v="4"/>
    <x v="0"/>
  </r>
  <r>
    <s v="2019-11-25"/>
    <x v="0"/>
    <s v="cat"/>
    <n v="42.3"/>
    <n v="70.2"/>
    <x v="0"/>
    <x v="4"/>
    <x v="0"/>
  </r>
  <r>
    <s v="2019-11-25"/>
    <x v="0"/>
    <s v="rabbit"/>
    <n v="24.8"/>
    <n v="60.6"/>
    <x v="0"/>
    <x v="4"/>
    <x v="0"/>
  </r>
  <r>
    <s v="2019-11-25"/>
    <x v="2"/>
    <s v="dog"/>
    <n v="92.9"/>
    <n v="140.9"/>
    <x v="0"/>
    <x v="4"/>
    <x v="0"/>
  </r>
  <r>
    <s v="2019-11-25"/>
    <x v="0"/>
    <s v="dog"/>
    <n v="36.6"/>
    <n v="40.799999999999997"/>
    <x v="0"/>
    <x v="4"/>
    <x v="0"/>
  </r>
  <r>
    <s v="2019-11-25"/>
    <x v="3"/>
    <s v="bird"/>
    <n v="114.2"/>
    <n v="350.3"/>
    <x v="0"/>
    <x v="4"/>
    <x v="0"/>
  </r>
  <r>
    <s v="2019-11-25"/>
    <x v="3"/>
    <s v="cat"/>
    <n v="126.1"/>
    <n v="910"/>
    <x v="0"/>
    <x v="4"/>
    <x v="0"/>
  </r>
  <r>
    <s v="2019-11-26"/>
    <x v="2"/>
    <s v="cat"/>
    <n v="82.3"/>
    <n v="155.30000000000001"/>
    <x v="1"/>
    <x v="4"/>
    <x v="1"/>
  </r>
  <r>
    <s v="2019-11-26"/>
    <x v="2"/>
    <s v="dog"/>
    <n v="104"/>
    <n v="175.1"/>
    <x v="1"/>
    <x v="4"/>
    <x v="1"/>
  </r>
  <r>
    <s v="2019-11-26"/>
    <x v="2"/>
    <s v="dog"/>
    <n v="74.3"/>
    <n v="135.19999999999999"/>
    <x v="1"/>
    <x v="4"/>
    <x v="1"/>
  </r>
  <r>
    <s v="2019-11-26"/>
    <x v="0"/>
    <s v="dog"/>
    <n v="16.8"/>
    <n v="55.6"/>
    <x v="1"/>
    <x v="4"/>
    <x v="1"/>
  </r>
  <r>
    <s v="2019-11-26"/>
    <x v="0"/>
    <s v="dog"/>
    <n v="14.9"/>
    <n v="55.9"/>
    <x v="1"/>
    <x v="4"/>
    <x v="1"/>
  </r>
  <r>
    <s v="2019-11-26"/>
    <x v="0"/>
    <s v="dog"/>
    <n v="16.600000000000001"/>
    <n v="55.8"/>
    <x v="1"/>
    <x v="4"/>
    <x v="1"/>
  </r>
  <r>
    <s v="2019-11-26"/>
    <x v="0"/>
    <s v="dog"/>
    <n v="16.2"/>
    <n v="55.3"/>
    <x v="1"/>
    <x v="4"/>
    <x v="1"/>
  </r>
  <r>
    <s v="2019-11-26"/>
    <x v="0"/>
    <s v="hamster"/>
    <n v="14.1"/>
    <n v="55"/>
    <x v="1"/>
    <x v="4"/>
    <x v="1"/>
  </r>
  <r>
    <s v="2019-11-26"/>
    <x v="1"/>
    <s v="bird"/>
    <n v="24.3"/>
    <n v="65.3"/>
    <x v="1"/>
    <x v="4"/>
    <x v="1"/>
  </r>
  <r>
    <s v="2019-11-26"/>
    <x v="0"/>
    <s v="dog"/>
    <n v="10"/>
    <n v="50.1"/>
    <x v="1"/>
    <x v="4"/>
    <x v="1"/>
  </r>
  <r>
    <s v="2019-11-26"/>
    <x v="2"/>
    <s v="dog"/>
    <n v="88.3"/>
    <n v="155.19999999999999"/>
    <x v="1"/>
    <x v="4"/>
    <x v="1"/>
  </r>
  <r>
    <s v="2019-11-26"/>
    <x v="2"/>
    <s v="cat"/>
    <n v="94.8"/>
    <n v="170.6"/>
    <x v="1"/>
    <x v="4"/>
    <x v="1"/>
  </r>
  <r>
    <s v="2019-11-26"/>
    <x v="2"/>
    <s v="cat"/>
    <n v="100.9"/>
    <n v="175.9"/>
    <x v="1"/>
    <x v="4"/>
    <x v="1"/>
  </r>
  <r>
    <s v="2019-11-26"/>
    <x v="0"/>
    <s v="dog"/>
    <n v="24.6"/>
    <n v="65.8"/>
    <x v="1"/>
    <x v="4"/>
    <x v="1"/>
  </r>
  <r>
    <s v="2019-11-26"/>
    <x v="0"/>
    <s v="dog"/>
    <n v="12.2"/>
    <n v="50.3"/>
    <x v="1"/>
    <x v="4"/>
    <x v="1"/>
  </r>
  <r>
    <s v="2019-11-26"/>
    <x v="1"/>
    <s v="dog"/>
    <n v="162.1"/>
    <n v="250"/>
    <x v="1"/>
    <x v="4"/>
    <x v="1"/>
  </r>
  <r>
    <s v="2019-11-27"/>
    <x v="2"/>
    <s v="dog"/>
    <n v="110.3"/>
    <n v="170.3"/>
    <x v="2"/>
    <x v="4"/>
    <x v="0"/>
  </r>
  <r>
    <s v="2019-11-27"/>
    <x v="1"/>
    <s v="hamster"/>
    <n v="162"/>
    <n v="230.1"/>
    <x v="2"/>
    <x v="4"/>
    <x v="0"/>
  </r>
  <r>
    <s v="2019-11-27"/>
    <x v="0"/>
    <s v="dog"/>
    <n v="30.3"/>
    <n v="60.2"/>
    <x v="2"/>
    <x v="4"/>
    <x v="0"/>
  </r>
  <r>
    <s v="2019-11-27"/>
    <x v="2"/>
    <s v="dog"/>
    <n v="88.8"/>
    <n v="145.6"/>
    <x v="2"/>
    <x v="4"/>
    <x v="0"/>
  </r>
  <r>
    <s v="2019-11-27"/>
    <x v="1"/>
    <s v="cat"/>
    <n v="182.9"/>
    <n v="275.89999999999998"/>
    <x v="2"/>
    <x v="4"/>
    <x v="0"/>
  </r>
  <r>
    <s v="2019-11-27"/>
    <x v="0"/>
    <s v="dog"/>
    <n v="28.6"/>
    <n v="50.8"/>
    <x v="2"/>
    <x v="4"/>
    <x v="0"/>
  </r>
  <r>
    <s v="2019-11-27"/>
    <x v="1"/>
    <s v="cat"/>
    <n v="116.2"/>
    <n v="175.3"/>
    <x v="2"/>
    <x v="4"/>
    <x v="0"/>
  </r>
  <r>
    <s v="2019-11-27"/>
    <x v="0"/>
    <s v="dog"/>
    <n v="36.1"/>
    <n v="70"/>
    <x v="2"/>
    <x v="4"/>
    <x v="0"/>
  </r>
  <r>
    <s v="2019-11-27"/>
    <x v="0"/>
    <s v="cat"/>
    <n v="32.299999999999997"/>
    <n v="65.3"/>
    <x v="2"/>
    <x v="4"/>
    <x v="0"/>
  </r>
  <r>
    <s v="2019-11-27"/>
    <x v="2"/>
    <s v="dog"/>
    <n v="102"/>
    <n v="160.1"/>
    <x v="2"/>
    <x v="4"/>
    <x v="0"/>
  </r>
  <r>
    <s v="2019-11-27"/>
    <x v="1"/>
    <s v="bird"/>
    <n v="32.299999999999997"/>
    <n v="60.2"/>
    <x v="2"/>
    <x v="4"/>
    <x v="0"/>
  </r>
  <r>
    <s v="2019-11-27"/>
    <x v="1"/>
    <s v="cat"/>
    <n v="202.8"/>
    <n v="295.60000000000002"/>
    <x v="2"/>
    <x v="4"/>
    <x v="0"/>
  </r>
  <r>
    <s v="2019-11-27"/>
    <x v="0"/>
    <s v="cat"/>
    <n v="36.9"/>
    <n v="65.900000000000006"/>
    <x v="2"/>
    <x v="4"/>
    <x v="0"/>
  </r>
  <r>
    <s v="2019-11-27"/>
    <x v="0"/>
    <s v="cat"/>
    <n v="44.6"/>
    <n v="70.8"/>
    <x v="2"/>
    <x v="4"/>
    <x v="0"/>
  </r>
  <r>
    <s v="2019-11-27"/>
    <x v="0"/>
    <s v="dog"/>
    <n v="34.200000000000003"/>
    <n v="55.3"/>
    <x v="2"/>
    <x v="4"/>
    <x v="0"/>
  </r>
  <r>
    <s v="2019-11-27"/>
    <x v="0"/>
    <s v="dog"/>
    <n v="28.1"/>
    <n v="55"/>
    <x v="2"/>
    <x v="4"/>
    <x v="0"/>
  </r>
  <r>
    <s v="2019-11-28"/>
    <x v="2"/>
    <s v="dog"/>
    <n v="98.3"/>
    <n v="170.3"/>
    <x v="3"/>
    <x v="4"/>
    <x v="1"/>
  </r>
  <r>
    <s v="2019-11-28"/>
    <x v="1"/>
    <s v="dog"/>
    <n v="136"/>
    <n v="220.1"/>
    <x v="3"/>
    <x v="4"/>
    <x v="1"/>
  </r>
  <r>
    <s v="2019-11-28"/>
    <x v="0"/>
    <s v="cat"/>
    <n v="30.3"/>
    <n v="80.2"/>
    <x v="3"/>
    <x v="4"/>
    <x v="1"/>
  </r>
  <r>
    <s v="2019-11-28"/>
    <x v="0"/>
    <s v="dog"/>
    <n v="22.8"/>
    <n v="65.599999999999994"/>
    <x v="3"/>
    <x v="4"/>
    <x v="1"/>
  </r>
  <r>
    <s v="2019-11-28"/>
    <x v="2"/>
    <s v="dog"/>
    <n v="88.9"/>
    <n v="155.9"/>
    <x v="3"/>
    <x v="4"/>
    <x v="1"/>
  </r>
  <r>
    <s v="2019-11-28"/>
    <x v="0"/>
    <s v="dog"/>
    <n v="22.6"/>
    <n v="65.8"/>
    <x v="3"/>
    <x v="4"/>
    <x v="1"/>
  </r>
  <r>
    <s v="2019-11-28"/>
    <x v="1"/>
    <s v="rabbit"/>
    <n v="98.2"/>
    <n v="165.3"/>
    <x v="3"/>
    <x v="4"/>
    <x v="1"/>
  </r>
  <r>
    <s v="2019-11-28"/>
    <x v="0"/>
    <s v="cat"/>
    <n v="30.1"/>
    <n v="80"/>
    <x v="3"/>
    <x v="4"/>
    <x v="1"/>
  </r>
  <r>
    <s v="2019-11-28"/>
    <x v="0"/>
    <s v="dog"/>
    <n v="24.3"/>
    <n v="70.3"/>
    <x v="3"/>
    <x v="4"/>
    <x v="1"/>
  </r>
  <r>
    <s v="2019-11-28"/>
    <x v="0"/>
    <s v="dog"/>
    <n v="12"/>
    <n v="50.1"/>
    <x v="3"/>
    <x v="4"/>
    <x v="1"/>
  </r>
  <r>
    <s v="2019-11-28"/>
    <x v="0"/>
    <s v="bird"/>
    <n v="10.3"/>
    <n v="50.2"/>
    <x v="3"/>
    <x v="4"/>
    <x v="1"/>
  </r>
  <r>
    <s v="2019-11-28"/>
    <x v="0"/>
    <s v="dog"/>
    <n v="16.8"/>
    <n v="55.6"/>
    <x v="3"/>
    <x v="4"/>
    <x v="1"/>
  </r>
  <r>
    <s v="2019-11-28"/>
    <x v="1"/>
    <s v="dog"/>
    <n v="50.9"/>
    <n v="100.9"/>
    <x v="3"/>
    <x v="4"/>
    <x v="1"/>
  </r>
  <r>
    <s v="2019-11-28"/>
    <x v="2"/>
    <s v="bird"/>
    <n v="28.6"/>
    <n v="70.8"/>
    <x v="3"/>
    <x v="4"/>
    <x v="1"/>
  </r>
  <r>
    <s v="2019-11-28"/>
    <x v="0"/>
    <s v="dog"/>
    <n v="22.2"/>
    <n v="65.3"/>
    <x v="3"/>
    <x v="4"/>
    <x v="1"/>
  </r>
  <r>
    <s v="2019-11-28"/>
    <x v="0"/>
    <s v="rabbit"/>
    <n v="14.1"/>
    <n v="55"/>
    <x v="3"/>
    <x v="4"/>
    <x v="1"/>
  </r>
  <r>
    <s v="2019-11-29"/>
    <x v="0"/>
    <s v="dog"/>
    <n v="24.3"/>
    <n v="55.3"/>
    <x v="4"/>
    <x v="4"/>
    <x v="0"/>
  </r>
  <r>
    <s v="2019-11-29"/>
    <x v="0"/>
    <s v="rabbit"/>
    <n v="30"/>
    <n v="55.1"/>
    <x v="4"/>
    <x v="4"/>
    <x v="0"/>
  </r>
  <r>
    <s v="2019-11-29"/>
    <x v="1"/>
    <s v="dog"/>
    <n v="78.3"/>
    <n v="125.2"/>
    <x v="4"/>
    <x v="4"/>
    <x v="0"/>
  </r>
  <r>
    <s v="2019-11-29"/>
    <x v="1"/>
    <s v="dog"/>
    <n v="96.8"/>
    <n v="150.6"/>
    <x v="4"/>
    <x v="4"/>
    <x v="0"/>
  </r>
  <r>
    <s v="2019-11-29"/>
    <x v="2"/>
    <s v="dog"/>
    <n v="86.9"/>
    <n v="140.9"/>
    <x v="4"/>
    <x v="4"/>
    <x v="0"/>
  </r>
  <r>
    <s v="2019-11-29"/>
    <x v="0"/>
    <s v="dog"/>
    <n v="32.6"/>
    <n v="60.8"/>
    <x v="4"/>
    <x v="4"/>
    <x v="0"/>
  </r>
  <r>
    <s v="2019-11-29"/>
    <x v="1"/>
    <s v="rabbit"/>
    <n v="54.2"/>
    <n v="105.3"/>
    <x v="4"/>
    <x v="4"/>
    <x v="0"/>
  </r>
  <r>
    <s v="2019-11-29"/>
    <x v="3"/>
    <s v="bird"/>
    <n v="70.099999999999994"/>
    <n v="255"/>
    <x v="4"/>
    <x v="4"/>
    <x v="0"/>
  </r>
  <r>
    <s v="2019-11-29"/>
    <x v="3"/>
    <s v="bird"/>
    <n v="88.3"/>
    <n v="220.3"/>
    <x v="4"/>
    <x v="4"/>
    <x v="0"/>
  </r>
  <r>
    <s v="2019-11-29"/>
    <x v="3"/>
    <s v="rabbit"/>
    <n v="200"/>
    <n v="745.1"/>
    <x v="4"/>
    <x v="4"/>
    <x v="0"/>
  </r>
  <r>
    <s v="2019-11-29"/>
    <x v="2"/>
    <s v="dog"/>
    <n v="94.3"/>
    <n v="145.19999999999999"/>
    <x v="4"/>
    <x v="4"/>
    <x v="0"/>
  </r>
  <r>
    <s v="2019-11-29"/>
    <x v="0"/>
    <s v="dog"/>
    <n v="32.799999999999997"/>
    <n v="55.6"/>
    <x v="4"/>
    <x v="4"/>
    <x v="0"/>
  </r>
  <r>
    <s v="2019-11-29"/>
    <x v="0"/>
    <s v="dog"/>
    <n v="26.9"/>
    <n v="55.9"/>
    <x v="4"/>
    <x v="4"/>
    <x v="0"/>
  </r>
  <r>
    <s v="2019-11-29"/>
    <x v="0"/>
    <s v="bird"/>
    <n v="24.6"/>
    <n v="45.8"/>
    <x v="4"/>
    <x v="4"/>
    <x v="0"/>
  </r>
  <r>
    <s v="2019-11-29"/>
    <x v="1"/>
    <s v="hamster"/>
    <n v="148.19999999999999"/>
    <n v="215.3"/>
    <x v="4"/>
    <x v="4"/>
    <x v="0"/>
  </r>
  <r>
    <s v="2019-11-29"/>
    <x v="0"/>
    <s v="bird"/>
    <n v="24.1"/>
    <n v="45"/>
    <x v="4"/>
    <x v="4"/>
    <x v="0"/>
  </r>
  <r>
    <s v="2019-12-02"/>
    <x v="1"/>
    <s v="dog"/>
    <n v="66.3"/>
    <n v="105.3"/>
    <x v="0"/>
    <x v="5"/>
    <x v="0"/>
  </r>
  <r>
    <s v="2019-12-02"/>
    <x v="0"/>
    <s v="dog"/>
    <n v="28"/>
    <n v="35.1"/>
    <x v="0"/>
    <x v="5"/>
    <x v="0"/>
  </r>
  <r>
    <s v="2019-12-02"/>
    <x v="0"/>
    <s v="hamster"/>
    <n v="26.3"/>
    <n v="55.2"/>
    <x v="0"/>
    <x v="5"/>
    <x v="0"/>
  </r>
  <r>
    <s v="2019-12-02"/>
    <x v="0"/>
    <s v="dog"/>
    <n v="32.799999999999997"/>
    <n v="40.6"/>
    <x v="0"/>
    <x v="5"/>
    <x v="0"/>
  </r>
  <r>
    <s v="2019-12-02"/>
    <x v="1"/>
    <s v="dog"/>
    <n v="94.9"/>
    <n v="145.9"/>
    <x v="0"/>
    <x v="5"/>
    <x v="0"/>
  </r>
  <r>
    <s v="2019-12-02"/>
    <x v="0"/>
    <s v="hamster"/>
    <n v="38.6"/>
    <n v="60.8"/>
    <x v="0"/>
    <x v="5"/>
    <x v="0"/>
  </r>
  <r>
    <s v="2019-12-02"/>
    <x v="1"/>
    <s v="cat"/>
    <n v="168.2"/>
    <n v="245.3"/>
    <x v="0"/>
    <x v="5"/>
    <x v="0"/>
  </r>
  <r>
    <s v="2019-12-02"/>
    <x v="3"/>
    <s v="dog"/>
    <n v="258.10000000000002"/>
    <n v="700"/>
    <x v="0"/>
    <x v="5"/>
    <x v="0"/>
  </r>
  <r>
    <s v="2019-12-02"/>
    <x v="0"/>
    <s v="hamster"/>
    <n v="30.3"/>
    <n v="60.3"/>
    <x v="0"/>
    <x v="5"/>
    <x v="0"/>
  </r>
  <r>
    <s v="2019-12-02"/>
    <x v="3"/>
    <s v="dog"/>
    <n v="184"/>
    <n v="880.1"/>
    <x v="0"/>
    <x v="5"/>
    <x v="0"/>
  </r>
  <r>
    <s v="2019-12-02"/>
    <x v="3"/>
    <s v="dog"/>
    <n v="150.30000000000001"/>
    <n v="960.2"/>
    <x v="0"/>
    <x v="5"/>
    <x v="0"/>
  </r>
  <r>
    <s v="2019-12-02"/>
    <x v="0"/>
    <s v="cat"/>
    <n v="26.8"/>
    <n v="55.6"/>
    <x v="0"/>
    <x v="5"/>
    <x v="0"/>
  </r>
  <r>
    <s v="2019-12-02"/>
    <x v="1"/>
    <s v="dog"/>
    <n v="120.9"/>
    <n v="190.9"/>
    <x v="0"/>
    <x v="5"/>
    <x v="0"/>
  </r>
  <r>
    <s v="2019-12-02"/>
    <x v="1"/>
    <s v="rabbit"/>
    <n v="146.6"/>
    <n v="245.8"/>
    <x v="0"/>
    <x v="5"/>
    <x v="0"/>
  </r>
  <r>
    <s v="2019-12-02"/>
    <x v="1"/>
    <s v="dog"/>
    <n v="88.2"/>
    <n v="145.30000000000001"/>
    <x v="0"/>
    <x v="5"/>
    <x v="0"/>
  </r>
  <r>
    <s v="2019-12-03"/>
    <x v="2"/>
    <s v="dog"/>
    <n v="70.099999999999994"/>
    <n v="130"/>
    <x v="1"/>
    <x v="5"/>
    <x v="1"/>
  </r>
  <r>
    <s v="2019-12-03"/>
    <x v="0"/>
    <s v="dog"/>
    <n v="10.3"/>
    <n v="50.3"/>
    <x v="1"/>
    <x v="5"/>
    <x v="1"/>
  </r>
  <r>
    <s v="2019-12-03"/>
    <x v="0"/>
    <s v="dog"/>
    <n v="18"/>
    <n v="60.1"/>
    <x v="1"/>
    <x v="5"/>
    <x v="1"/>
  </r>
  <r>
    <s v="2019-12-03"/>
    <x v="3"/>
    <s v="dog"/>
    <n v="112.3"/>
    <n v="955.2"/>
    <x v="1"/>
    <x v="5"/>
    <x v="1"/>
  </r>
  <r>
    <s v="2019-12-03"/>
    <x v="0"/>
    <s v="dog"/>
    <n v="14.8"/>
    <n v="55.6"/>
    <x v="1"/>
    <x v="5"/>
    <x v="1"/>
  </r>
  <r>
    <s v="2019-12-03"/>
    <x v="1"/>
    <s v="dog"/>
    <n v="190.9"/>
    <n v="295.89999999999998"/>
    <x v="1"/>
    <x v="5"/>
    <x v="1"/>
  </r>
  <r>
    <s v="2019-12-03"/>
    <x v="1"/>
    <s v="dog"/>
    <n v="170.6"/>
    <n v="265.8"/>
    <x v="1"/>
    <x v="5"/>
    <x v="1"/>
  </r>
  <r>
    <s v="2019-12-03"/>
    <x v="0"/>
    <s v="hamster"/>
    <n v="14.2"/>
    <n v="55.3"/>
    <x v="1"/>
    <x v="5"/>
    <x v="1"/>
  </r>
  <r>
    <s v="2019-12-03"/>
    <x v="2"/>
    <s v="dog"/>
    <n v="94.1"/>
    <n v="165"/>
    <x v="1"/>
    <x v="5"/>
    <x v="1"/>
  </r>
  <r>
    <s v="2019-12-03"/>
    <x v="0"/>
    <s v="dog"/>
    <n v="22.3"/>
    <n v="65.3"/>
    <x v="1"/>
    <x v="5"/>
    <x v="1"/>
  </r>
  <r>
    <s v="2019-12-03"/>
    <x v="0"/>
    <s v="rabbit"/>
    <n v="10"/>
    <n v="50.1"/>
    <x v="1"/>
    <x v="5"/>
    <x v="1"/>
  </r>
  <r>
    <s v="2019-12-03"/>
    <x v="0"/>
    <s v="hamster"/>
    <n v="12.3"/>
    <n v="50.2"/>
    <x v="1"/>
    <x v="5"/>
    <x v="1"/>
  </r>
  <r>
    <s v="2019-12-03"/>
    <x v="2"/>
    <s v="cat"/>
    <n v="98.8"/>
    <n v="175.6"/>
    <x v="1"/>
    <x v="5"/>
    <x v="1"/>
  </r>
  <r>
    <s v="2019-12-04"/>
    <x v="0"/>
    <s v="dog"/>
    <n v="38.9"/>
    <n v="70.900000000000006"/>
    <x v="2"/>
    <x v="5"/>
    <x v="0"/>
  </r>
  <r>
    <s v="2019-12-04"/>
    <x v="2"/>
    <s v="dog"/>
    <n v="100.6"/>
    <n v="160.80000000000001"/>
    <x v="2"/>
    <x v="5"/>
    <x v="0"/>
  </r>
  <r>
    <s v="2019-12-04"/>
    <x v="0"/>
    <s v="cat"/>
    <n v="40.200000000000003"/>
    <n v="70.3"/>
    <x v="2"/>
    <x v="5"/>
    <x v="0"/>
  </r>
  <r>
    <s v="2019-12-04"/>
    <x v="0"/>
    <s v="dog"/>
    <n v="30.1"/>
    <n v="60"/>
    <x v="2"/>
    <x v="5"/>
    <x v="0"/>
  </r>
  <r>
    <s v="2019-12-04"/>
    <x v="0"/>
    <s v="bird"/>
    <n v="24.3"/>
    <n v="45.3"/>
    <x v="2"/>
    <x v="5"/>
    <x v="0"/>
  </r>
  <r>
    <s v="2019-12-04"/>
    <x v="2"/>
    <s v="dog"/>
    <n v="110"/>
    <n v="165.1"/>
    <x v="2"/>
    <x v="5"/>
    <x v="0"/>
  </r>
  <r>
    <s v="2019-12-04"/>
    <x v="1"/>
    <s v="dog"/>
    <n v="184.3"/>
    <n v="275.2"/>
    <x v="2"/>
    <x v="5"/>
    <x v="0"/>
  </r>
  <r>
    <s v="2019-12-04"/>
    <x v="0"/>
    <s v="dog"/>
    <n v="30.8"/>
    <n v="50.6"/>
    <x v="2"/>
    <x v="5"/>
    <x v="0"/>
  </r>
  <r>
    <s v="2019-12-04"/>
    <x v="1"/>
    <s v="bird"/>
    <n v="48.9"/>
    <n v="80.900000000000006"/>
    <x v="2"/>
    <x v="5"/>
    <x v="0"/>
  </r>
  <r>
    <s v="2019-12-05"/>
    <x v="1"/>
    <s v="dog"/>
    <n v="114.6"/>
    <n v="190.8"/>
    <x v="3"/>
    <x v="5"/>
    <x v="1"/>
  </r>
  <r>
    <s v="2019-12-05"/>
    <x v="2"/>
    <s v="cat"/>
    <n v="92.2"/>
    <n v="170.3"/>
    <x v="3"/>
    <x v="5"/>
    <x v="1"/>
  </r>
  <r>
    <s v="2019-12-05"/>
    <x v="2"/>
    <s v="dog"/>
    <n v="80.099999999999994"/>
    <n v="145"/>
    <x v="3"/>
    <x v="5"/>
    <x v="1"/>
  </r>
  <r>
    <s v="2019-12-05"/>
    <x v="1"/>
    <s v="hamster"/>
    <n v="36.299999999999997"/>
    <n v="80.3"/>
    <x v="3"/>
    <x v="5"/>
    <x v="1"/>
  </r>
  <r>
    <s v="2019-12-05"/>
    <x v="1"/>
    <s v="dog"/>
    <n v="134"/>
    <n v="215.1"/>
    <x v="3"/>
    <x v="5"/>
    <x v="1"/>
  </r>
  <r>
    <s v="2019-12-05"/>
    <x v="0"/>
    <s v="dog"/>
    <n v="14.3"/>
    <n v="55.2"/>
    <x v="3"/>
    <x v="5"/>
    <x v="1"/>
  </r>
  <r>
    <s v="2019-12-05"/>
    <x v="0"/>
    <s v="dog"/>
    <n v="12.8"/>
    <n v="50.6"/>
    <x v="3"/>
    <x v="5"/>
    <x v="1"/>
  </r>
  <r>
    <s v="2019-12-05"/>
    <x v="1"/>
    <s v="cat"/>
    <n v="234.9"/>
    <n v="360.9"/>
    <x v="3"/>
    <x v="5"/>
    <x v="1"/>
  </r>
  <r>
    <s v="2019-12-05"/>
    <x v="2"/>
    <s v="dog"/>
    <n v="78.599999999999994"/>
    <n v="145.80000000000001"/>
    <x v="3"/>
    <x v="5"/>
    <x v="1"/>
  </r>
  <r>
    <s v="2019-12-05"/>
    <x v="2"/>
    <s v="cat"/>
    <n v="98.2"/>
    <n v="180.3"/>
    <x v="3"/>
    <x v="5"/>
    <x v="1"/>
  </r>
  <r>
    <s v="2019-12-05"/>
    <x v="0"/>
    <s v="dog"/>
    <n v="12.1"/>
    <n v="55"/>
    <x v="3"/>
    <x v="5"/>
    <x v="1"/>
  </r>
  <r>
    <s v="2019-12-05"/>
    <x v="0"/>
    <s v="dog"/>
    <n v="10.3"/>
    <n v="50.3"/>
    <x v="3"/>
    <x v="5"/>
    <x v="1"/>
  </r>
  <r>
    <s v="2019-12-05"/>
    <x v="1"/>
    <s v="dog"/>
    <n v="108"/>
    <n v="180.1"/>
    <x v="3"/>
    <x v="5"/>
    <x v="1"/>
  </r>
  <r>
    <s v="2019-12-05"/>
    <x v="2"/>
    <s v="dog"/>
    <n v="70.3"/>
    <n v="135.19999999999999"/>
    <x v="3"/>
    <x v="5"/>
    <x v="1"/>
  </r>
  <r>
    <s v="2019-12-05"/>
    <x v="0"/>
    <s v="dog"/>
    <n v="22.8"/>
    <n v="65.599999999999994"/>
    <x v="3"/>
    <x v="5"/>
    <x v="1"/>
  </r>
  <r>
    <s v="2019-12-05"/>
    <x v="1"/>
    <s v="rabbit"/>
    <n v="136.9"/>
    <n v="220.9"/>
    <x v="3"/>
    <x v="5"/>
    <x v="1"/>
  </r>
  <r>
    <s v="2019-12-06"/>
    <x v="1"/>
    <s v="dog"/>
    <n v="122.6"/>
    <n v="180.8"/>
    <x v="4"/>
    <x v="5"/>
    <x v="0"/>
  </r>
  <r>
    <s v="2019-12-06"/>
    <x v="1"/>
    <s v="dog"/>
    <n v="122.2"/>
    <n v="190.3"/>
    <x v="4"/>
    <x v="5"/>
    <x v="0"/>
  </r>
  <r>
    <s v="2019-12-06"/>
    <x v="0"/>
    <s v="dog"/>
    <n v="28.1"/>
    <n v="50"/>
    <x v="4"/>
    <x v="5"/>
    <x v="0"/>
  </r>
  <r>
    <s v="2019-12-06"/>
    <x v="0"/>
    <s v="dog"/>
    <n v="36.299999999999997"/>
    <n v="65.3"/>
    <x v="4"/>
    <x v="5"/>
    <x v="0"/>
  </r>
  <r>
    <s v="2019-12-06"/>
    <x v="2"/>
    <s v="hamster"/>
    <n v="38"/>
    <n v="60.1"/>
    <x v="4"/>
    <x v="5"/>
    <x v="0"/>
  </r>
  <r>
    <s v="2019-12-06"/>
    <x v="1"/>
    <s v="rabbit"/>
    <n v="124.3"/>
    <n v="215.2"/>
    <x v="4"/>
    <x v="5"/>
    <x v="0"/>
  </r>
  <r>
    <s v="2019-12-06"/>
    <x v="0"/>
    <s v="dog"/>
    <n v="40.799999999999997"/>
    <n v="65.599999999999994"/>
    <x v="4"/>
    <x v="5"/>
    <x v="0"/>
  </r>
  <r>
    <s v="2019-12-06"/>
    <x v="1"/>
    <s v="cat"/>
    <n v="74.900000000000006"/>
    <n v="115.9"/>
    <x v="4"/>
    <x v="5"/>
    <x v="0"/>
  </r>
  <r>
    <s v="2019-12-06"/>
    <x v="0"/>
    <s v="dog"/>
    <n v="36.6"/>
    <n v="65.8"/>
    <x v="4"/>
    <x v="5"/>
    <x v="0"/>
  </r>
  <r>
    <s v="2019-12-06"/>
    <x v="2"/>
    <s v="cat"/>
    <n v="86.2"/>
    <n v="140.30000000000001"/>
    <x v="4"/>
    <x v="5"/>
    <x v="0"/>
  </r>
  <r>
    <s v="2019-12-06"/>
    <x v="3"/>
    <s v="cat"/>
    <n v="210.1"/>
    <n v="860"/>
    <x v="4"/>
    <x v="5"/>
    <x v="0"/>
  </r>
  <r>
    <s v="2019-12-06"/>
    <x v="1"/>
    <s v="dog"/>
    <n v="102.3"/>
    <n v="160.30000000000001"/>
    <x v="4"/>
    <x v="5"/>
    <x v="0"/>
  </r>
  <r>
    <s v="2019-12-06"/>
    <x v="1"/>
    <s v="dog"/>
    <n v="204"/>
    <n v="305.10000000000002"/>
    <x v="4"/>
    <x v="5"/>
    <x v="0"/>
  </r>
  <r>
    <s v="2019-12-06"/>
    <x v="0"/>
    <s v="hamster"/>
    <n v="30.3"/>
    <n v="55.2"/>
    <x v="4"/>
    <x v="5"/>
    <x v="0"/>
  </r>
  <r>
    <s v="2019-12-06"/>
    <x v="1"/>
    <s v="dog"/>
    <n v="90.8"/>
    <n v="140.6"/>
    <x v="4"/>
    <x v="5"/>
    <x v="0"/>
  </r>
  <r>
    <s v="2019-12-06"/>
    <x v="2"/>
    <s v="dog"/>
    <n v="106.9"/>
    <n v="165.9"/>
    <x v="4"/>
    <x v="5"/>
    <x v="0"/>
  </r>
  <r>
    <s v="2019-12-09"/>
    <x v="2"/>
    <s v="dog"/>
    <n v="120.6"/>
    <n v="180.8"/>
    <x v="0"/>
    <x v="5"/>
    <x v="0"/>
  </r>
  <r>
    <s v="2019-12-09"/>
    <x v="0"/>
    <s v="dog"/>
    <n v="28.2"/>
    <n v="35.299999999999997"/>
    <x v="0"/>
    <x v="5"/>
    <x v="0"/>
  </r>
  <r>
    <s v="2019-12-09"/>
    <x v="3"/>
    <s v="bird"/>
    <n v="66.099999999999994"/>
    <n v="300"/>
    <x v="0"/>
    <x v="5"/>
    <x v="0"/>
  </r>
  <r>
    <s v="2019-12-09"/>
    <x v="2"/>
    <s v="bird"/>
    <n v="44.3"/>
    <n v="65.3"/>
    <x v="0"/>
    <x v="5"/>
    <x v="0"/>
  </r>
  <r>
    <s v="2019-12-09"/>
    <x v="3"/>
    <s v="hamster"/>
    <n v="104"/>
    <n v="450.1"/>
    <x v="0"/>
    <x v="5"/>
    <x v="0"/>
  </r>
  <r>
    <s v="2019-12-09"/>
    <x v="0"/>
    <s v="dog"/>
    <n v="44.3"/>
    <n v="50.2"/>
    <x v="0"/>
    <x v="5"/>
    <x v="0"/>
  </r>
  <r>
    <s v="2019-12-09"/>
    <x v="1"/>
    <s v="dog"/>
    <n v="56.8"/>
    <n v="100.6"/>
    <x v="0"/>
    <x v="5"/>
    <x v="0"/>
  </r>
  <r>
    <s v="2019-12-09"/>
    <x v="1"/>
    <s v="bird"/>
    <n v="82.9"/>
    <n v="120.9"/>
    <x v="0"/>
    <x v="5"/>
    <x v="0"/>
  </r>
  <r>
    <s v="2019-12-09"/>
    <x v="3"/>
    <s v="dog"/>
    <n v="154.6"/>
    <n v="815.8"/>
    <x v="0"/>
    <x v="5"/>
    <x v="0"/>
  </r>
  <r>
    <s v="2019-12-09"/>
    <x v="2"/>
    <s v="dog"/>
    <n v="106.2"/>
    <n v="165.3"/>
    <x v="0"/>
    <x v="5"/>
    <x v="0"/>
  </r>
  <r>
    <s v="2019-12-09"/>
    <x v="0"/>
    <s v="dog"/>
    <n v="32.1"/>
    <n v="40"/>
    <x v="0"/>
    <x v="5"/>
    <x v="0"/>
  </r>
  <r>
    <s v="2019-12-09"/>
    <x v="0"/>
    <s v="dog"/>
    <n v="26.3"/>
    <n v="40.299999999999997"/>
    <x v="0"/>
    <x v="5"/>
    <x v="0"/>
  </r>
  <r>
    <s v="2019-12-09"/>
    <x v="0"/>
    <s v="hamster"/>
    <n v="28"/>
    <n v="55.1"/>
    <x v="0"/>
    <x v="5"/>
    <x v="0"/>
  </r>
  <r>
    <s v="2019-12-09"/>
    <x v="0"/>
    <s v="dog"/>
    <n v="32.299999999999997"/>
    <n v="40.200000000000003"/>
    <x v="0"/>
    <x v="5"/>
    <x v="0"/>
  </r>
  <r>
    <s v="2019-12-09"/>
    <x v="3"/>
    <s v="dog"/>
    <n v="104.8"/>
    <n v="490.6"/>
    <x v="0"/>
    <x v="5"/>
    <x v="0"/>
  </r>
  <r>
    <s v="2019-12-09"/>
    <x v="0"/>
    <s v="hamster"/>
    <n v="30.9"/>
    <n v="55.9"/>
    <x v="0"/>
    <x v="5"/>
    <x v="0"/>
  </r>
  <r>
    <s v="2019-12-10"/>
    <x v="0"/>
    <s v="dog"/>
    <n v="14.6"/>
    <n v="55.8"/>
    <x v="1"/>
    <x v="5"/>
    <x v="1"/>
  </r>
  <r>
    <s v="2019-12-10"/>
    <x v="2"/>
    <s v="dog"/>
    <n v="92.2"/>
    <n v="165.3"/>
    <x v="1"/>
    <x v="5"/>
    <x v="1"/>
  </r>
  <r>
    <s v="2019-12-10"/>
    <x v="2"/>
    <s v="dog"/>
    <n v="104.1"/>
    <n v="180"/>
    <x v="1"/>
    <x v="5"/>
    <x v="1"/>
  </r>
  <r>
    <s v="2019-12-10"/>
    <x v="3"/>
    <s v="cat"/>
    <n v="146.30000000000001"/>
    <n v="1480.3"/>
    <x v="1"/>
    <x v="5"/>
    <x v="1"/>
  </r>
  <r>
    <s v="2019-12-10"/>
    <x v="0"/>
    <s v="dog"/>
    <n v="16"/>
    <n v="60.1"/>
    <x v="1"/>
    <x v="5"/>
    <x v="1"/>
  </r>
  <r>
    <s v="2019-12-10"/>
    <x v="1"/>
    <s v="cat"/>
    <n v="120.3"/>
    <n v="205.2"/>
    <x v="1"/>
    <x v="5"/>
    <x v="1"/>
  </r>
  <r>
    <s v="2019-12-10"/>
    <x v="1"/>
    <s v="dog"/>
    <n v="184.8"/>
    <n v="290.60000000000002"/>
    <x v="1"/>
    <x v="5"/>
    <x v="1"/>
  </r>
  <r>
    <s v="2019-12-10"/>
    <x v="3"/>
    <s v="dog"/>
    <n v="428.9"/>
    <n v="1450.9"/>
    <x v="1"/>
    <x v="5"/>
    <x v="1"/>
  </r>
  <r>
    <s v="2019-12-10"/>
    <x v="2"/>
    <s v="rabbit"/>
    <n v="22.6"/>
    <n v="65.8"/>
    <x v="1"/>
    <x v="5"/>
    <x v="1"/>
  </r>
  <r>
    <s v="2019-12-10"/>
    <x v="0"/>
    <s v="dog"/>
    <n v="16.2"/>
    <n v="60.3"/>
    <x v="1"/>
    <x v="5"/>
    <x v="1"/>
  </r>
  <r>
    <s v="2019-12-11"/>
    <x v="2"/>
    <s v="dog"/>
    <n v="110.1"/>
    <n v="170"/>
    <x v="2"/>
    <x v="5"/>
    <x v="0"/>
  </r>
  <r>
    <s v="2019-12-11"/>
    <x v="0"/>
    <s v="dog"/>
    <n v="28.3"/>
    <n v="50.3"/>
    <x v="2"/>
    <x v="5"/>
    <x v="0"/>
  </r>
  <r>
    <s v="2019-12-11"/>
    <x v="1"/>
    <s v="bird"/>
    <n v="78"/>
    <n v="115.1"/>
    <x v="2"/>
    <x v="5"/>
    <x v="0"/>
  </r>
  <r>
    <s v="2019-12-11"/>
    <x v="1"/>
    <s v="dog"/>
    <n v="212.3"/>
    <n v="320.2"/>
    <x v="2"/>
    <x v="5"/>
    <x v="0"/>
  </r>
  <r>
    <s v="2019-12-11"/>
    <x v="0"/>
    <s v="hamster"/>
    <n v="32.799999999999997"/>
    <n v="55.6"/>
    <x v="2"/>
    <x v="5"/>
    <x v="0"/>
  </r>
  <r>
    <s v="2019-12-11"/>
    <x v="1"/>
    <s v="dog"/>
    <n v="216.9"/>
    <n v="320.89999999999998"/>
    <x v="2"/>
    <x v="5"/>
    <x v="0"/>
  </r>
  <r>
    <s v="2019-12-11"/>
    <x v="3"/>
    <s v="cat"/>
    <n v="440.6"/>
    <n v="1075.8"/>
    <x v="2"/>
    <x v="5"/>
    <x v="0"/>
  </r>
  <r>
    <s v="2019-12-11"/>
    <x v="1"/>
    <s v="dog"/>
    <n v="206.2"/>
    <n v="310.3"/>
    <x v="2"/>
    <x v="5"/>
    <x v="0"/>
  </r>
  <r>
    <s v="2019-12-11"/>
    <x v="3"/>
    <s v="hamster"/>
    <n v="200.1"/>
    <n v="720"/>
    <x v="2"/>
    <x v="5"/>
    <x v="0"/>
  </r>
  <r>
    <s v="2019-12-11"/>
    <x v="0"/>
    <s v="bird"/>
    <n v="20.3"/>
    <n v="45.3"/>
    <x v="2"/>
    <x v="5"/>
    <x v="0"/>
  </r>
  <r>
    <s v="2019-12-11"/>
    <x v="2"/>
    <s v="dog"/>
    <n v="104"/>
    <n v="170.1"/>
    <x v="2"/>
    <x v="5"/>
    <x v="0"/>
  </r>
  <r>
    <s v="2019-12-11"/>
    <x v="0"/>
    <s v="dog"/>
    <n v="34.299999999999997"/>
    <n v="60.2"/>
    <x v="2"/>
    <x v="5"/>
    <x v="0"/>
  </r>
  <r>
    <s v="2019-12-11"/>
    <x v="1"/>
    <s v="cat"/>
    <n v="166.8"/>
    <n v="255.6"/>
    <x v="2"/>
    <x v="5"/>
    <x v="0"/>
  </r>
  <r>
    <s v="2019-12-11"/>
    <x v="1"/>
    <s v="dog"/>
    <n v="210.9"/>
    <n v="310.89999999999998"/>
    <x v="2"/>
    <x v="5"/>
    <x v="0"/>
  </r>
  <r>
    <s v="2019-12-11"/>
    <x v="2"/>
    <s v="dog"/>
    <n v="86.6"/>
    <n v="140.80000000000001"/>
    <x v="2"/>
    <x v="5"/>
    <x v="0"/>
  </r>
  <r>
    <s v="2019-12-12"/>
    <x v="0"/>
    <s v="hamster"/>
    <n v="12.2"/>
    <n v="50.3"/>
    <x v="3"/>
    <x v="5"/>
    <x v="1"/>
  </r>
  <r>
    <s v="2019-12-12"/>
    <x v="1"/>
    <s v="dog"/>
    <n v="54.1"/>
    <n v="105"/>
    <x v="3"/>
    <x v="5"/>
    <x v="1"/>
  </r>
  <r>
    <s v="2019-12-12"/>
    <x v="1"/>
    <s v="bird"/>
    <n v="34.299999999999997"/>
    <n v="80.3"/>
    <x v="3"/>
    <x v="5"/>
    <x v="1"/>
  </r>
  <r>
    <s v="2019-12-12"/>
    <x v="1"/>
    <s v="dog"/>
    <n v="46"/>
    <n v="95.1"/>
    <x v="3"/>
    <x v="5"/>
    <x v="1"/>
  </r>
  <r>
    <s v="2019-12-12"/>
    <x v="0"/>
    <s v="hamster"/>
    <n v="14.3"/>
    <n v="55.2"/>
    <x v="3"/>
    <x v="5"/>
    <x v="1"/>
  </r>
  <r>
    <s v="2019-12-12"/>
    <x v="0"/>
    <s v="rabbit"/>
    <n v="14.8"/>
    <n v="55.6"/>
    <x v="3"/>
    <x v="5"/>
    <x v="1"/>
  </r>
  <r>
    <s v="2019-12-12"/>
    <x v="0"/>
    <s v="dog"/>
    <n v="18.899999999999999"/>
    <n v="60.9"/>
    <x v="3"/>
    <x v="5"/>
    <x v="1"/>
  </r>
  <r>
    <s v="2019-12-12"/>
    <x v="0"/>
    <s v="dog"/>
    <n v="12.6"/>
    <n v="50.8"/>
    <x v="3"/>
    <x v="5"/>
    <x v="1"/>
  </r>
  <r>
    <s v="2019-12-12"/>
    <x v="2"/>
    <s v="dog"/>
    <n v="84.2"/>
    <n v="155.30000000000001"/>
    <x v="3"/>
    <x v="5"/>
    <x v="1"/>
  </r>
  <r>
    <s v="2019-12-12"/>
    <x v="3"/>
    <s v="bird"/>
    <n v="42.1"/>
    <n v="305"/>
    <x v="3"/>
    <x v="5"/>
    <x v="1"/>
  </r>
  <r>
    <s v="2019-12-12"/>
    <x v="3"/>
    <s v="dog"/>
    <n v="234.3"/>
    <n v="1165.3"/>
    <x v="3"/>
    <x v="5"/>
    <x v="1"/>
  </r>
  <r>
    <s v="2019-12-12"/>
    <x v="0"/>
    <s v="dog"/>
    <n v="24"/>
    <n v="70.099999999999994"/>
    <x v="3"/>
    <x v="5"/>
    <x v="1"/>
  </r>
  <r>
    <s v="2019-12-12"/>
    <x v="0"/>
    <s v="dog"/>
    <n v="12.3"/>
    <n v="55.2"/>
    <x v="3"/>
    <x v="5"/>
    <x v="1"/>
  </r>
  <r>
    <s v="2019-12-12"/>
    <x v="0"/>
    <s v="dog"/>
    <n v="20.8"/>
    <n v="65.599999999999994"/>
    <x v="3"/>
    <x v="5"/>
    <x v="1"/>
  </r>
  <r>
    <s v="2019-12-12"/>
    <x v="0"/>
    <s v="rabbit"/>
    <n v="12.9"/>
    <n v="50.9"/>
    <x v="3"/>
    <x v="5"/>
    <x v="1"/>
  </r>
  <r>
    <s v="2019-12-12"/>
    <x v="0"/>
    <s v="dog"/>
    <n v="18.600000000000001"/>
    <n v="60.8"/>
    <x v="3"/>
    <x v="5"/>
    <x v="1"/>
  </r>
  <r>
    <s v="2019-12-12"/>
    <x v="1"/>
    <s v="cat"/>
    <n v="196.2"/>
    <n v="310.3"/>
    <x v="3"/>
    <x v="5"/>
    <x v="1"/>
  </r>
  <r>
    <s v="2019-12-13"/>
    <x v="3"/>
    <s v="rabbit"/>
    <n v="96.1"/>
    <n v="485"/>
    <x v="4"/>
    <x v="5"/>
    <x v="0"/>
  </r>
  <r>
    <s v="2019-12-13"/>
    <x v="2"/>
    <s v="cat"/>
    <n v="74.3"/>
    <n v="125.3"/>
    <x v="4"/>
    <x v="5"/>
    <x v="0"/>
  </r>
  <r>
    <s v="2019-12-13"/>
    <x v="0"/>
    <s v="cat"/>
    <n v="34"/>
    <n v="65.099999999999994"/>
    <x v="4"/>
    <x v="5"/>
    <x v="0"/>
  </r>
  <r>
    <s v="2019-12-13"/>
    <x v="0"/>
    <s v="hamster"/>
    <n v="28.3"/>
    <n v="55.2"/>
    <x v="4"/>
    <x v="5"/>
    <x v="0"/>
  </r>
  <r>
    <s v="2019-12-13"/>
    <x v="0"/>
    <s v="dog"/>
    <n v="38.799999999999997"/>
    <n v="70.599999999999994"/>
    <x v="4"/>
    <x v="5"/>
    <x v="0"/>
  </r>
  <r>
    <s v="2019-12-13"/>
    <x v="0"/>
    <s v="hamster"/>
    <n v="30.9"/>
    <n v="55.9"/>
    <x v="4"/>
    <x v="5"/>
    <x v="0"/>
  </r>
  <r>
    <s v="2019-12-13"/>
    <x v="1"/>
    <s v="dog"/>
    <n v="212.6"/>
    <n v="315.8"/>
    <x v="4"/>
    <x v="5"/>
    <x v="0"/>
  </r>
  <r>
    <s v="2019-12-13"/>
    <x v="1"/>
    <s v="cat"/>
    <n v="86.2"/>
    <n v="135.30000000000001"/>
    <x v="4"/>
    <x v="5"/>
    <x v="0"/>
  </r>
  <r>
    <s v="2019-12-13"/>
    <x v="1"/>
    <s v="rabbit"/>
    <n v="160.1"/>
    <n v="265"/>
    <x v="4"/>
    <x v="5"/>
    <x v="0"/>
  </r>
  <r>
    <s v="2019-12-13"/>
    <x v="0"/>
    <s v="dog"/>
    <n v="34.299999999999997"/>
    <n v="65.3"/>
    <x v="4"/>
    <x v="5"/>
    <x v="0"/>
  </r>
  <r>
    <s v="2019-12-13"/>
    <x v="2"/>
    <s v="dog"/>
    <n v="106"/>
    <n v="165.1"/>
    <x v="4"/>
    <x v="5"/>
    <x v="0"/>
  </r>
  <r>
    <s v="2019-12-13"/>
    <x v="0"/>
    <s v="dog"/>
    <n v="30.3"/>
    <n v="50.2"/>
    <x v="4"/>
    <x v="5"/>
    <x v="0"/>
  </r>
  <r>
    <s v="2019-12-13"/>
    <x v="3"/>
    <s v="rabbit"/>
    <n v="88.8"/>
    <n v="720.6"/>
    <x v="4"/>
    <x v="5"/>
    <x v="0"/>
  </r>
  <r>
    <s v="2019-12-13"/>
    <x v="2"/>
    <s v="dog"/>
    <n v="108.9"/>
    <n v="170.9"/>
    <x v="4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9353A9-B544-41F2-83FF-1F599D0869D4}" name="PivotTable21" cacheId="4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3">
  <location ref="A3:D8" firstHeaderRow="1" firstDataRow="1" firstDataCol="3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h="1" x="0"/>
        <item x="3"/>
        <item h="1" x="1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5">
        <item h="1" x="0"/>
        <item h="1" x="2"/>
        <item x="1"/>
        <item h="1" x="4"/>
        <item h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2"/>
    <field x="6"/>
    <field x="1"/>
  </rowFields>
  <rowItems count="5">
    <i>
      <x v="2"/>
      <x/>
      <x v="1"/>
    </i>
    <i r="1">
      <x v="1"/>
      <x v="1"/>
    </i>
    <i r="1">
      <x v="2"/>
      <x v="1"/>
    </i>
    <i r="1">
      <x v="3"/>
      <x v="1"/>
    </i>
    <i r="1">
      <x v="4"/>
      <x v="1"/>
    </i>
  </rowItems>
  <colItems count="1">
    <i/>
  </colItems>
  <dataFields count="1">
    <dataField name="Count of Animal" fld="2" subtotal="count" baseField="0" baseItem="0"/>
  </dataFields>
  <chartFormats count="1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8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  <reference field="6" count="1" selected="0">
            <x v="0"/>
          </reference>
        </references>
      </pivotArea>
    </chartFormat>
    <chartFormat chart="4" format="9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  <reference field="6" count="1" selected="0">
            <x v="1"/>
          </reference>
        </references>
      </pivotArea>
    </chartFormat>
    <chartFormat chart="4" format="10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  <reference field="6" count="1" selected="0">
            <x v="2"/>
          </reference>
        </references>
      </pivotArea>
    </chartFormat>
    <chartFormat chart="4" format="1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  <reference field="6" count="1" selected="0">
            <x v="3"/>
          </reference>
        </references>
      </pivotArea>
    </chartFormat>
    <chartFormat chart="4" format="12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6" count="1" selected="0">
            <x v="4"/>
          </reference>
        </references>
      </pivotArea>
    </chartFormat>
    <chartFormat chart="6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0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  <reference field="6" count="1" selected="0">
            <x v="0"/>
          </reference>
        </references>
      </pivotArea>
    </chartFormat>
    <chartFormat chart="6" format="2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  <reference field="6" count="1" selected="0">
            <x v="1"/>
          </reference>
        </references>
      </pivotArea>
    </chartFormat>
    <chartFormat chart="6" format="22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  <reference field="6" count="1" selected="0">
            <x v="2"/>
          </reference>
        </references>
      </pivotArea>
    </chartFormat>
    <chartFormat chart="6" format="23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  <reference field="6" count="1" selected="0">
            <x v="3"/>
          </reference>
        </references>
      </pivotArea>
    </chartFormat>
    <chartFormat chart="6" format="24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6" count="1" selected="0">
            <x v="4"/>
          </reference>
        </references>
      </pivotArea>
    </chartFormat>
    <chartFormat chart="1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8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  <reference field="6" count="1" selected="0">
            <x v="0"/>
          </reference>
        </references>
      </pivotArea>
    </chartFormat>
    <chartFormat chart="12" format="9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  <reference field="6" count="1" selected="0">
            <x v="1"/>
          </reference>
        </references>
      </pivotArea>
    </chartFormat>
    <chartFormat chart="12" format="10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  <reference field="6" count="1" selected="0">
            <x v="2"/>
          </reference>
        </references>
      </pivotArea>
    </chartFormat>
    <chartFormat chart="12" format="1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  <reference field="6" count="1" selected="0">
            <x v="3"/>
          </reference>
        </references>
      </pivotArea>
    </chartFormat>
    <chartFormat chart="12" format="12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8E6BAA-CF5A-46E4-92C1-B2B6DCC132D6}" name="PivotTable33" cacheId="6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5">
  <location ref="A3:C8" firstHeaderRow="1" firstDataRow="1" firstDataCol="2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h="1" x="0"/>
        <item x="3"/>
        <item h="1" x="1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5">
        <item x="0"/>
        <item x="2"/>
        <item x="1"/>
        <item x="4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1"/>
  </rowFields>
  <rowItems count="5">
    <i>
      <x/>
      <x v="1"/>
    </i>
    <i>
      <x v="1"/>
      <x v="1"/>
    </i>
    <i>
      <x v="2"/>
      <x v="1"/>
    </i>
    <i>
      <x v="3"/>
      <x v="1"/>
    </i>
    <i>
      <x v="4"/>
      <x v="1"/>
    </i>
  </rowItems>
  <colItems count="1">
    <i/>
  </colItems>
  <dataFields count="1">
    <dataField name="Count of Animal" fld="2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CB70A3-A40F-47A7-A1EF-D7D13B1796D3}" name="PivotTable26" cacheId="5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7">
  <location ref="A3:B5" firstHeaderRow="1" firstDataRow="1" firstDataCol="1"/>
  <pivotFields count="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2">
    <i>
      <x/>
    </i>
    <i>
      <x v="1"/>
    </i>
  </rowItems>
  <colItems count="1">
    <i/>
  </colItems>
  <dataFields count="1">
    <dataField name="Sum of Price ($)" fld="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5EB136-4F77-4DA6-B840-12EFA19A34D9}" name="PivotTable38" cacheId="7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7">
  <location ref="A3:B9" firstHeaderRow="1" firstDataRow="1" firstDataCol="1"/>
  <pivotFields count="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Sum of Price ($)" fld="4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13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60C934-D359-4CE8-A7BB-DDC5E1EEA2AF}" name="PivotTable43" cacheId="8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0">
  <location ref="A3:C23" firstHeaderRow="1" firstDataRow="1" firstDataCol="2"/>
  <pivotFields count="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3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5"/>
  </rowFields>
  <rowItems count="20">
    <i>
      <x/>
      <x/>
    </i>
    <i r="1">
      <x v="1"/>
    </i>
    <i r="1">
      <x v="2"/>
    </i>
    <i r="1">
      <x v="3"/>
    </i>
    <i r="1">
      <x v="4"/>
    </i>
    <i>
      <x v="1"/>
      <x/>
    </i>
    <i r="1">
      <x v="1"/>
    </i>
    <i r="1">
      <x v="2"/>
    </i>
    <i r="1">
      <x v="3"/>
    </i>
    <i r="1">
      <x v="4"/>
    </i>
    <i>
      <x v="2"/>
      <x/>
    </i>
    <i r="1">
      <x v="1"/>
    </i>
    <i r="1">
      <x v="2"/>
    </i>
    <i r="1">
      <x v="3"/>
    </i>
    <i r="1">
      <x v="4"/>
    </i>
    <i>
      <x v="3"/>
      <x/>
    </i>
    <i r="1">
      <x v="1"/>
    </i>
    <i r="1">
      <x v="2"/>
    </i>
    <i r="1">
      <x v="3"/>
    </i>
    <i r="1">
      <x v="4"/>
    </i>
  </rowItems>
  <colItems count="1">
    <i/>
  </colItems>
  <dataFields count="1">
    <dataField name="Sum of Price ($)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6"/>
  <sheetViews>
    <sheetView topLeftCell="A1701" workbookViewId="0">
      <selection sqref="A1:E1726"/>
    </sheetView>
  </sheetViews>
  <sheetFormatPr defaultRowHeight="14.4" x14ac:dyDescent="0.3"/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t="s">
        <v>5</v>
      </c>
      <c r="B2" t="s">
        <v>6</v>
      </c>
      <c r="C2" t="s">
        <v>7</v>
      </c>
      <c r="D2">
        <v>22.3</v>
      </c>
      <c r="E2">
        <v>30.3</v>
      </c>
    </row>
    <row r="3" spans="1:5" ht="15.6" x14ac:dyDescent="0.3">
      <c r="A3" t="s">
        <v>8</v>
      </c>
      <c r="B3" t="s">
        <v>9</v>
      </c>
      <c r="C3" t="s">
        <v>10</v>
      </c>
      <c r="D3">
        <v>24</v>
      </c>
      <c r="E3">
        <v>30.1</v>
      </c>
    </row>
    <row r="4" spans="1:5" ht="15.6" x14ac:dyDescent="0.3">
      <c r="A4" t="s">
        <v>11</v>
      </c>
      <c r="B4" t="s">
        <v>12</v>
      </c>
      <c r="C4" t="s">
        <v>13</v>
      </c>
      <c r="D4">
        <v>180.3</v>
      </c>
      <c r="E4">
        <v>185.2</v>
      </c>
    </row>
    <row r="5" spans="1:5" ht="15.6" x14ac:dyDescent="0.3">
      <c r="A5" t="s">
        <v>14</v>
      </c>
      <c r="B5" t="s">
        <v>15</v>
      </c>
      <c r="C5" t="s">
        <v>16</v>
      </c>
      <c r="D5">
        <v>86.8</v>
      </c>
      <c r="E5">
        <v>95.6</v>
      </c>
    </row>
    <row r="6" spans="1:5" ht="15.6" x14ac:dyDescent="0.3">
      <c r="A6" t="s">
        <v>17</v>
      </c>
      <c r="B6" t="s">
        <v>18</v>
      </c>
      <c r="C6" t="s">
        <v>19</v>
      </c>
      <c r="D6">
        <v>36.9</v>
      </c>
      <c r="E6">
        <v>45.9</v>
      </c>
    </row>
    <row r="7" spans="1:5" ht="15.6" x14ac:dyDescent="0.3">
      <c r="A7" t="s">
        <v>20</v>
      </c>
      <c r="B7" t="s">
        <v>21</v>
      </c>
      <c r="C7" t="s">
        <v>22</v>
      </c>
      <c r="D7">
        <v>24.6</v>
      </c>
      <c r="E7">
        <v>35.799999999999997</v>
      </c>
    </row>
    <row r="8" spans="1:5" ht="15.6" x14ac:dyDescent="0.3">
      <c r="A8" t="s">
        <v>23</v>
      </c>
      <c r="B8" t="s">
        <v>24</v>
      </c>
      <c r="C8" t="s">
        <v>25</v>
      </c>
      <c r="D8">
        <v>144.19999999999999</v>
      </c>
      <c r="E8">
        <v>150.30000000000001</v>
      </c>
    </row>
    <row r="9" spans="1:5" ht="15.6" x14ac:dyDescent="0.3">
      <c r="A9" t="s">
        <v>26</v>
      </c>
      <c r="B9" t="s">
        <v>27</v>
      </c>
      <c r="C9" t="s">
        <v>28</v>
      </c>
      <c r="D9">
        <v>20.100000000000001</v>
      </c>
      <c r="E9">
        <v>30</v>
      </c>
    </row>
    <row r="10" spans="1:5" ht="15.6" x14ac:dyDescent="0.3">
      <c r="A10" t="s">
        <v>29</v>
      </c>
      <c r="B10" t="s">
        <v>30</v>
      </c>
      <c r="C10" t="s">
        <v>31</v>
      </c>
      <c r="D10">
        <v>340.3</v>
      </c>
      <c r="E10">
        <v>445.3</v>
      </c>
    </row>
    <row r="11" spans="1:5" ht="15.6" x14ac:dyDescent="0.3">
      <c r="A11" t="s">
        <v>32</v>
      </c>
      <c r="B11" t="s">
        <v>33</v>
      </c>
      <c r="C11" t="s">
        <v>34</v>
      </c>
      <c r="D11">
        <v>152</v>
      </c>
      <c r="E11">
        <v>480.1</v>
      </c>
    </row>
    <row r="12" spans="1:5" ht="15.6" x14ac:dyDescent="0.3">
      <c r="A12" t="s">
        <v>35</v>
      </c>
      <c r="B12" t="s">
        <v>36</v>
      </c>
      <c r="C12" t="s">
        <v>37</v>
      </c>
      <c r="D12">
        <v>176.3</v>
      </c>
      <c r="E12">
        <v>555.20000000000005</v>
      </c>
    </row>
    <row r="13" spans="1:5" ht="15.6" x14ac:dyDescent="0.3">
      <c r="A13" t="s">
        <v>38</v>
      </c>
      <c r="B13" t="s">
        <v>39</v>
      </c>
      <c r="C13" t="s">
        <v>40</v>
      </c>
      <c r="D13">
        <v>170.8</v>
      </c>
      <c r="E13">
        <v>175.6</v>
      </c>
    </row>
    <row r="14" spans="1:5" ht="15.6" x14ac:dyDescent="0.3">
      <c r="A14" t="s">
        <v>41</v>
      </c>
      <c r="B14" t="s">
        <v>42</v>
      </c>
      <c r="C14" t="s">
        <v>43</v>
      </c>
      <c r="D14">
        <v>30.9</v>
      </c>
      <c r="E14">
        <v>35.9</v>
      </c>
    </row>
    <row r="15" spans="1:5" ht="15.6" x14ac:dyDescent="0.3">
      <c r="A15" t="s">
        <v>44</v>
      </c>
      <c r="B15" t="s">
        <v>45</v>
      </c>
      <c r="C15" t="s">
        <v>46</v>
      </c>
      <c r="D15">
        <v>208.6</v>
      </c>
      <c r="E15">
        <v>730.8</v>
      </c>
    </row>
    <row r="16" spans="1:5" ht="15.6" x14ac:dyDescent="0.3">
      <c r="A16" t="s">
        <v>47</v>
      </c>
      <c r="B16" t="s">
        <v>48</v>
      </c>
      <c r="C16" t="s">
        <v>49</v>
      </c>
      <c r="D16">
        <v>34.200000000000003</v>
      </c>
      <c r="E16">
        <v>40.299999999999997</v>
      </c>
    </row>
    <row r="17" spans="1:5" ht="15.6" x14ac:dyDescent="0.3">
      <c r="A17" t="s">
        <v>50</v>
      </c>
      <c r="B17" t="s">
        <v>51</v>
      </c>
      <c r="C17" t="s">
        <v>52</v>
      </c>
      <c r="D17">
        <v>248.1</v>
      </c>
      <c r="E17">
        <v>410</v>
      </c>
    </row>
    <row r="18" spans="1:5" ht="15.6" x14ac:dyDescent="0.3">
      <c r="A18" t="s">
        <v>53</v>
      </c>
      <c r="B18" t="s">
        <v>54</v>
      </c>
      <c r="C18" t="s">
        <v>55</v>
      </c>
      <c r="D18">
        <v>124.3</v>
      </c>
      <c r="E18">
        <v>170.3</v>
      </c>
    </row>
    <row r="19" spans="1:5" ht="15.6" x14ac:dyDescent="0.3">
      <c r="A19" t="s">
        <v>56</v>
      </c>
      <c r="B19" t="s">
        <v>57</v>
      </c>
      <c r="C19" t="s">
        <v>58</v>
      </c>
      <c r="D19">
        <v>90</v>
      </c>
      <c r="E19">
        <v>130.1</v>
      </c>
    </row>
    <row r="20" spans="1:5" ht="15.6" x14ac:dyDescent="0.3">
      <c r="A20" t="s">
        <v>59</v>
      </c>
      <c r="B20" t="s">
        <v>60</v>
      </c>
      <c r="C20" t="s">
        <v>61</v>
      </c>
      <c r="D20">
        <v>80.3</v>
      </c>
      <c r="E20">
        <v>120.2</v>
      </c>
    </row>
    <row r="21" spans="1:5" ht="15.6" x14ac:dyDescent="0.3">
      <c r="A21" t="s">
        <v>62</v>
      </c>
      <c r="B21" t="s">
        <v>63</v>
      </c>
      <c r="C21" t="s">
        <v>64</v>
      </c>
      <c r="D21">
        <v>12.8</v>
      </c>
      <c r="E21">
        <v>40.6</v>
      </c>
    </row>
    <row r="22" spans="1:5" ht="15.6" x14ac:dyDescent="0.3">
      <c r="A22" t="s">
        <v>65</v>
      </c>
      <c r="B22" t="s">
        <v>66</v>
      </c>
      <c r="C22" t="s">
        <v>67</v>
      </c>
      <c r="D22">
        <v>150.9</v>
      </c>
      <c r="E22">
        <v>600.9</v>
      </c>
    </row>
    <row r="23" spans="1:5" ht="15.6" x14ac:dyDescent="0.3">
      <c r="A23" t="s">
        <v>68</v>
      </c>
      <c r="B23" t="s">
        <v>69</v>
      </c>
      <c r="C23" t="s">
        <v>70</v>
      </c>
      <c r="D23">
        <v>16.600000000000001</v>
      </c>
      <c r="E23">
        <v>50.8</v>
      </c>
    </row>
    <row r="24" spans="1:5" ht="15.6" x14ac:dyDescent="0.3">
      <c r="A24" t="s">
        <v>71</v>
      </c>
      <c r="B24" t="s">
        <v>72</v>
      </c>
      <c r="C24" t="s">
        <v>73</v>
      </c>
      <c r="D24">
        <v>58.2</v>
      </c>
      <c r="E24">
        <v>95.3</v>
      </c>
    </row>
    <row r="25" spans="1:5" ht="15.6" x14ac:dyDescent="0.3">
      <c r="A25" t="s">
        <v>74</v>
      </c>
      <c r="B25" t="s">
        <v>75</v>
      </c>
      <c r="C25" t="s">
        <v>76</v>
      </c>
      <c r="D25">
        <v>24.1</v>
      </c>
      <c r="E25">
        <v>60</v>
      </c>
    </row>
    <row r="26" spans="1:5" ht="15.6" x14ac:dyDescent="0.3">
      <c r="A26" t="s">
        <v>77</v>
      </c>
      <c r="B26" t="s">
        <v>78</v>
      </c>
      <c r="C26" t="s">
        <v>79</v>
      </c>
      <c r="D26">
        <v>256.3</v>
      </c>
      <c r="E26">
        <v>395.3</v>
      </c>
    </row>
    <row r="27" spans="1:5" ht="15.6" x14ac:dyDescent="0.3">
      <c r="A27" t="s">
        <v>80</v>
      </c>
      <c r="B27" t="s">
        <v>81</v>
      </c>
      <c r="C27" t="s">
        <v>82</v>
      </c>
      <c r="D27">
        <v>16</v>
      </c>
      <c r="E27">
        <v>45.1</v>
      </c>
    </row>
    <row r="28" spans="1:5" ht="15.6" x14ac:dyDescent="0.3">
      <c r="A28" t="s">
        <v>83</v>
      </c>
      <c r="B28" t="s">
        <v>84</v>
      </c>
      <c r="C28" t="s">
        <v>85</v>
      </c>
      <c r="D28">
        <v>20.3</v>
      </c>
      <c r="E28">
        <v>50.2</v>
      </c>
    </row>
    <row r="29" spans="1:5" ht="15.6" x14ac:dyDescent="0.3">
      <c r="A29" t="s">
        <v>86</v>
      </c>
      <c r="B29" t="s">
        <v>87</v>
      </c>
      <c r="C29" t="s">
        <v>88</v>
      </c>
      <c r="D29">
        <v>68.8</v>
      </c>
      <c r="E29">
        <v>105.6</v>
      </c>
    </row>
    <row r="30" spans="1:5" ht="15.6" x14ac:dyDescent="0.3">
      <c r="A30" t="s">
        <v>89</v>
      </c>
      <c r="B30" t="s">
        <v>90</v>
      </c>
      <c r="C30" t="s">
        <v>91</v>
      </c>
      <c r="D30">
        <v>38.9</v>
      </c>
      <c r="E30">
        <v>75.900000000000006</v>
      </c>
    </row>
    <row r="31" spans="1:5" ht="15.6" x14ac:dyDescent="0.3">
      <c r="A31" t="s">
        <v>92</v>
      </c>
      <c r="B31" t="s">
        <v>93</v>
      </c>
      <c r="C31" t="s">
        <v>94</v>
      </c>
      <c r="D31">
        <v>64.599999999999994</v>
      </c>
      <c r="E31">
        <v>100.8</v>
      </c>
    </row>
    <row r="32" spans="1:5" ht="15.6" x14ac:dyDescent="0.3">
      <c r="A32" t="s">
        <v>95</v>
      </c>
      <c r="B32" t="s">
        <v>96</v>
      </c>
      <c r="C32" t="s">
        <v>97</v>
      </c>
      <c r="D32">
        <v>16.2</v>
      </c>
      <c r="E32">
        <v>50.3</v>
      </c>
    </row>
    <row r="33" spans="1:5" ht="15.6" x14ac:dyDescent="0.3">
      <c r="A33" t="s">
        <v>98</v>
      </c>
      <c r="B33" t="s">
        <v>99</v>
      </c>
      <c r="C33" t="s">
        <v>100</v>
      </c>
      <c r="D33">
        <v>76.099999999999994</v>
      </c>
      <c r="E33">
        <v>290</v>
      </c>
    </row>
    <row r="34" spans="1:5" ht="15.6" x14ac:dyDescent="0.3">
      <c r="A34" t="s">
        <v>101</v>
      </c>
      <c r="B34" t="s">
        <v>102</v>
      </c>
      <c r="C34" t="s">
        <v>103</v>
      </c>
      <c r="D34">
        <v>20.3</v>
      </c>
      <c r="E34">
        <v>50.3</v>
      </c>
    </row>
    <row r="35" spans="1:5" ht="15.6" x14ac:dyDescent="0.3">
      <c r="A35" t="s">
        <v>104</v>
      </c>
      <c r="B35" t="s">
        <v>105</v>
      </c>
      <c r="C35" t="s">
        <v>106</v>
      </c>
      <c r="D35">
        <v>38</v>
      </c>
      <c r="E35">
        <v>40.1</v>
      </c>
    </row>
    <row r="36" spans="1:5" ht="15.6" x14ac:dyDescent="0.3">
      <c r="A36" t="s">
        <v>107</v>
      </c>
      <c r="B36" t="s">
        <v>108</v>
      </c>
      <c r="C36" t="s">
        <v>109</v>
      </c>
      <c r="D36">
        <v>82.3</v>
      </c>
      <c r="E36">
        <v>90.2</v>
      </c>
    </row>
    <row r="37" spans="1:5" ht="15.6" x14ac:dyDescent="0.3">
      <c r="A37" t="s">
        <v>110</v>
      </c>
      <c r="B37" t="s">
        <v>111</v>
      </c>
      <c r="C37" t="s">
        <v>112</v>
      </c>
      <c r="D37">
        <v>28.8</v>
      </c>
      <c r="E37">
        <v>40.6</v>
      </c>
    </row>
    <row r="38" spans="1:5" ht="15.6" x14ac:dyDescent="0.3">
      <c r="A38" t="s">
        <v>113</v>
      </c>
      <c r="B38" t="s">
        <v>114</v>
      </c>
      <c r="C38" t="s">
        <v>115</v>
      </c>
      <c r="D38">
        <v>192.9</v>
      </c>
      <c r="E38">
        <v>195.9</v>
      </c>
    </row>
    <row r="39" spans="1:5" ht="15.6" x14ac:dyDescent="0.3">
      <c r="A39" t="s">
        <v>116</v>
      </c>
      <c r="B39" t="s">
        <v>117</v>
      </c>
      <c r="C39" t="s">
        <v>118</v>
      </c>
      <c r="D39">
        <v>34.6</v>
      </c>
      <c r="E39">
        <v>45.8</v>
      </c>
    </row>
    <row r="40" spans="1:5" ht="15.6" x14ac:dyDescent="0.3">
      <c r="A40" t="s">
        <v>119</v>
      </c>
      <c r="B40" t="s">
        <v>120</v>
      </c>
      <c r="C40" t="s">
        <v>121</v>
      </c>
      <c r="D40">
        <v>206.2</v>
      </c>
      <c r="E40">
        <v>210.3</v>
      </c>
    </row>
    <row r="41" spans="1:5" ht="15.6" x14ac:dyDescent="0.3">
      <c r="A41" t="s">
        <v>122</v>
      </c>
      <c r="B41" t="s">
        <v>123</v>
      </c>
      <c r="C41" t="s">
        <v>124</v>
      </c>
      <c r="D41">
        <v>92.1</v>
      </c>
      <c r="E41">
        <v>100</v>
      </c>
    </row>
    <row r="42" spans="1:5" ht="15.6" x14ac:dyDescent="0.3">
      <c r="A42" t="s">
        <v>125</v>
      </c>
      <c r="B42" t="s">
        <v>126</v>
      </c>
      <c r="C42" t="s">
        <v>127</v>
      </c>
      <c r="D42">
        <v>22.3</v>
      </c>
      <c r="E42">
        <v>35.299999999999997</v>
      </c>
    </row>
    <row r="43" spans="1:5" ht="15.6" x14ac:dyDescent="0.3">
      <c r="A43" t="s">
        <v>128</v>
      </c>
      <c r="B43" t="s">
        <v>129</v>
      </c>
      <c r="C43" t="s">
        <v>130</v>
      </c>
      <c r="D43">
        <v>34</v>
      </c>
      <c r="E43">
        <v>40.1</v>
      </c>
    </row>
    <row r="44" spans="1:5" ht="15.6" x14ac:dyDescent="0.3">
      <c r="A44" t="s">
        <v>131</v>
      </c>
      <c r="B44" t="s">
        <v>132</v>
      </c>
      <c r="C44" t="s">
        <v>133</v>
      </c>
      <c r="D44">
        <v>32.299999999999997</v>
      </c>
      <c r="E44">
        <v>45.2</v>
      </c>
    </row>
    <row r="45" spans="1:5" ht="15.6" x14ac:dyDescent="0.3">
      <c r="A45" t="s">
        <v>134</v>
      </c>
      <c r="B45" t="s">
        <v>135</v>
      </c>
      <c r="C45" t="s">
        <v>136</v>
      </c>
      <c r="D45">
        <v>38.799999999999997</v>
      </c>
      <c r="E45">
        <v>50.6</v>
      </c>
    </row>
    <row r="46" spans="1:5" ht="15.6" x14ac:dyDescent="0.3">
      <c r="A46" t="s">
        <v>137</v>
      </c>
      <c r="B46" t="s">
        <v>138</v>
      </c>
      <c r="C46" t="s">
        <v>139</v>
      </c>
      <c r="D46">
        <v>136.9</v>
      </c>
      <c r="E46">
        <v>140.9</v>
      </c>
    </row>
    <row r="47" spans="1:5" ht="15.6" x14ac:dyDescent="0.3">
      <c r="A47" t="s">
        <v>140</v>
      </c>
      <c r="B47" t="s">
        <v>141</v>
      </c>
      <c r="C47" t="s">
        <v>142</v>
      </c>
      <c r="D47">
        <v>26.6</v>
      </c>
      <c r="E47">
        <v>35.799999999999997</v>
      </c>
    </row>
    <row r="48" spans="1:5" ht="15.6" x14ac:dyDescent="0.3">
      <c r="A48" t="s">
        <v>143</v>
      </c>
      <c r="B48" t="s">
        <v>144</v>
      </c>
      <c r="C48" t="s">
        <v>145</v>
      </c>
      <c r="D48">
        <v>36.200000000000003</v>
      </c>
      <c r="E48">
        <v>45.3</v>
      </c>
    </row>
    <row r="49" spans="1:5" ht="15.6" x14ac:dyDescent="0.3">
      <c r="A49" t="s">
        <v>146</v>
      </c>
      <c r="B49" t="s">
        <v>147</v>
      </c>
      <c r="C49" t="s">
        <v>148</v>
      </c>
      <c r="D49">
        <v>24.1</v>
      </c>
      <c r="E49">
        <v>35</v>
      </c>
    </row>
    <row r="50" spans="1:5" ht="15.6" x14ac:dyDescent="0.3">
      <c r="A50" t="s">
        <v>149</v>
      </c>
      <c r="B50" t="s">
        <v>150</v>
      </c>
      <c r="C50" t="s">
        <v>151</v>
      </c>
      <c r="D50">
        <v>22.3</v>
      </c>
      <c r="E50">
        <v>55.3</v>
      </c>
    </row>
    <row r="51" spans="1:5" ht="15.6" x14ac:dyDescent="0.3">
      <c r="A51" t="s">
        <v>152</v>
      </c>
      <c r="B51" t="s">
        <v>153</v>
      </c>
      <c r="C51" t="s">
        <v>154</v>
      </c>
      <c r="D51">
        <v>12</v>
      </c>
      <c r="E51">
        <v>40.1</v>
      </c>
    </row>
    <row r="52" spans="1:5" ht="15.6" x14ac:dyDescent="0.3">
      <c r="A52" t="s">
        <v>155</v>
      </c>
      <c r="B52" t="s">
        <v>156</v>
      </c>
      <c r="C52" t="s">
        <v>157</v>
      </c>
      <c r="D52">
        <v>12.3</v>
      </c>
      <c r="E52">
        <v>40.200000000000003</v>
      </c>
    </row>
    <row r="53" spans="1:5" ht="15.6" x14ac:dyDescent="0.3">
      <c r="A53" t="s">
        <v>158</v>
      </c>
      <c r="B53" t="s">
        <v>159</v>
      </c>
      <c r="C53" t="s">
        <v>160</v>
      </c>
      <c r="D53">
        <v>90.8</v>
      </c>
      <c r="E53">
        <v>130.6</v>
      </c>
    </row>
    <row r="54" spans="1:5" ht="15.6" x14ac:dyDescent="0.3">
      <c r="A54" t="s">
        <v>161</v>
      </c>
      <c r="B54" t="s">
        <v>162</v>
      </c>
      <c r="C54" t="s">
        <v>163</v>
      </c>
      <c r="D54">
        <v>18.899999999999999</v>
      </c>
      <c r="E54">
        <v>45.9</v>
      </c>
    </row>
    <row r="55" spans="1:5" ht="15.6" x14ac:dyDescent="0.3">
      <c r="A55" t="s">
        <v>164</v>
      </c>
      <c r="B55" t="s">
        <v>165</v>
      </c>
      <c r="C55" t="s">
        <v>166</v>
      </c>
      <c r="D55">
        <v>22.6</v>
      </c>
      <c r="E55">
        <v>50.8</v>
      </c>
    </row>
    <row r="56" spans="1:5" ht="15.6" x14ac:dyDescent="0.3">
      <c r="A56" t="s">
        <v>167</v>
      </c>
      <c r="B56" t="s">
        <v>168</v>
      </c>
      <c r="C56" t="s">
        <v>169</v>
      </c>
      <c r="D56">
        <v>14.2</v>
      </c>
      <c r="E56">
        <v>45.3</v>
      </c>
    </row>
    <row r="57" spans="1:5" ht="15.6" x14ac:dyDescent="0.3">
      <c r="A57" t="s">
        <v>170</v>
      </c>
      <c r="B57" t="s">
        <v>171</v>
      </c>
      <c r="C57" t="s">
        <v>172</v>
      </c>
      <c r="D57">
        <v>24.1</v>
      </c>
      <c r="E57">
        <v>55</v>
      </c>
    </row>
    <row r="58" spans="1:5" ht="15.6" x14ac:dyDescent="0.3">
      <c r="A58" t="s">
        <v>173</v>
      </c>
      <c r="B58" t="s">
        <v>174</v>
      </c>
      <c r="C58" t="s">
        <v>175</v>
      </c>
      <c r="D58">
        <v>50.3</v>
      </c>
      <c r="E58">
        <v>90.3</v>
      </c>
    </row>
    <row r="59" spans="1:5" ht="15.6" x14ac:dyDescent="0.3">
      <c r="A59" t="s">
        <v>176</v>
      </c>
      <c r="B59" t="s">
        <v>177</v>
      </c>
      <c r="C59" t="s">
        <v>178</v>
      </c>
      <c r="D59">
        <v>34</v>
      </c>
      <c r="E59">
        <v>75.099999999999994</v>
      </c>
    </row>
    <row r="60" spans="1:5" ht="15.6" x14ac:dyDescent="0.3">
      <c r="A60" t="s">
        <v>179</v>
      </c>
      <c r="B60" t="s">
        <v>180</v>
      </c>
      <c r="C60" t="s">
        <v>181</v>
      </c>
      <c r="D60">
        <v>26.3</v>
      </c>
      <c r="E60">
        <v>60.2</v>
      </c>
    </row>
    <row r="61" spans="1:5" ht="15.6" x14ac:dyDescent="0.3">
      <c r="A61" t="s">
        <v>182</v>
      </c>
      <c r="B61" t="s">
        <v>183</v>
      </c>
      <c r="C61" t="s">
        <v>184</v>
      </c>
      <c r="D61">
        <v>24.8</v>
      </c>
      <c r="E61">
        <v>55.6</v>
      </c>
    </row>
    <row r="62" spans="1:5" ht="15.6" x14ac:dyDescent="0.3">
      <c r="A62" t="s">
        <v>185</v>
      </c>
      <c r="B62" t="s">
        <v>186</v>
      </c>
      <c r="C62" t="s">
        <v>187</v>
      </c>
      <c r="D62">
        <v>24.9</v>
      </c>
      <c r="E62">
        <v>55.9</v>
      </c>
    </row>
    <row r="63" spans="1:5" ht="15.6" x14ac:dyDescent="0.3">
      <c r="A63" t="s">
        <v>188</v>
      </c>
      <c r="B63" t="s">
        <v>189</v>
      </c>
      <c r="C63" t="s">
        <v>190</v>
      </c>
      <c r="D63">
        <v>12.6</v>
      </c>
      <c r="E63">
        <v>40.799999999999997</v>
      </c>
    </row>
    <row r="64" spans="1:5" ht="15.6" x14ac:dyDescent="0.3">
      <c r="A64" t="s">
        <v>191</v>
      </c>
      <c r="B64" t="s">
        <v>192</v>
      </c>
      <c r="C64" t="s">
        <v>193</v>
      </c>
      <c r="D64">
        <v>34.200000000000003</v>
      </c>
      <c r="E64">
        <v>40.299999999999997</v>
      </c>
    </row>
    <row r="65" spans="1:5" ht="15.6" x14ac:dyDescent="0.3">
      <c r="A65" t="s">
        <v>194</v>
      </c>
      <c r="B65" t="s">
        <v>195</v>
      </c>
      <c r="C65" t="s">
        <v>196</v>
      </c>
      <c r="D65">
        <v>50.1</v>
      </c>
      <c r="E65">
        <v>55</v>
      </c>
    </row>
    <row r="66" spans="1:5" ht="15.6" x14ac:dyDescent="0.3">
      <c r="A66" t="s">
        <v>197</v>
      </c>
      <c r="B66" t="s">
        <v>198</v>
      </c>
      <c r="C66" t="s">
        <v>199</v>
      </c>
      <c r="D66">
        <v>28.3</v>
      </c>
      <c r="E66">
        <v>40.299999999999997</v>
      </c>
    </row>
    <row r="67" spans="1:5" ht="15.6" x14ac:dyDescent="0.3">
      <c r="A67" t="s">
        <v>200</v>
      </c>
      <c r="B67" t="s">
        <v>201</v>
      </c>
      <c r="C67" t="s">
        <v>202</v>
      </c>
      <c r="D67">
        <v>28</v>
      </c>
      <c r="E67">
        <v>40.1</v>
      </c>
    </row>
    <row r="68" spans="1:5" ht="15.6" x14ac:dyDescent="0.3">
      <c r="A68" t="s">
        <v>203</v>
      </c>
      <c r="B68" t="s">
        <v>204</v>
      </c>
      <c r="C68" t="s">
        <v>205</v>
      </c>
      <c r="D68">
        <v>56.3</v>
      </c>
      <c r="E68">
        <v>60.2</v>
      </c>
    </row>
    <row r="69" spans="1:5" ht="15.6" x14ac:dyDescent="0.3">
      <c r="A69" t="s">
        <v>206</v>
      </c>
      <c r="B69" t="s">
        <v>207</v>
      </c>
      <c r="C69" t="s">
        <v>208</v>
      </c>
      <c r="D69">
        <v>82.8</v>
      </c>
      <c r="E69">
        <v>90.6</v>
      </c>
    </row>
    <row r="70" spans="1:5" ht="15.6" x14ac:dyDescent="0.3">
      <c r="A70" t="s">
        <v>209</v>
      </c>
      <c r="B70" t="s">
        <v>210</v>
      </c>
      <c r="C70" t="s">
        <v>211</v>
      </c>
      <c r="D70">
        <v>202.9</v>
      </c>
      <c r="E70">
        <v>210.9</v>
      </c>
    </row>
    <row r="71" spans="1:5" ht="15.6" x14ac:dyDescent="0.3">
      <c r="A71" t="s">
        <v>212</v>
      </c>
      <c r="B71" t="s">
        <v>213</v>
      </c>
      <c r="C71" t="s">
        <v>214</v>
      </c>
      <c r="D71">
        <v>106.6</v>
      </c>
      <c r="E71">
        <v>115.8</v>
      </c>
    </row>
    <row r="72" spans="1:5" ht="15.6" x14ac:dyDescent="0.3">
      <c r="A72" t="s">
        <v>215</v>
      </c>
      <c r="B72" t="s">
        <v>216</v>
      </c>
      <c r="C72" t="s">
        <v>217</v>
      </c>
      <c r="D72">
        <v>30.2</v>
      </c>
      <c r="E72">
        <v>40.299999999999997</v>
      </c>
    </row>
    <row r="73" spans="1:5" ht="15.6" x14ac:dyDescent="0.3">
      <c r="A73" t="s">
        <v>218</v>
      </c>
      <c r="B73" t="s">
        <v>219</v>
      </c>
      <c r="C73" t="s">
        <v>220</v>
      </c>
      <c r="D73">
        <v>44.1</v>
      </c>
      <c r="E73">
        <v>55</v>
      </c>
    </row>
    <row r="74" spans="1:5" ht="15.6" x14ac:dyDescent="0.3">
      <c r="A74" t="s">
        <v>221</v>
      </c>
      <c r="B74" t="s">
        <v>222</v>
      </c>
      <c r="C74" t="s">
        <v>223</v>
      </c>
      <c r="D74">
        <v>38.299999999999997</v>
      </c>
      <c r="E74">
        <v>45.3</v>
      </c>
    </row>
    <row r="75" spans="1:5" ht="15.6" x14ac:dyDescent="0.3">
      <c r="A75" t="s">
        <v>224</v>
      </c>
      <c r="B75" t="s">
        <v>225</v>
      </c>
      <c r="C75" t="s">
        <v>226</v>
      </c>
      <c r="D75">
        <v>36</v>
      </c>
      <c r="E75">
        <v>40.1</v>
      </c>
    </row>
    <row r="76" spans="1:5" ht="15.6" x14ac:dyDescent="0.3">
      <c r="A76" t="s">
        <v>227</v>
      </c>
      <c r="B76" t="s">
        <v>228</v>
      </c>
      <c r="C76" t="s">
        <v>229</v>
      </c>
      <c r="D76">
        <v>278.3</v>
      </c>
      <c r="E76">
        <v>820.2</v>
      </c>
    </row>
    <row r="77" spans="1:5" ht="15.6" x14ac:dyDescent="0.3">
      <c r="A77" t="s">
        <v>230</v>
      </c>
      <c r="B77" t="s">
        <v>231</v>
      </c>
      <c r="C77" t="s">
        <v>232</v>
      </c>
      <c r="D77">
        <v>26.8</v>
      </c>
      <c r="E77">
        <v>30.6</v>
      </c>
    </row>
    <row r="78" spans="1:5" ht="15.6" x14ac:dyDescent="0.3">
      <c r="A78" t="s">
        <v>233</v>
      </c>
      <c r="B78" t="s">
        <v>234</v>
      </c>
      <c r="C78" t="s">
        <v>235</v>
      </c>
      <c r="D78">
        <v>118.9</v>
      </c>
      <c r="E78">
        <v>585.9</v>
      </c>
    </row>
    <row r="79" spans="1:5" ht="15.6" x14ac:dyDescent="0.3">
      <c r="A79" t="s">
        <v>236</v>
      </c>
      <c r="B79" t="s">
        <v>237</v>
      </c>
      <c r="C79" t="s">
        <v>238</v>
      </c>
      <c r="D79">
        <v>602.6</v>
      </c>
      <c r="E79">
        <v>780.8</v>
      </c>
    </row>
    <row r="80" spans="1:5" ht="15.6" x14ac:dyDescent="0.3">
      <c r="A80" t="s">
        <v>239</v>
      </c>
      <c r="B80" t="s">
        <v>240</v>
      </c>
      <c r="C80" t="s">
        <v>241</v>
      </c>
      <c r="D80">
        <v>100.2</v>
      </c>
      <c r="E80">
        <v>205.3</v>
      </c>
    </row>
    <row r="81" spans="1:5" ht="15.6" x14ac:dyDescent="0.3">
      <c r="A81" t="s">
        <v>242</v>
      </c>
      <c r="B81" t="s">
        <v>243</v>
      </c>
      <c r="C81" t="s">
        <v>244</v>
      </c>
      <c r="D81">
        <v>106.1</v>
      </c>
      <c r="E81">
        <v>115</v>
      </c>
    </row>
    <row r="82" spans="1:5" ht="15.6" x14ac:dyDescent="0.3">
      <c r="A82" t="s">
        <v>245</v>
      </c>
      <c r="B82" t="s">
        <v>246</v>
      </c>
      <c r="C82" t="s">
        <v>247</v>
      </c>
      <c r="D82">
        <v>204.3</v>
      </c>
      <c r="E82">
        <v>210.3</v>
      </c>
    </row>
    <row r="83" spans="1:5" ht="15.6" x14ac:dyDescent="0.3">
      <c r="A83" t="s">
        <v>248</v>
      </c>
      <c r="B83" t="s">
        <v>249</v>
      </c>
      <c r="C83" t="s">
        <v>250</v>
      </c>
      <c r="D83">
        <v>22</v>
      </c>
      <c r="E83">
        <v>30.1</v>
      </c>
    </row>
    <row r="84" spans="1:5" ht="15.6" x14ac:dyDescent="0.3">
      <c r="A84" t="s">
        <v>251</v>
      </c>
      <c r="B84" t="s">
        <v>252</v>
      </c>
      <c r="C84" t="s">
        <v>253</v>
      </c>
      <c r="D84">
        <v>102.3</v>
      </c>
      <c r="E84">
        <v>110.2</v>
      </c>
    </row>
    <row r="85" spans="1:5" ht="15.6" x14ac:dyDescent="0.3">
      <c r="A85" t="s">
        <v>254</v>
      </c>
      <c r="B85" t="s">
        <v>255</v>
      </c>
      <c r="C85" t="s">
        <v>256</v>
      </c>
      <c r="D85">
        <v>108.8</v>
      </c>
      <c r="E85">
        <v>180.6</v>
      </c>
    </row>
    <row r="86" spans="1:5" ht="15.6" x14ac:dyDescent="0.3">
      <c r="A86" t="s">
        <v>257</v>
      </c>
      <c r="B86" t="s">
        <v>258</v>
      </c>
      <c r="C86" t="s">
        <v>259</v>
      </c>
      <c r="D86">
        <v>200.9</v>
      </c>
      <c r="E86">
        <v>400.9</v>
      </c>
    </row>
    <row r="87" spans="1:5" ht="15.6" x14ac:dyDescent="0.3">
      <c r="A87" t="s">
        <v>260</v>
      </c>
      <c r="B87" t="s">
        <v>261</v>
      </c>
      <c r="C87" t="s">
        <v>262</v>
      </c>
      <c r="D87">
        <v>42.6</v>
      </c>
      <c r="E87">
        <v>50.8</v>
      </c>
    </row>
    <row r="88" spans="1:5" ht="15.6" x14ac:dyDescent="0.3">
      <c r="A88" t="s">
        <v>263</v>
      </c>
      <c r="B88" t="s">
        <v>264</v>
      </c>
      <c r="C88" t="s">
        <v>265</v>
      </c>
      <c r="D88">
        <v>108.2</v>
      </c>
      <c r="E88">
        <v>115.3</v>
      </c>
    </row>
    <row r="89" spans="1:5" ht="15.6" x14ac:dyDescent="0.3">
      <c r="A89" t="s">
        <v>266</v>
      </c>
      <c r="B89" t="s">
        <v>267</v>
      </c>
      <c r="C89" t="s">
        <v>268</v>
      </c>
      <c r="D89">
        <v>182.1</v>
      </c>
      <c r="E89">
        <v>670</v>
      </c>
    </row>
    <row r="90" spans="1:5" ht="15.6" x14ac:dyDescent="0.3">
      <c r="A90" t="s">
        <v>269</v>
      </c>
      <c r="B90" t="s">
        <v>270</v>
      </c>
      <c r="C90" t="s">
        <v>271</v>
      </c>
      <c r="D90">
        <v>82.3</v>
      </c>
      <c r="E90">
        <v>95.3</v>
      </c>
    </row>
    <row r="91" spans="1:5" ht="15.6" x14ac:dyDescent="0.3">
      <c r="A91" t="s">
        <v>272</v>
      </c>
      <c r="B91" t="s">
        <v>273</v>
      </c>
      <c r="C91" t="s">
        <v>274</v>
      </c>
      <c r="D91">
        <v>112</v>
      </c>
      <c r="E91">
        <v>550.1</v>
      </c>
    </row>
    <row r="92" spans="1:5" ht="15.6" x14ac:dyDescent="0.3">
      <c r="A92" t="s">
        <v>275</v>
      </c>
      <c r="B92" t="s">
        <v>276</v>
      </c>
      <c r="C92" t="s">
        <v>277</v>
      </c>
      <c r="D92">
        <v>50.3</v>
      </c>
      <c r="E92">
        <v>60.2</v>
      </c>
    </row>
    <row r="93" spans="1:5" ht="15.6" x14ac:dyDescent="0.3">
      <c r="A93" t="s">
        <v>278</v>
      </c>
      <c r="B93" t="s">
        <v>279</v>
      </c>
      <c r="C93" t="s">
        <v>280</v>
      </c>
      <c r="D93">
        <v>12.8</v>
      </c>
      <c r="E93">
        <v>40.6</v>
      </c>
    </row>
    <row r="94" spans="1:5" ht="15.6" x14ac:dyDescent="0.3">
      <c r="A94" t="s">
        <v>281</v>
      </c>
      <c r="B94" t="s">
        <v>282</v>
      </c>
      <c r="C94" t="s">
        <v>283</v>
      </c>
      <c r="D94">
        <v>68.900000000000006</v>
      </c>
      <c r="E94">
        <v>105.9</v>
      </c>
    </row>
    <row r="95" spans="1:5" ht="15.6" x14ac:dyDescent="0.3">
      <c r="A95" t="s">
        <v>284</v>
      </c>
      <c r="B95" t="s">
        <v>285</v>
      </c>
      <c r="C95" t="s">
        <v>286</v>
      </c>
      <c r="D95">
        <v>10.6</v>
      </c>
      <c r="E95">
        <v>40.799999999999997</v>
      </c>
    </row>
    <row r="96" spans="1:5" ht="15.6" x14ac:dyDescent="0.3">
      <c r="A96" t="s">
        <v>287</v>
      </c>
      <c r="B96" t="s">
        <v>288</v>
      </c>
      <c r="C96" t="s">
        <v>289</v>
      </c>
      <c r="D96">
        <v>48.2</v>
      </c>
      <c r="E96">
        <v>85.3</v>
      </c>
    </row>
    <row r="97" spans="1:5" ht="15.6" x14ac:dyDescent="0.3">
      <c r="A97" t="s">
        <v>290</v>
      </c>
      <c r="B97" t="s">
        <v>291</v>
      </c>
      <c r="C97" t="s">
        <v>292</v>
      </c>
      <c r="D97">
        <v>216.1</v>
      </c>
      <c r="E97">
        <v>275</v>
      </c>
    </row>
    <row r="98" spans="1:5" ht="15.6" x14ac:dyDescent="0.3">
      <c r="A98" t="s">
        <v>293</v>
      </c>
      <c r="B98" t="s">
        <v>294</v>
      </c>
      <c r="C98" t="s">
        <v>295</v>
      </c>
      <c r="D98">
        <v>10.3</v>
      </c>
      <c r="E98">
        <v>40.299999999999997</v>
      </c>
    </row>
    <row r="99" spans="1:5" ht="15.6" x14ac:dyDescent="0.3">
      <c r="A99" t="s">
        <v>296</v>
      </c>
      <c r="B99" t="s">
        <v>297</v>
      </c>
      <c r="C99" t="s">
        <v>298</v>
      </c>
      <c r="D99">
        <v>60</v>
      </c>
      <c r="E99">
        <v>255.1</v>
      </c>
    </row>
    <row r="100" spans="1:5" ht="15.6" x14ac:dyDescent="0.3">
      <c r="A100" t="s">
        <v>299</v>
      </c>
      <c r="B100" t="s">
        <v>300</v>
      </c>
      <c r="C100" t="s">
        <v>301</v>
      </c>
      <c r="D100">
        <v>24.3</v>
      </c>
      <c r="E100">
        <v>55.2</v>
      </c>
    </row>
    <row r="101" spans="1:5" ht="15.6" x14ac:dyDescent="0.3">
      <c r="A101" t="s">
        <v>302</v>
      </c>
      <c r="B101" t="s">
        <v>303</v>
      </c>
      <c r="C101" t="s">
        <v>304</v>
      </c>
      <c r="D101">
        <v>228.8</v>
      </c>
      <c r="E101">
        <v>1060.5999999999999</v>
      </c>
    </row>
    <row r="102" spans="1:5" ht="15.6" x14ac:dyDescent="0.3">
      <c r="A102" t="s">
        <v>305</v>
      </c>
      <c r="B102" t="s">
        <v>306</v>
      </c>
      <c r="C102" t="s">
        <v>307</v>
      </c>
      <c r="D102">
        <v>60.9</v>
      </c>
      <c r="E102">
        <v>100.9</v>
      </c>
    </row>
    <row r="103" spans="1:5" ht="15.6" x14ac:dyDescent="0.3">
      <c r="A103" t="s">
        <v>308</v>
      </c>
      <c r="B103" t="s">
        <v>309</v>
      </c>
      <c r="C103" t="s">
        <v>310</v>
      </c>
      <c r="D103">
        <v>102.6</v>
      </c>
      <c r="E103">
        <v>145.80000000000001</v>
      </c>
    </row>
    <row r="104" spans="1:5" ht="15.6" x14ac:dyDescent="0.3">
      <c r="A104" t="s">
        <v>311</v>
      </c>
      <c r="B104" t="s">
        <v>312</v>
      </c>
      <c r="C104" t="s">
        <v>313</v>
      </c>
      <c r="D104">
        <v>92.2</v>
      </c>
      <c r="E104">
        <v>130.30000000000001</v>
      </c>
    </row>
    <row r="105" spans="1:5" ht="15.6" x14ac:dyDescent="0.3">
      <c r="A105" t="s">
        <v>314</v>
      </c>
      <c r="B105" t="s">
        <v>315</v>
      </c>
      <c r="C105" t="s">
        <v>316</v>
      </c>
      <c r="D105">
        <v>26.1</v>
      </c>
      <c r="E105">
        <v>60</v>
      </c>
    </row>
    <row r="106" spans="1:5" ht="15.6" x14ac:dyDescent="0.3">
      <c r="A106" t="s">
        <v>317</v>
      </c>
      <c r="B106" t="s">
        <v>318</v>
      </c>
      <c r="C106" t="s">
        <v>319</v>
      </c>
      <c r="D106">
        <v>22.3</v>
      </c>
      <c r="E106">
        <v>35.299999999999997</v>
      </c>
    </row>
    <row r="107" spans="1:5" ht="15.6" x14ac:dyDescent="0.3">
      <c r="A107" t="s">
        <v>320</v>
      </c>
      <c r="B107" t="s">
        <v>321</v>
      </c>
      <c r="C107" t="s">
        <v>322</v>
      </c>
      <c r="D107">
        <v>204</v>
      </c>
      <c r="E107">
        <v>210.1</v>
      </c>
    </row>
    <row r="108" spans="1:5" ht="15.6" x14ac:dyDescent="0.3">
      <c r="A108" t="s">
        <v>323</v>
      </c>
      <c r="B108" t="s">
        <v>324</v>
      </c>
      <c r="C108" t="s">
        <v>325</v>
      </c>
      <c r="D108">
        <v>106.3</v>
      </c>
      <c r="E108">
        <v>115.2</v>
      </c>
    </row>
    <row r="109" spans="1:5" ht="15.6" x14ac:dyDescent="0.3">
      <c r="A109" t="s">
        <v>326</v>
      </c>
      <c r="B109" t="s">
        <v>327</v>
      </c>
      <c r="C109" t="s">
        <v>328</v>
      </c>
      <c r="D109">
        <v>30.8</v>
      </c>
      <c r="E109">
        <v>40.6</v>
      </c>
    </row>
    <row r="110" spans="1:5" ht="15.6" x14ac:dyDescent="0.3">
      <c r="A110" t="s">
        <v>329</v>
      </c>
      <c r="B110" t="s">
        <v>330</v>
      </c>
      <c r="C110" t="s">
        <v>331</v>
      </c>
      <c r="D110">
        <v>148.9</v>
      </c>
      <c r="E110">
        <v>155.9</v>
      </c>
    </row>
    <row r="111" spans="1:5" ht="15.6" x14ac:dyDescent="0.3">
      <c r="A111" t="s">
        <v>332</v>
      </c>
      <c r="B111" t="s">
        <v>333</v>
      </c>
      <c r="C111" t="s">
        <v>334</v>
      </c>
      <c r="D111">
        <v>96.6</v>
      </c>
      <c r="E111">
        <v>105.8</v>
      </c>
    </row>
    <row r="112" spans="1:5" ht="15.6" x14ac:dyDescent="0.3">
      <c r="A112" t="s">
        <v>335</v>
      </c>
      <c r="B112" t="s">
        <v>336</v>
      </c>
      <c r="C112" t="s">
        <v>337</v>
      </c>
      <c r="D112">
        <v>26.2</v>
      </c>
      <c r="E112">
        <v>40.299999999999997</v>
      </c>
    </row>
    <row r="113" spans="1:5" ht="15.6" x14ac:dyDescent="0.3">
      <c r="A113" t="s">
        <v>338</v>
      </c>
      <c r="B113" t="s">
        <v>339</v>
      </c>
      <c r="C113" t="s">
        <v>340</v>
      </c>
      <c r="D113">
        <v>34.1</v>
      </c>
      <c r="E113">
        <v>45</v>
      </c>
    </row>
    <row r="114" spans="1:5" ht="15.6" x14ac:dyDescent="0.3">
      <c r="A114" t="s">
        <v>341</v>
      </c>
      <c r="B114" t="s">
        <v>342</v>
      </c>
      <c r="C114" t="s">
        <v>343</v>
      </c>
      <c r="D114">
        <v>28.3</v>
      </c>
      <c r="E114">
        <v>40.299999999999997</v>
      </c>
    </row>
    <row r="115" spans="1:5" ht="15.6" x14ac:dyDescent="0.3">
      <c r="A115" t="s">
        <v>344</v>
      </c>
      <c r="B115" t="s">
        <v>345</v>
      </c>
      <c r="C115" t="s">
        <v>346</v>
      </c>
      <c r="D115">
        <v>86</v>
      </c>
      <c r="E115">
        <v>90.1</v>
      </c>
    </row>
    <row r="116" spans="1:5" ht="15.6" x14ac:dyDescent="0.3">
      <c r="A116" t="s">
        <v>347</v>
      </c>
      <c r="B116" t="s">
        <v>348</v>
      </c>
      <c r="C116" t="s">
        <v>349</v>
      </c>
      <c r="D116">
        <v>34.299999999999997</v>
      </c>
      <c r="E116">
        <v>50.2</v>
      </c>
    </row>
    <row r="117" spans="1:5" ht="15.6" x14ac:dyDescent="0.3">
      <c r="A117" t="s">
        <v>350</v>
      </c>
      <c r="B117" t="s">
        <v>351</v>
      </c>
      <c r="C117" t="s">
        <v>352</v>
      </c>
      <c r="D117">
        <v>54.8</v>
      </c>
      <c r="E117">
        <v>65.599999999999994</v>
      </c>
    </row>
    <row r="118" spans="1:5" ht="15.6" x14ac:dyDescent="0.3">
      <c r="A118" t="s">
        <v>353</v>
      </c>
      <c r="B118" t="s">
        <v>354</v>
      </c>
      <c r="C118" t="s">
        <v>355</v>
      </c>
      <c r="D118">
        <v>34.9</v>
      </c>
      <c r="E118">
        <v>45.9</v>
      </c>
    </row>
    <row r="119" spans="1:5" ht="15.6" x14ac:dyDescent="0.3">
      <c r="A119" t="s">
        <v>356</v>
      </c>
      <c r="B119" t="s">
        <v>357</v>
      </c>
      <c r="C119" t="s">
        <v>358</v>
      </c>
      <c r="D119">
        <v>22.6</v>
      </c>
      <c r="E119">
        <v>35.799999999999997</v>
      </c>
    </row>
    <row r="120" spans="1:5" ht="15.6" x14ac:dyDescent="0.3">
      <c r="A120" t="s">
        <v>359</v>
      </c>
      <c r="B120" t="s">
        <v>360</v>
      </c>
      <c r="C120" t="s">
        <v>361</v>
      </c>
      <c r="D120">
        <v>114.2</v>
      </c>
      <c r="E120">
        <v>750.3</v>
      </c>
    </row>
    <row r="121" spans="1:5" ht="15.6" x14ac:dyDescent="0.3">
      <c r="A121" t="s">
        <v>362</v>
      </c>
      <c r="B121" t="s">
        <v>363</v>
      </c>
      <c r="C121" t="s">
        <v>364</v>
      </c>
      <c r="D121">
        <v>22.1</v>
      </c>
      <c r="E121">
        <v>55</v>
      </c>
    </row>
    <row r="122" spans="1:5" ht="15.6" x14ac:dyDescent="0.3">
      <c r="A122" t="s">
        <v>365</v>
      </c>
      <c r="B122" t="s">
        <v>366</v>
      </c>
      <c r="C122" t="s">
        <v>367</v>
      </c>
      <c r="D122">
        <v>14.3</v>
      </c>
      <c r="E122">
        <v>45.3</v>
      </c>
    </row>
    <row r="123" spans="1:5" ht="15.6" x14ac:dyDescent="0.3">
      <c r="A123" t="s">
        <v>368</v>
      </c>
      <c r="B123" t="s">
        <v>369</v>
      </c>
      <c r="C123" t="s">
        <v>370</v>
      </c>
      <c r="D123">
        <v>24</v>
      </c>
      <c r="E123">
        <v>60.1</v>
      </c>
    </row>
    <row r="124" spans="1:5" ht="15.6" x14ac:dyDescent="0.3">
      <c r="A124" t="s">
        <v>371</v>
      </c>
      <c r="B124" t="s">
        <v>372</v>
      </c>
      <c r="C124" t="s">
        <v>373</v>
      </c>
      <c r="D124">
        <v>30.3</v>
      </c>
      <c r="E124">
        <v>60.2</v>
      </c>
    </row>
    <row r="125" spans="1:5" ht="15.6" x14ac:dyDescent="0.3">
      <c r="A125" t="s">
        <v>374</v>
      </c>
      <c r="B125" t="s">
        <v>375</v>
      </c>
      <c r="C125" t="s">
        <v>376</v>
      </c>
      <c r="D125">
        <v>14.8</v>
      </c>
      <c r="E125">
        <v>45.6</v>
      </c>
    </row>
    <row r="126" spans="1:5" ht="15.6" x14ac:dyDescent="0.3">
      <c r="A126" t="s">
        <v>377</v>
      </c>
      <c r="B126" t="s">
        <v>378</v>
      </c>
      <c r="C126" t="s">
        <v>379</v>
      </c>
      <c r="D126">
        <v>68.900000000000006</v>
      </c>
      <c r="E126">
        <v>110.9</v>
      </c>
    </row>
    <row r="127" spans="1:5" ht="15.6" x14ac:dyDescent="0.3">
      <c r="A127" t="s">
        <v>380</v>
      </c>
      <c r="B127" t="s">
        <v>381</v>
      </c>
      <c r="C127" t="s">
        <v>382</v>
      </c>
      <c r="D127">
        <v>20.6</v>
      </c>
      <c r="E127">
        <v>50.8</v>
      </c>
    </row>
    <row r="128" spans="1:5" ht="15.6" x14ac:dyDescent="0.3">
      <c r="A128" t="s">
        <v>383</v>
      </c>
      <c r="B128" t="s">
        <v>384</v>
      </c>
      <c r="C128" t="s">
        <v>385</v>
      </c>
      <c r="D128">
        <v>230.2</v>
      </c>
      <c r="E128">
        <v>290.3</v>
      </c>
    </row>
    <row r="129" spans="1:5" ht="15.6" x14ac:dyDescent="0.3">
      <c r="A129" t="s">
        <v>386</v>
      </c>
      <c r="B129" t="s">
        <v>387</v>
      </c>
      <c r="C129" t="s">
        <v>388</v>
      </c>
      <c r="D129">
        <v>352.1</v>
      </c>
      <c r="E129">
        <v>895</v>
      </c>
    </row>
    <row r="130" spans="1:5" ht="15.6" x14ac:dyDescent="0.3">
      <c r="A130" t="s">
        <v>389</v>
      </c>
      <c r="B130" t="s">
        <v>390</v>
      </c>
      <c r="C130" t="s">
        <v>391</v>
      </c>
      <c r="D130">
        <v>22.3</v>
      </c>
      <c r="E130">
        <v>55.3</v>
      </c>
    </row>
    <row r="131" spans="1:5" ht="15.6" x14ac:dyDescent="0.3">
      <c r="A131" t="s">
        <v>392</v>
      </c>
      <c r="B131" t="s">
        <v>393</v>
      </c>
      <c r="C131" t="s">
        <v>394</v>
      </c>
      <c r="D131">
        <v>10</v>
      </c>
      <c r="E131">
        <v>40.1</v>
      </c>
    </row>
    <row r="132" spans="1:5" ht="15.6" x14ac:dyDescent="0.3">
      <c r="A132" t="s">
        <v>395</v>
      </c>
      <c r="B132" t="s">
        <v>396</v>
      </c>
      <c r="C132" t="s">
        <v>397</v>
      </c>
      <c r="D132">
        <v>18.3</v>
      </c>
      <c r="E132">
        <v>45.2</v>
      </c>
    </row>
    <row r="133" spans="1:5" ht="15.6" x14ac:dyDescent="0.3">
      <c r="A133" t="s">
        <v>398</v>
      </c>
      <c r="B133" t="s">
        <v>399</v>
      </c>
      <c r="C133" t="s">
        <v>400</v>
      </c>
      <c r="D133">
        <v>26.8</v>
      </c>
      <c r="E133">
        <v>35.6</v>
      </c>
    </row>
    <row r="134" spans="1:5" ht="15.6" x14ac:dyDescent="0.3">
      <c r="A134" t="s">
        <v>401</v>
      </c>
      <c r="B134" t="s">
        <v>402</v>
      </c>
      <c r="C134" t="s">
        <v>403</v>
      </c>
      <c r="D134">
        <v>92.9</v>
      </c>
      <c r="E134">
        <v>105.9</v>
      </c>
    </row>
    <row r="135" spans="1:5" ht="15.6" x14ac:dyDescent="0.3">
      <c r="A135" t="s">
        <v>404</v>
      </c>
      <c r="B135" t="s">
        <v>405</v>
      </c>
      <c r="C135" t="s">
        <v>406</v>
      </c>
      <c r="D135">
        <v>30.6</v>
      </c>
      <c r="E135">
        <v>40.799999999999997</v>
      </c>
    </row>
    <row r="136" spans="1:5" ht="15.6" x14ac:dyDescent="0.3">
      <c r="A136" t="s">
        <v>407</v>
      </c>
      <c r="B136" t="s">
        <v>408</v>
      </c>
      <c r="C136" t="s">
        <v>409</v>
      </c>
      <c r="D136">
        <v>58.2</v>
      </c>
      <c r="E136">
        <v>65.3</v>
      </c>
    </row>
    <row r="137" spans="1:5" ht="15.6" x14ac:dyDescent="0.3">
      <c r="A137" t="s">
        <v>410</v>
      </c>
      <c r="B137" t="s">
        <v>411</v>
      </c>
      <c r="C137" t="s">
        <v>412</v>
      </c>
      <c r="D137">
        <v>72.099999999999994</v>
      </c>
      <c r="E137">
        <v>85</v>
      </c>
    </row>
    <row r="138" spans="1:5" ht="15.6" x14ac:dyDescent="0.3">
      <c r="A138" t="s">
        <v>413</v>
      </c>
      <c r="B138" t="s">
        <v>414</v>
      </c>
      <c r="C138" t="s">
        <v>415</v>
      </c>
      <c r="D138">
        <v>32.299999999999997</v>
      </c>
      <c r="E138">
        <v>40.299999999999997</v>
      </c>
    </row>
    <row r="139" spans="1:5" ht="15.6" x14ac:dyDescent="0.3">
      <c r="A139" t="s">
        <v>416</v>
      </c>
      <c r="B139" t="s">
        <v>417</v>
      </c>
      <c r="C139" t="s">
        <v>418</v>
      </c>
      <c r="D139">
        <v>100</v>
      </c>
      <c r="E139">
        <v>120.1</v>
      </c>
    </row>
    <row r="140" spans="1:5" ht="15.6" x14ac:dyDescent="0.3">
      <c r="A140" t="s">
        <v>419</v>
      </c>
      <c r="B140" t="s">
        <v>420</v>
      </c>
      <c r="C140" t="s">
        <v>421</v>
      </c>
      <c r="D140">
        <v>188.3</v>
      </c>
      <c r="E140">
        <v>200.2</v>
      </c>
    </row>
    <row r="141" spans="1:5" ht="15.6" x14ac:dyDescent="0.3">
      <c r="A141" t="s">
        <v>422</v>
      </c>
      <c r="B141" t="s">
        <v>423</v>
      </c>
      <c r="C141" t="s">
        <v>424</v>
      </c>
      <c r="D141">
        <v>46.8</v>
      </c>
      <c r="E141">
        <v>55.6</v>
      </c>
    </row>
    <row r="142" spans="1:5" ht="15.6" x14ac:dyDescent="0.3">
      <c r="A142" t="s">
        <v>425</v>
      </c>
      <c r="B142" t="s">
        <v>426</v>
      </c>
      <c r="C142" t="s">
        <v>427</v>
      </c>
      <c r="D142">
        <v>32.9</v>
      </c>
      <c r="E142">
        <v>40.9</v>
      </c>
    </row>
    <row r="143" spans="1:5" ht="15.6" x14ac:dyDescent="0.3">
      <c r="A143" t="s">
        <v>428</v>
      </c>
      <c r="B143" t="s">
        <v>429</v>
      </c>
      <c r="C143" t="s">
        <v>430</v>
      </c>
      <c r="D143">
        <v>22.6</v>
      </c>
      <c r="E143">
        <v>35.799999999999997</v>
      </c>
    </row>
    <row r="144" spans="1:5" ht="15.6" x14ac:dyDescent="0.3">
      <c r="A144" t="s">
        <v>431</v>
      </c>
      <c r="B144" t="s">
        <v>432</v>
      </c>
      <c r="C144" t="s">
        <v>433</v>
      </c>
      <c r="D144">
        <v>94.2</v>
      </c>
      <c r="E144">
        <v>105.3</v>
      </c>
    </row>
    <row r="145" spans="1:5" ht="15.6" x14ac:dyDescent="0.3">
      <c r="A145" t="s">
        <v>434</v>
      </c>
      <c r="B145" t="s">
        <v>435</v>
      </c>
      <c r="C145" t="s">
        <v>436</v>
      </c>
      <c r="D145">
        <v>38.1</v>
      </c>
      <c r="E145">
        <v>50</v>
      </c>
    </row>
    <row r="146" spans="1:5" ht="15.6" x14ac:dyDescent="0.3">
      <c r="A146" t="s">
        <v>437</v>
      </c>
      <c r="B146" t="s">
        <v>438</v>
      </c>
      <c r="C146" t="s">
        <v>439</v>
      </c>
      <c r="D146">
        <v>32.299999999999997</v>
      </c>
      <c r="E146">
        <v>45.3</v>
      </c>
    </row>
    <row r="147" spans="1:5" ht="15.6" x14ac:dyDescent="0.3">
      <c r="A147" t="s">
        <v>440</v>
      </c>
      <c r="B147" t="s">
        <v>441</v>
      </c>
      <c r="C147" t="s">
        <v>442</v>
      </c>
      <c r="D147">
        <v>104</v>
      </c>
      <c r="E147">
        <v>335.1</v>
      </c>
    </row>
    <row r="148" spans="1:5" ht="15.6" x14ac:dyDescent="0.3">
      <c r="A148" t="s">
        <v>443</v>
      </c>
      <c r="B148" t="s">
        <v>444</v>
      </c>
      <c r="C148" t="s">
        <v>445</v>
      </c>
      <c r="D148">
        <v>334.3</v>
      </c>
      <c r="E148">
        <v>885.2</v>
      </c>
    </row>
    <row r="149" spans="1:5" ht="15.6" x14ac:dyDescent="0.3">
      <c r="A149" t="s">
        <v>446</v>
      </c>
      <c r="B149" t="s">
        <v>447</v>
      </c>
      <c r="C149" t="s">
        <v>448</v>
      </c>
      <c r="D149">
        <v>26.8</v>
      </c>
      <c r="E149">
        <v>35.6</v>
      </c>
    </row>
    <row r="150" spans="1:5" ht="15.6" x14ac:dyDescent="0.3">
      <c r="A150" t="s">
        <v>449</v>
      </c>
      <c r="B150" t="s">
        <v>450</v>
      </c>
      <c r="C150" t="s">
        <v>451</v>
      </c>
      <c r="D150">
        <v>144.9</v>
      </c>
      <c r="E150">
        <v>170.9</v>
      </c>
    </row>
    <row r="151" spans="1:5" ht="15.6" x14ac:dyDescent="0.3">
      <c r="A151" t="s">
        <v>452</v>
      </c>
      <c r="B151" t="s">
        <v>453</v>
      </c>
      <c r="C151" t="s">
        <v>454</v>
      </c>
      <c r="D151">
        <v>210.6</v>
      </c>
      <c r="E151">
        <v>220.8</v>
      </c>
    </row>
    <row r="152" spans="1:5" ht="15.6" x14ac:dyDescent="0.3">
      <c r="A152" t="s">
        <v>455</v>
      </c>
      <c r="B152" t="s">
        <v>456</v>
      </c>
      <c r="C152" t="s">
        <v>457</v>
      </c>
      <c r="D152">
        <v>110.2</v>
      </c>
      <c r="E152">
        <v>120.3</v>
      </c>
    </row>
    <row r="153" spans="1:5" ht="15.6" x14ac:dyDescent="0.3">
      <c r="A153" t="s">
        <v>458</v>
      </c>
      <c r="B153" t="s">
        <v>459</v>
      </c>
      <c r="C153" t="s">
        <v>460</v>
      </c>
      <c r="D153">
        <v>206.1</v>
      </c>
      <c r="E153">
        <v>335</v>
      </c>
    </row>
    <row r="154" spans="1:5" ht="15.6" x14ac:dyDescent="0.3">
      <c r="A154" t="s">
        <v>461</v>
      </c>
      <c r="B154" t="s">
        <v>462</v>
      </c>
      <c r="C154" t="s">
        <v>463</v>
      </c>
      <c r="D154">
        <v>202.3</v>
      </c>
      <c r="E154">
        <v>210.3</v>
      </c>
    </row>
    <row r="155" spans="1:5" ht="15.6" x14ac:dyDescent="0.3">
      <c r="A155" t="s">
        <v>464</v>
      </c>
      <c r="B155" t="s">
        <v>465</v>
      </c>
      <c r="C155" t="s">
        <v>466</v>
      </c>
      <c r="D155">
        <v>154</v>
      </c>
      <c r="E155">
        <v>165.1</v>
      </c>
    </row>
    <row r="156" spans="1:5" ht="15.6" x14ac:dyDescent="0.3">
      <c r="A156" t="s">
        <v>467</v>
      </c>
      <c r="B156" t="s">
        <v>468</v>
      </c>
      <c r="C156" t="s">
        <v>469</v>
      </c>
      <c r="D156">
        <v>84.3</v>
      </c>
      <c r="E156">
        <v>95.2</v>
      </c>
    </row>
    <row r="157" spans="1:5" ht="15.6" x14ac:dyDescent="0.3">
      <c r="A157" t="s">
        <v>470</v>
      </c>
      <c r="B157" t="s">
        <v>471</v>
      </c>
      <c r="C157" t="s">
        <v>472</v>
      </c>
      <c r="D157">
        <v>28.8</v>
      </c>
      <c r="E157">
        <v>40.6</v>
      </c>
    </row>
    <row r="158" spans="1:5" ht="15.6" x14ac:dyDescent="0.3">
      <c r="A158" t="s">
        <v>473</v>
      </c>
      <c r="B158" t="s">
        <v>474</v>
      </c>
      <c r="C158" t="s">
        <v>475</v>
      </c>
      <c r="D158">
        <v>204.9</v>
      </c>
      <c r="E158">
        <v>215.9</v>
      </c>
    </row>
    <row r="159" spans="1:5" ht="15.6" x14ac:dyDescent="0.3">
      <c r="A159" t="s">
        <v>476</v>
      </c>
      <c r="B159" t="s">
        <v>477</v>
      </c>
      <c r="C159" t="s">
        <v>478</v>
      </c>
      <c r="D159">
        <v>126.6</v>
      </c>
      <c r="E159">
        <v>135.80000000000001</v>
      </c>
    </row>
    <row r="160" spans="1:5" ht="15.6" x14ac:dyDescent="0.3">
      <c r="A160" t="s">
        <v>479</v>
      </c>
      <c r="B160" t="s">
        <v>480</v>
      </c>
      <c r="C160" t="s">
        <v>481</v>
      </c>
      <c r="D160">
        <v>88.2</v>
      </c>
      <c r="E160">
        <v>105.3</v>
      </c>
    </row>
    <row r="161" spans="1:5" ht="15.6" x14ac:dyDescent="0.3">
      <c r="A161" t="s">
        <v>482</v>
      </c>
      <c r="B161" t="s">
        <v>483</v>
      </c>
      <c r="C161" t="s">
        <v>484</v>
      </c>
      <c r="D161">
        <v>140.1</v>
      </c>
      <c r="E161">
        <v>155</v>
      </c>
    </row>
    <row r="162" spans="1:5" ht="15.6" x14ac:dyDescent="0.3">
      <c r="A162" t="s">
        <v>485</v>
      </c>
      <c r="B162" t="s">
        <v>486</v>
      </c>
      <c r="C162" t="s">
        <v>487</v>
      </c>
      <c r="D162">
        <v>190.3</v>
      </c>
      <c r="E162">
        <v>805.3</v>
      </c>
    </row>
    <row r="163" spans="1:5" ht="15.6" x14ac:dyDescent="0.3">
      <c r="A163" t="s">
        <v>488</v>
      </c>
      <c r="B163" t="s">
        <v>489</v>
      </c>
      <c r="C163" t="s">
        <v>490</v>
      </c>
      <c r="D163">
        <v>218</v>
      </c>
      <c r="E163">
        <v>275.10000000000002</v>
      </c>
    </row>
    <row r="164" spans="1:5" ht="15.6" x14ac:dyDescent="0.3">
      <c r="A164" t="s">
        <v>491</v>
      </c>
      <c r="B164" t="s">
        <v>492</v>
      </c>
      <c r="C164" t="s">
        <v>493</v>
      </c>
      <c r="D164">
        <v>100.3</v>
      </c>
      <c r="E164">
        <v>140.19999999999999</v>
      </c>
    </row>
    <row r="165" spans="1:5" ht="15.6" x14ac:dyDescent="0.3">
      <c r="A165" t="s">
        <v>494</v>
      </c>
      <c r="B165" t="s">
        <v>495</v>
      </c>
      <c r="C165" t="s">
        <v>496</v>
      </c>
      <c r="D165">
        <v>24.8</v>
      </c>
      <c r="E165">
        <v>60.6</v>
      </c>
    </row>
    <row r="166" spans="1:5" ht="15.6" x14ac:dyDescent="0.3">
      <c r="A166" t="s">
        <v>497</v>
      </c>
      <c r="B166" t="s">
        <v>498</v>
      </c>
      <c r="C166" t="s">
        <v>499</v>
      </c>
      <c r="D166">
        <v>30.9</v>
      </c>
      <c r="E166">
        <v>65.900000000000006</v>
      </c>
    </row>
    <row r="167" spans="1:5" ht="15.6" x14ac:dyDescent="0.3">
      <c r="A167" t="s">
        <v>500</v>
      </c>
      <c r="B167" t="s">
        <v>501</v>
      </c>
      <c r="C167" t="s">
        <v>502</v>
      </c>
      <c r="D167">
        <v>18.600000000000001</v>
      </c>
      <c r="E167">
        <v>55.8</v>
      </c>
    </row>
    <row r="168" spans="1:5" ht="15.6" x14ac:dyDescent="0.3">
      <c r="A168" t="s">
        <v>503</v>
      </c>
      <c r="B168" t="s">
        <v>504</v>
      </c>
      <c r="C168" t="s">
        <v>505</v>
      </c>
      <c r="D168">
        <v>62.2</v>
      </c>
      <c r="E168">
        <v>105.3</v>
      </c>
    </row>
    <row r="169" spans="1:5" ht="15.6" x14ac:dyDescent="0.3">
      <c r="A169" t="s">
        <v>506</v>
      </c>
      <c r="B169" t="s">
        <v>507</v>
      </c>
      <c r="C169" t="s">
        <v>508</v>
      </c>
      <c r="D169">
        <v>22.1</v>
      </c>
      <c r="E169">
        <v>50</v>
      </c>
    </row>
    <row r="170" spans="1:5" ht="15.6" x14ac:dyDescent="0.3">
      <c r="A170" t="s">
        <v>509</v>
      </c>
      <c r="B170" t="s">
        <v>510</v>
      </c>
      <c r="C170" t="s">
        <v>511</v>
      </c>
      <c r="D170">
        <v>110.3</v>
      </c>
      <c r="E170">
        <v>160.30000000000001</v>
      </c>
    </row>
    <row r="171" spans="1:5" ht="15.6" x14ac:dyDescent="0.3">
      <c r="A171" t="s">
        <v>512</v>
      </c>
      <c r="B171" t="s">
        <v>513</v>
      </c>
      <c r="C171" t="s">
        <v>514</v>
      </c>
      <c r="D171">
        <v>578</v>
      </c>
      <c r="E171">
        <v>1155.0999999999999</v>
      </c>
    </row>
    <row r="172" spans="1:5" ht="15.6" x14ac:dyDescent="0.3">
      <c r="A172" t="s">
        <v>515</v>
      </c>
      <c r="B172" t="s">
        <v>516</v>
      </c>
      <c r="C172" t="s">
        <v>517</v>
      </c>
      <c r="D172">
        <v>186.3</v>
      </c>
      <c r="E172">
        <v>235.2</v>
      </c>
    </row>
    <row r="173" spans="1:5" ht="15.6" x14ac:dyDescent="0.3">
      <c r="A173" t="s">
        <v>518</v>
      </c>
      <c r="B173" t="s">
        <v>519</v>
      </c>
      <c r="C173" t="s">
        <v>520</v>
      </c>
      <c r="D173">
        <v>94.8</v>
      </c>
      <c r="E173">
        <v>130.6</v>
      </c>
    </row>
    <row r="174" spans="1:5" ht="15.6" x14ac:dyDescent="0.3">
      <c r="A174" t="s">
        <v>521</v>
      </c>
      <c r="B174" t="s">
        <v>522</v>
      </c>
      <c r="C174" t="s">
        <v>523</v>
      </c>
      <c r="D174">
        <v>38.9</v>
      </c>
      <c r="E174">
        <v>70.900000000000006</v>
      </c>
    </row>
    <row r="175" spans="1:5" ht="15.6" x14ac:dyDescent="0.3">
      <c r="A175" t="s">
        <v>524</v>
      </c>
      <c r="B175" t="s">
        <v>525</v>
      </c>
      <c r="C175" t="s">
        <v>526</v>
      </c>
      <c r="D175">
        <v>66.599999999999994</v>
      </c>
      <c r="E175">
        <v>105.8</v>
      </c>
    </row>
    <row r="176" spans="1:5" ht="15.6" x14ac:dyDescent="0.3">
      <c r="A176" t="s">
        <v>527</v>
      </c>
      <c r="B176" t="s">
        <v>528</v>
      </c>
      <c r="C176" t="s">
        <v>529</v>
      </c>
      <c r="D176">
        <v>146.19999999999999</v>
      </c>
      <c r="E176">
        <v>815.3</v>
      </c>
    </row>
    <row r="177" spans="1:5" ht="15.6" x14ac:dyDescent="0.3">
      <c r="A177" t="s">
        <v>530</v>
      </c>
      <c r="B177" t="s">
        <v>531</v>
      </c>
      <c r="C177" t="s">
        <v>532</v>
      </c>
      <c r="D177">
        <v>28.1</v>
      </c>
      <c r="E177">
        <v>65</v>
      </c>
    </row>
    <row r="178" spans="1:5" ht="15.6" x14ac:dyDescent="0.3">
      <c r="A178" t="s">
        <v>533</v>
      </c>
      <c r="B178" t="s">
        <v>534</v>
      </c>
      <c r="C178" t="s">
        <v>535</v>
      </c>
      <c r="D178">
        <v>102.3</v>
      </c>
      <c r="E178">
        <v>110.3</v>
      </c>
    </row>
    <row r="179" spans="1:5" ht="15.6" x14ac:dyDescent="0.3">
      <c r="A179" t="s">
        <v>536</v>
      </c>
      <c r="B179" t="s">
        <v>537</v>
      </c>
      <c r="C179" t="s">
        <v>538</v>
      </c>
      <c r="D179">
        <v>36</v>
      </c>
      <c r="E179">
        <v>45.1</v>
      </c>
    </row>
    <row r="180" spans="1:5" ht="15.6" x14ac:dyDescent="0.3">
      <c r="A180" t="s">
        <v>539</v>
      </c>
      <c r="B180" t="s">
        <v>540</v>
      </c>
      <c r="C180" t="s">
        <v>541</v>
      </c>
      <c r="D180">
        <v>30.3</v>
      </c>
      <c r="E180">
        <v>40.200000000000003</v>
      </c>
    </row>
    <row r="181" spans="1:5" ht="15.6" x14ac:dyDescent="0.3">
      <c r="A181" t="s">
        <v>542</v>
      </c>
      <c r="B181" t="s">
        <v>543</v>
      </c>
      <c r="C181" t="s">
        <v>544</v>
      </c>
      <c r="D181">
        <v>174.8</v>
      </c>
      <c r="E181">
        <v>500.6</v>
      </c>
    </row>
    <row r="182" spans="1:5" ht="15.6" x14ac:dyDescent="0.3">
      <c r="A182" t="s">
        <v>545</v>
      </c>
      <c r="B182" t="s">
        <v>546</v>
      </c>
      <c r="C182" t="s">
        <v>547</v>
      </c>
      <c r="D182">
        <v>76.900000000000006</v>
      </c>
      <c r="E182">
        <v>80.900000000000006</v>
      </c>
    </row>
    <row r="183" spans="1:5" ht="15.6" x14ac:dyDescent="0.3">
      <c r="A183" t="s">
        <v>548</v>
      </c>
      <c r="B183" t="s">
        <v>549</v>
      </c>
      <c r="C183" t="s">
        <v>550</v>
      </c>
      <c r="D183">
        <v>26.6</v>
      </c>
      <c r="E183">
        <v>40.799999999999997</v>
      </c>
    </row>
    <row r="184" spans="1:5" ht="15.6" x14ac:dyDescent="0.3">
      <c r="A184" t="s">
        <v>551</v>
      </c>
      <c r="B184" t="s">
        <v>552</v>
      </c>
      <c r="C184" t="s">
        <v>553</v>
      </c>
      <c r="D184">
        <v>34.200000000000003</v>
      </c>
      <c r="E184">
        <v>40.299999999999997</v>
      </c>
    </row>
    <row r="185" spans="1:5" ht="15.6" x14ac:dyDescent="0.3">
      <c r="A185" t="s">
        <v>554</v>
      </c>
      <c r="B185" t="s">
        <v>555</v>
      </c>
      <c r="C185" t="s">
        <v>556</v>
      </c>
      <c r="D185">
        <v>94.1</v>
      </c>
      <c r="E185">
        <v>100</v>
      </c>
    </row>
    <row r="186" spans="1:5" ht="15.6" x14ac:dyDescent="0.3">
      <c r="A186" t="s">
        <v>557</v>
      </c>
      <c r="B186" t="s">
        <v>558</v>
      </c>
      <c r="C186" t="s">
        <v>559</v>
      </c>
      <c r="D186">
        <v>28.3</v>
      </c>
      <c r="E186">
        <v>35.299999999999997</v>
      </c>
    </row>
    <row r="187" spans="1:5" ht="15.6" x14ac:dyDescent="0.3">
      <c r="A187" t="s">
        <v>560</v>
      </c>
      <c r="B187" t="s">
        <v>561</v>
      </c>
      <c r="C187" t="s">
        <v>562</v>
      </c>
      <c r="D187">
        <v>206</v>
      </c>
      <c r="E187">
        <v>220.1</v>
      </c>
    </row>
    <row r="188" spans="1:5" ht="15.6" x14ac:dyDescent="0.3">
      <c r="A188" t="s">
        <v>563</v>
      </c>
      <c r="B188" t="s">
        <v>564</v>
      </c>
      <c r="C188" t="s">
        <v>565</v>
      </c>
      <c r="D188">
        <v>80.3</v>
      </c>
      <c r="E188">
        <v>95.2</v>
      </c>
    </row>
    <row r="189" spans="1:5" ht="15.6" x14ac:dyDescent="0.3">
      <c r="A189" t="s">
        <v>566</v>
      </c>
      <c r="B189" t="s">
        <v>567</v>
      </c>
      <c r="C189" t="s">
        <v>568</v>
      </c>
      <c r="D189">
        <v>30.8</v>
      </c>
      <c r="E189">
        <v>40.6</v>
      </c>
    </row>
    <row r="190" spans="1:5" ht="15.6" x14ac:dyDescent="0.3">
      <c r="A190" t="s">
        <v>569</v>
      </c>
      <c r="B190" t="s">
        <v>570</v>
      </c>
      <c r="C190" t="s">
        <v>571</v>
      </c>
      <c r="D190">
        <v>174.9</v>
      </c>
      <c r="E190">
        <v>195.9</v>
      </c>
    </row>
    <row r="191" spans="1:5" ht="15.6" x14ac:dyDescent="0.3">
      <c r="A191" t="s">
        <v>572</v>
      </c>
      <c r="B191" t="s">
        <v>573</v>
      </c>
      <c r="C191" t="s">
        <v>574</v>
      </c>
      <c r="D191">
        <v>34.6</v>
      </c>
      <c r="E191">
        <v>45.8</v>
      </c>
    </row>
    <row r="192" spans="1:5" ht="15.6" x14ac:dyDescent="0.3">
      <c r="A192" t="s">
        <v>575</v>
      </c>
      <c r="B192" t="s">
        <v>576</v>
      </c>
      <c r="C192" t="s">
        <v>577</v>
      </c>
      <c r="D192">
        <v>88.2</v>
      </c>
      <c r="E192">
        <v>120.3</v>
      </c>
    </row>
    <row r="193" spans="1:5" ht="15.6" x14ac:dyDescent="0.3">
      <c r="A193" t="s">
        <v>578</v>
      </c>
      <c r="B193" t="s">
        <v>579</v>
      </c>
      <c r="C193" t="s">
        <v>580</v>
      </c>
      <c r="D193">
        <v>70.099999999999994</v>
      </c>
      <c r="E193">
        <v>105</v>
      </c>
    </row>
    <row r="194" spans="1:5" ht="15.6" x14ac:dyDescent="0.3">
      <c r="A194" t="s">
        <v>581</v>
      </c>
      <c r="B194" t="s">
        <v>582</v>
      </c>
      <c r="C194" t="s">
        <v>583</v>
      </c>
      <c r="D194">
        <v>100.3</v>
      </c>
      <c r="E194">
        <v>140.30000000000001</v>
      </c>
    </row>
    <row r="195" spans="1:5" ht="15.6" x14ac:dyDescent="0.3">
      <c r="A195" t="s">
        <v>584</v>
      </c>
      <c r="B195" t="s">
        <v>585</v>
      </c>
      <c r="C195" t="s">
        <v>586</v>
      </c>
      <c r="D195">
        <v>22</v>
      </c>
      <c r="E195">
        <v>55.1</v>
      </c>
    </row>
    <row r="196" spans="1:5" ht="15.6" x14ac:dyDescent="0.3">
      <c r="A196" t="s">
        <v>587</v>
      </c>
      <c r="B196" t="s">
        <v>588</v>
      </c>
      <c r="C196" t="s">
        <v>589</v>
      </c>
      <c r="D196">
        <v>76.3</v>
      </c>
      <c r="E196">
        <v>115.2</v>
      </c>
    </row>
    <row r="197" spans="1:5" ht="15.6" x14ac:dyDescent="0.3">
      <c r="A197" t="s">
        <v>590</v>
      </c>
      <c r="B197" t="s">
        <v>591</v>
      </c>
      <c r="C197" t="s">
        <v>592</v>
      </c>
      <c r="D197">
        <v>12.8</v>
      </c>
      <c r="E197">
        <v>40.6</v>
      </c>
    </row>
    <row r="198" spans="1:5" ht="15.6" x14ac:dyDescent="0.3">
      <c r="A198" t="s">
        <v>593</v>
      </c>
      <c r="B198" t="s">
        <v>594</v>
      </c>
      <c r="C198" t="s">
        <v>595</v>
      </c>
      <c r="D198">
        <v>46.9</v>
      </c>
      <c r="E198">
        <v>80.900000000000006</v>
      </c>
    </row>
    <row r="199" spans="1:5" ht="15.6" x14ac:dyDescent="0.3">
      <c r="A199" t="s">
        <v>596</v>
      </c>
      <c r="B199" t="s">
        <v>597</v>
      </c>
      <c r="C199" t="s">
        <v>598</v>
      </c>
      <c r="D199">
        <v>22.6</v>
      </c>
      <c r="E199">
        <v>50.8</v>
      </c>
    </row>
    <row r="200" spans="1:5" ht="15.6" x14ac:dyDescent="0.3">
      <c r="A200" t="s">
        <v>599</v>
      </c>
      <c r="B200" t="s">
        <v>600</v>
      </c>
      <c r="C200" t="s">
        <v>601</v>
      </c>
      <c r="D200">
        <v>182.2</v>
      </c>
      <c r="E200">
        <v>235.3</v>
      </c>
    </row>
    <row r="201" spans="1:5" ht="15.6" x14ac:dyDescent="0.3">
      <c r="A201" t="s">
        <v>602</v>
      </c>
      <c r="B201" t="s">
        <v>603</v>
      </c>
      <c r="C201" t="s">
        <v>604</v>
      </c>
      <c r="D201">
        <v>24.1</v>
      </c>
      <c r="E201">
        <v>55</v>
      </c>
    </row>
    <row r="202" spans="1:5" ht="15.6" x14ac:dyDescent="0.3">
      <c r="A202" t="s">
        <v>605</v>
      </c>
      <c r="B202" t="s">
        <v>606</v>
      </c>
      <c r="C202" t="s">
        <v>607</v>
      </c>
      <c r="D202">
        <v>20.3</v>
      </c>
      <c r="E202">
        <v>50.3</v>
      </c>
    </row>
    <row r="203" spans="1:5" ht="15.6" x14ac:dyDescent="0.3">
      <c r="A203" t="s">
        <v>608</v>
      </c>
      <c r="B203" t="s">
        <v>609</v>
      </c>
      <c r="C203" t="s">
        <v>610</v>
      </c>
      <c r="D203">
        <v>22</v>
      </c>
      <c r="E203">
        <v>50.1</v>
      </c>
    </row>
    <row r="204" spans="1:5" ht="15.6" x14ac:dyDescent="0.3">
      <c r="A204" t="s">
        <v>611</v>
      </c>
      <c r="B204" t="s">
        <v>612</v>
      </c>
      <c r="C204" t="s">
        <v>613</v>
      </c>
      <c r="D204">
        <v>58.3</v>
      </c>
      <c r="E204">
        <v>190.2</v>
      </c>
    </row>
    <row r="205" spans="1:5" ht="15.6" x14ac:dyDescent="0.3">
      <c r="A205" t="s">
        <v>614</v>
      </c>
      <c r="B205" t="s">
        <v>615</v>
      </c>
      <c r="C205" t="s">
        <v>616</v>
      </c>
      <c r="D205">
        <v>186.8</v>
      </c>
      <c r="E205">
        <v>200.6</v>
      </c>
    </row>
    <row r="206" spans="1:5" ht="15.6" x14ac:dyDescent="0.3">
      <c r="A206" t="s">
        <v>617</v>
      </c>
      <c r="B206" t="s">
        <v>618</v>
      </c>
      <c r="C206" t="s">
        <v>619</v>
      </c>
      <c r="D206">
        <v>30.9</v>
      </c>
      <c r="E206">
        <v>45.9</v>
      </c>
    </row>
    <row r="207" spans="1:5" ht="15.6" x14ac:dyDescent="0.3">
      <c r="A207" t="s">
        <v>620</v>
      </c>
      <c r="B207" t="s">
        <v>621</v>
      </c>
      <c r="C207" t="s">
        <v>622</v>
      </c>
      <c r="D207">
        <v>26.6</v>
      </c>
      <c r="E207">
        <v>35.799999999999997</v>
      </c>
    </row>
    <row r="208" spans="1:5" ht="15.6" x14ac:dyDescent="0.3">
      <c r="A208" t="s">
        <v>623</v>
      </c>
      <c r="B208" t="s">
        <v>624</v>
      </c>
      <c r="C208" t="s">
        <v>625</v>
      </c>
      <c r="D208">
        <v>36.200000000000003</v>
      </c>
      <c r="E208">
        <v>45.3</v>
      </c>
    </row>
    <row r="209" spans="1:5" ht="15.6" x14ac:dyDescent="0.3">
      <c r="A209" t="s">
        <v>626</v>
      </c>
      <c r="B209" t="s">
        <v>627</v>
      </c>
      <c r="C209" t="s">
        <v>628</v>
      </c>
      <c r="D209">
        <v>118.1</v>
      </c>
      <c r="E209">
        <v>415</v>
      </c>
    </row>
    <row r="210" spans="1:5" ht="15.6" x14ac:dyDescent="0.3">
      <c r="A210" t="s">
        <v>629</v>
      </c>
      <c r="B210" t="s">
        <v>630</v>
      </c>
      <c r="C210" t="s">
        <v>631</v>
      </c>
      <c r="D210">
        <v>22.3</v>
      </c>
      <c r="E210">
        <v>35.299999999999997</v>
      </c>
    </row>
    <row r="211" spans="1:5" ht="15.6" x14ac:dyDescent="0.3">
      <c r="A211" t="s">
        <v>632</v>
      </c>
      <c r="B211" t="s">
        <v>633</v>
      </c>
      <c r="C211" t="s">
        <v>634</v>
      </c>
      <c r="D211">
        <v>96</v>
      </c>
      <c r="E211">
        <v>110.1</v>
      </c>
    </row>
    <row r="212" spans="1:5" ht="15.6" x14ac:dyDescent="0.3">
      <c r="A212" t="s">
        <v>635</v>
      </c>
      <c r="B212" t="s">
        <v>636</v>
      </c>
      <c r="C212" t="s">
        <v>637</v>
      </c>
      <c r="D212">
        <v>28.3</v>
      </c>
      <c r="E212">
        <v>45.2</v>
      </c>
    </row>
    <row r="213" spans="1:5" ht="15.6" x14ac:dyDescent="0.3">
      <c r="A213" t="s">
        <v>638</v>
      </c>
      <c r="B213" t="s">
        <v>639</v>
      </c>
      <c r="C213" t="s">
        <v>640</v>
      </c>
      <c r="D213">
        <v>32.799999999999997</v>
      </c>
      <c r="E213">
        <v>40.6</v>
      </c>
    </row>
    <row r="214" spans="1:5" ht="15.6" x14ac:dyDescent="0.3">
      <c r="A214" t="s">
        <v>641</v>
      </c>
      <c r="B214" t="s">
        <v>642</v>
      </c>
      <c r="C214" t="s">
        <v>643</v>
      </c>
      <c r="D214">
        <v>194.9</v>
      </c>
      <c r="E214">
        <v>545.9</v>
      </c>
    </row>
    <row r="215" spans="1:5" ht="15.6" x14ac:dyDescent="0.3">
      <c r="A215" t="s">
        <v>644</v>
      </c>
      <c r="B215" t="s">
        <v>645</v>
      </c>
      <c r="C215" t="s">
        <v>646</v>
      </c>
      <c r="D215">
        <v>36.6</v>
      </c>
      <c r="E215">
        <v>45.8</v>
      </c>
    </row>
    <row r="216" spans="1:5" ht="15.6" x14ac:dyDescent="0.3">
      <c r="A216" t="s">
        <v>647</v>
      </c>
      <c r="B216" t="s">
        <v>648</v>
      </c>
      <c r="C216" t="s">
        <v>649</v>
      </c>
      <c r="D216">
        <v>42.2</v>
      </c>
      <c r="E216">
        <v>50.3</v>
      </c>
    </row>
    <row r="217" spans="1:5" ht="15.6" x14ac:dyDescent="0.3">
      <c r="A217" t="s">
        <v>650</v>
      </c>
      <c r="B217" t="s">
        <v>651</v>
      </c>
      <c r="C217" t="s">
        <v>652</v>
      </c>
      <c r="D217">
        <v>34.1</v>
      </c>
      <c r="E217">
        <v>45</v>
      </c>
    </row>
    <row r="218" spans="1:5" ht="15.6" x14ac:dyDescent="0.3">
      <c r="A218" t="s">
        <v>653</v>
      </c>
      <c r="B218" t="s">
        <v>654</v>
      </c>
      <c r="C218" t="s">
        <v>655</v>
      </c>
      <c r="D218">
        <v>38.299999999999997</v>
      </c>
      <c r="E218">
        <v>50.3</v>
      </c>
    </row>
    <row r="219" spans="1:5" ht="15.6" x14ac:dyDescent="0.3">
      <c r="A219" t="s">
        <v>656</v>
      </c>
      <c r="B219" t="s">
        <v>657</v>
      </c>
      <c r="C219" t="s">
        <v>658</v>
      </c>
      <c r="D219">
        <v>36</v>
      </c>
      <c r="E219">
        <v>45.1</v>
      </c>
    </row>
    <row r="220" spans="1:5" ht="15.6" x14ac:dyDescent="0.3">
      <c r="A220" t="s">
        <v>659</v>
      </c>
      <c r="B220" t="s">
        <v>660</v>
      </c>
      <c r="C220" t="s">
        <v>661</v>
      </c>
      <c r="D220">
        <v>106.3</v>
      </c>
      <c r="E220">
        <v>115.2</v>
      </c>
    </row>
    <row r="221" spans="1:5" ht="15.6" x14ac:dyDescent="0.3">
      <c r="A221" t="s">
        <v>662</v>
      </c>
      <c r="B221" t="s">
        <v>663</v>
      </c>
      <c r="C221" t="s">
        <v>664</v>
      </c>
      <c r="D221">
        <v>176.8</v>
      </c>
      <c r="E221">
        <v>185.6</v>
      </c>
    </row>
    <row r="222" spans="1:5" ht="15.6" x14ac:dyDescent="0.3">
      <c r="A222" t="s">
        <v>665</v>
      </c>
      <c r="B222" t="s">
        <v>666</v>
      </c>
      <c r="C222" t="s">
        <v>667</v>
      </c>
      <c r="D222">
        <v>40.9</v>
      </c>
      <c r="E222">
        <v>55.9</v>
      </c>
    </row>
    <row r="223" spans="1:5" ht="15.6" x14ac:dyDescent="0.3">
      <c r="A223" t="s">
        <v>668</v>
      </c>
      <c r="B223" t="s">
        <v>669</v>
      </c>
      <c r="C223" t="s">
        <v>670</v>
      </c>
      <c r="D223">
        <v>270.60000000000002</v>
      </c>
      <c r="E223">
        <v>535.79999999999995</v>
      </c>
    </row>
    <row r="224" spans="1:5" ht="15.6" x14ac:dyDescent="0.3">
      <c r="A224" t="s">
        <v>671</v>
      </c>
      <c r="B224" t="s">
        <v>672</v>
      </c>
      <c r="C224" t="s">
        <v>673</v>
      </c>
      <c r="D224">
        <v>106.2</v>
      </c>
      <c r="E224">
        <v>590.29999999999995</v>
      </c>
    </row>
    <row r="225" spans="1:5" ht="15.6" x14ac:dyDescent="0.3">
      <c r="A225" t="s">
        <v>674</v>
      </c>
      <c r="B225" t="s">
        <v>675</v>
      </c>
      <c r="C225" t="s">
        <v>676</v>
      </c>
      <c r="D225">
        <v>52.1</v>
      </c>
      <c r="E225">
        <v>70</v>
      </c>
    </row>
    <row r="226" spans="1:5" ht="15.6" x14ac:dyDescent="0.3">
      <c r="A226" t="s">
        <v>677</v>
      </c>
      <c r="B226" t="s">
        <v>678</v>
      </c>
      <c r="C226" t="s">
        <v>679</v>
      </c>
      <c r="D226">
        <v>136.30000000000001</v>
      </c>
      <c r="E226">
        <v>465.3</v>
      </c>
    </row>
    <row r="227" spans="1:5" ht="15.6" x14ac:dyDescent="0.3">
      <c r="A227" t="s">
        <v>680</v>
      </c>
      <c r="B227" t="s">
        <v>681</v>
      </c>
      <c r="C227" t="s">
        <v>682</v>
      </c>
      <c r="D227">
        <v>150</v>
      </c>
      <c r="E227">
        <v>335.1</v>
      </c>
    </row>
    <row r="228" spans="1:5" ht="15.6" x14ac:dyDescent="0.3">
      <c r="A228" t="s">
        <v>683</v>
      </c>
      <c r="B228" t="s">
        <v>684</v>
      </c>
      <c r="C228" t="s">
        <v>685</v>
      </c>
      <c r="D228">
        <v>174.3</v>
      </c>
      <c r="E228">
        <v>710.2</v>
      </c>
    </row>
    <row r="229" spans="1:5" ht="15.6" x14ac:dyDescent="0.3">
      <c r="A229" t="s">
        <v>686</v>
      </c>
      <c r="B229" t="s">
        <v>687</v>
      </c>
      <c r="C229" t="s">
        <v>688</v>
      </c>
      <c r="D229">
        <v>26.8</v>
      </c>
      <c r="E229">
        <v>35.6</v>
      </c>
    </row>
    <row r="230" spans="1:5" ht="15.6" x14ac:dyDescent="0.3">
      <c r="A230" t="s">
        <v>689</v>
      </c>
      <c r="B230" t="s">
        <v>690</v>
      </c>
      <c r="C230" t="s">
        <v>691</v>
      </c>
      <c r="D230">
        <v>82.9</v>
      </c>
      <c r="E230">
        <v>120.9</v>
      </c>
    </row>
    <row r="231" spans="1:5" ht="15.6" x14ac:dyDescent="0.3">
      <c r="A231" t="s">
        <v>692</v>
      </c>
      <c r="B231" t="s">
        <v>693</v>
      </c>
      <c r="C231" t="s">
        <v>694</v>
      </c>
      <c r="D231">
        <v>90.6</v>
      </c>
      <c r="E231">
        <v>130.80000000000001</v>
      </c>
    </row>
    <row r="232" spans="1:5" ht="15.6" x14ac:dyDescent="0.3">
      <c r="A232" t="s">
        <v>695</v>
      </c>
      <c r="B232" t="s">
        <v>696</v>
      </c>
      <c r="C232" t="s">
        <v>697</v>
      </c>
      <c r="D232">
        <v>28.2</v>
      </c>
      <c r="E232">
        <v>65.3</v>
      </c>
    </row>
    <row r="233" spans="1:5" ht="15.6" x14ac:dyDescent="0.3">
      <c r="A233" t="s">
        <v>698</v>
      </c>
      <c r="B233" t="s">
        <v>699</v>
      </c>
      <c r="C233" t="s">
        <v>700</v>
      </c>
      <c r="D233">
        <v>66.099999999999994</v>
      </c>
      <c r="E233">
        <v>105</v>
      </c>
    </row>
    <row r="234" spans="1:5" ht="15.6" x14ac:dyDescent="0.3">
      <c r="A234" t="s">
        <v>701</v>
      </c>
      <c r="B234" t="s">
        <v>702</v>
      </c>
      <c r="C234" t="s">
        <v>703</v>
      </c>
      <c r="D234">
        <v>20.3</v>
      </c>
      <c r="E234">
        <v>55.3</v>
      </c>
    </row>
    <row r="235" spans="1:5" ht="15.6" x14ac:dyDescent="0.3">
      <c r="A235" t="s">
        <v>704</v>
      </c>
      <c r="B235" t="s">
        <v>705</v>
      </c>
      <c r="C235" t="s">
        <v>706</v>
      </c>
      <c r="D235">
        <v>18</v>
      </c>
      <c r="E235">
        <v>45.1</v>
      </c>
    </row>
    <row r="236" spans="1:5" ht="15.6" x14ac:dyDescent="0.3">
      <c r="A236" t="s">
        <v>707</v>
      </c>
      <c r="B236" t="s">
        <v>708</v>
      </c>
      <c r="C236" t="s">
        <v>709</v>
      </c>
      <c r="D236">
        <v>12.3</v>
      </c>
      <c r="E236">
        <v>40.200000000000003</v>
      </c>
    </row>
    <row r="237" spans="1:5" ht="15.6" x14ac:dyDescent="0.3">
      <c r="A237" t="s">
        <v>710</v>
      </c>
      <c r="B237" t="s">
        <v>711</v>
      </c>
      <c r="C237" t="s">
        <v>712</v>
      </c>
      <c r="D237">
        <v>24.8</v>
      </c>
      <c r="E237">
        <v>60.6</v>
      </c>
    </row>
    <row r="238" spans="1:5" ht="15.6" x14ac:dyDescent="0.3">
      <c r="A238" t="s">
        <v>713</v>
      </c>
      <c r="B238" t="s">
        <v>714</v>
      </c>
      <c r="C238" t="s">
        <v>715</v>
      </c>
      <c r="D238">
        <v>224.9</v>
      </c>
      <c r="E238">
        <v>905.9</v>
      </c>
    </row>
    <row r="239" spans="1:5" ht="15.6" x14ac:dyDescent="0.3">
      <c r="A239" t="s">
        <v>716</v>
      </c>
      <c r="B239" t="s">
        <v>717</v>
      </c>
      <c r="C239" t="s">
        <v>718</v>
      </c>
      <c r="D239">
        <v>22.6</v>
      </c>
      <c r="E239">
        <v>55.8</v>
      </c>
    </row>
    <row r="240" spans="1:5" ht="15.6" x14ac:dyDescent="0.3">
      <c r="A240" t="s">
        <v>719</v>
      </c>
      <c r="B240" t="s">
        <v>720</v>
      </c>
      <c r="C240" t="s">
        <v>721</v>
      </c>
      <c r="D240">
        <v>102.2</v>
      </c>
      <c r="E240">
        <v>145.30000000000001</v>
      </c>
    </row>
    <row r="241" spans="1:5" ht="15.6" x14ac:dyDescent="0.3">
      <c r="A241" t="s">
        <v>722</v>
      </c>
      <c r="B241" t="s">
        <v>723</v>
      </c>
      <c r="C241" t="s">
        <v>724</v>
      </c>
      <c r="D241">
        <v>288.10000000000002</v>
      </c>
      <c r="E241">
        <v>640</v>
      </c>
    </row>
    <row r="242" spans="1:5" ht="15.6" x14ac:dyDescent="0.3">
      <c r="A242" t="s">
        <v>725</v>
      </c>
      <c r="B242" t="s">
        <v>726</v>
      </c>
      <c r="C242" t="s">
        <v>727</v>
      </c>
      <c r="D242">
        <v>282.3</v>
      </c>
      <c r="E242">
        <v>925.3</v>
      </c>
    </row>
    <row r="243" spans="1:5" ht="15.6" x14ac:dyDescent="0.3">
      <c r="A243" t="s">
        <v>728</v>
      </c>
      <c r="B243" t="s">
        <v>729</v>
      </c>
      <c r="C243" t="s">
        <v>730</v>
      </c>
      <c r="D243">
        <v>118</v>
      </c>
      <c r="E243">
        <v>490.1</v>
      </c>
    </row>
    <row r="244" spans="1:5" ht="15.6" x14ac:dyDescent="0.3">
      <c r="A244" t="s">
        <v>731</v>
      </c>
      <c r="B244" t="s">
        <v>732</v>
      </c>
      <c r="C244" t="s">
        <v>733</v>
      </c>
      <c r="D244">
        <v>88.3</v>
      </c>
      <c r="E244">
        <v>100.2</v>
      </c>
    </row>
    <row r="245" spans="1:5" ht="15.6" x14ac:dyDescent="0.3">
      <c r="A245" t="s">
        <v>734</v>
      </c>
      <c r="B245" t="s">
        <v>735</v>
      </c>
      <c r="C245" t="s">
        <v>736</v>
      </c>
      <c r="D245">
        <v>32.799999999999997</v>
      </c>
      <c r="E245">
        <v>45.6</v>
      </c>
    </row>
    <row r="246" spans="1:5" ht="15.6" x14ac:dyDescent="0.3">
      <c r="A246" t="s">
        <v>737</v>
      </c>
      <c r="B246" t="s">
        <v>738</v>
      </c>
      <c r="C246" t="s">
        <v>739</v>
      </c>
      <c r="D246">
        <v>28.9</v>
      </c>
      <c r="E246">
        <v>45.9</v>
      </c>
    </row>
    <row r="247" spans="1:5" ht="15.6" x14ac:dyDescent="0.3">
      <c r="A247" t="s">
        <v>740</v>
      </c>
      <c r="B247" t="s">
        <v>741</v>
      </c>
      <c r="C247" t="s">
        <v>742</v>
      </c>
      <c r="D247">
        <v>38.6</v>
      </c>
      <c r="E247">
        <v>50.8</v>
      </c>
    </row>
    <row r="248" spans="1:5" ht="15.6" x14ac:dyDescent="0.3">
      <c r="A248" t="s">
        <v>743</v>
      </c>
      <c r="B248" t="s">
        <v>744</v>
      </c>
      <c r="C248" t="s">
        <v>745</v>
      </c>
      <c r="D248">
        <v>168.2</v>
      </c>
      <c r="E248">
        <v>650.29999999999995</v>
      </c>
    </row>
    <row r="249" spans="1:5" ht="15.6" x14ac:dyDescent="0.3">
      <c r="A249" t="s">
        <v>746</v>
      </c>
      <c r="B249" t="s">
        <v>747</v>
      </c>
      <c r="C249" t="s">
        <v>748</v>
      </c>
      <c r="D249">
        <v>116.1</v>
      </c>
      <c r="E249">
        <v>130</v>
      </c>
    </row>
    <row r="250" spans="1:5" ht="15.6" x14ac:dyDescent="0.3">
      <c r="A250" t="s">
        <v>749</v>
      </c>
      <c r="B250" t="s">
        <v>750</v>
      </c>
      <c r="C250" t="s">
        <v>751</v>
      </c>
      <c r="D250">
        <v>26.3</v>
      </c>
      <c r="E250">
        <v>30.3</v>
      </c>
    </row>
    <row r="251" spans="1:5" ht="15.6" x14ac:dyDescent="0.3">
      <c r="A251" t="s">
        <v>752</v>
      </c>
      <c r="B251" t="s">
        <v>753</v>
      </c>
      <c r="C251" t="s">
        <v>754</v>
      </c>
      <c r="D251">
        <v>76</v>
      </c>
      <c r="E251">
        <v>90.1</v>
      </c>
    </row>
    <row r="252" spans="1:5" ht="15.6" x14ac:dyDescent="0.3">
      <c r="A252" t="s">
        <v>755</v>
      </c>
      <c r="B252" t="s">
        <v>756</v>
      </c>
      <c r="C252" t="s">
        <v>757</v>
      </c>
      <c r="D252">
        <v>30.3</v>
      </c>
      <c r="E252">
        <v>45.2</v>
      </c>
    </row>
    <row r="253" spans="1:5" ht="15.6" x14ac:dyDescent="0.3">
      <c r="A253" t="s">
        <v>758</v>
      </c>
      <c r="B253" t="s">
        <v>759</v>
      </c>
      <c r="C253" t="s">
        <v>760</v>
      </c>
      <c r="D253">
        <v>26.8</v>
      </c>
      <c r="E253">
        <v>35.6</v>
      </c>
    </row>
    <row r="254" spans="1:5" ht="15.6" x14ac:dyDescent="0.3">
      <c r="A254" t="s">
        <v>761</v>
      </c>
      <c r="B254" t="s">
        <v>762</v>
      </c>
      <c r="C254" t="s">
        <v>763</v>
      </c>
      <c r="D254">
        <v>570.9</v>
      </c>
      <c r="E254">
        <v>640.9</v>
      </c>
    </row>
    <row r="255" spans="1:5" ht="15.6" x14ac:dyDescent="0.3">
      <c r="A255" t="s">
        <v>764</v>
      </c>
      <c r="B255" t="s">
        <v>765</v>
      </c>
      <c r="C255" t="s">
        <v>766</v>
      </c>
      <c r="D255">
        <v>34.6</v>
      </c>
      <c r="E255">
        <v>40.799999999999997</v>
      </c>
    </row>
    <row r="256" spans="1:5" ht="15.6" x14ac:dyDescent="0.3">
      <c r="A256" t="s">
        <v>767</v>
      </c>
      <c r="B256" t="s">
        <v>768</v>
      </c>
      <c r="C256" t="s">
        <v>769</v>
      </c>
      <c r="D256">
        <v>122.2</v>
      </c>
      <c r="E256">
        <v>135.30000000000001</v>
      </c>
    </row>
    <row r="257" spans="1:5" ht="15.6" x14ac:dyDescent="0.3">
      <c r="A257" t="s">
        <v>770</v>
      </c>
      <c r="B257" t="s">
        <v>771</v>
      </c>
      <c r="C257" t="s">
        <v>772</v>
      </c>
      <c r="D257">
        <v>16.100000000000001</v>
      </c>
      <c r="E257">
        <v>45</v>
      </c>
    </row>
    <row r="258" spans="1:5" ht="15.6" x14ac:dyDescent="0.3">
      <c r="A258" t="s">
        <v>773</v>
      </c>
      <c r="B258" t="s">
        <v>774</v>
      </c>
      <c r="C258" t="s">
        <v>775</v>
      </c>
      <c r="D258">
        <v>10.3</v>
      </c>
      <c r="E258">
        <v>40.299999999999997</v>
      </c>
    </row>
    <row r="259" spans="1:5" ht="15.6" x14ac:dyDescent="0.3">
      <c r="A259" t="s">
        <v>776</v>
      </c>
      <c r="B259" t="s">
        <v>777</v>
      </c>
      <c r="C259" t="s">
        <v>778</v>
      </c>
      <c r="D259">
        <v>16</v>
      </c>
      <c r="E259">
        <v>45.1</v>
      </c>
    </row>
    <row r="260" spans="1:5" ht="15.6" x14ac:dyDescent="0.3">
      <c r="A260" t="s">
        <v>779</v>
      </c>
      <c r="B260" t="s">
        <v>780</v>
      </c>
      <c r="C260" t="s">
        <v>781</v>
      </c>
      <c r="D260">
        <v>10.3</v>
      </c>
      <c r="E260">
        <v>40.200000000000003</v>
      </c>
    </row>
    <row r="261" spans="1:5" ht="15.6" x14ac:dyDescent="0.3">
      <c r="A261" t="s">
        <v>782</v>
      </c>
      <c r="B261" t="s">
        <v>783</v>
      </c>
      <c r="C261" t="s">
        <v>784</v>
      </c>
      <c r="D261">
        <v>124.8</v>
      </c>
      <c r="E261">
        <v>585.6</v>
      </c>
    </row>
    <row r="262" spans="1:5" ht="15.6" x14ac:dyDescent="0.3">
      <c r="A262" t="s">
        <v>785</v>
      </c>
      <c r="B262" t="s">
        <v>786</v>
      </c>
      <c r="C262" t="s">
        <v>787</v>
      </c>
      <c r="D262">
        <v>134.9</v>
      </c>
      <c r="E262">
        <v>180.9</v>
      </c>
    </row>
    <row r="263" spans="1:5" ht="15.6" x14ac:dyDescent="0.3">
      <c r="A263" t="s">
        <v>788</v>
      </c>
      <c r="B263" t="s">
        <v>789</v>
      </c>
      <c r="C263" t="s">
        <v>790</v>
      </c>
      <c r="D263">
        <v>26.6</v>
      </c>
      <c r="E263">
        <v>65.8</v>
      </c>
    </row>
    <row r="264" spans="1:5" ht="15.6" x14ac:dyDescent="0.3">
      <c r="A264" t="s">
        <v>791</v>
      </c>
      <c r="B264" t="s">
        <v>792</v>
      </c>
      <c r="C264" t="s">
        <v>793</v>
      </c>
      <c r="D264">
        <v>18.2</v>
      </c>
      <c r="E264">
        <v>50.3</v>
      </c>
    </row>
    <row r="265" spans="1:5" ht="15.6" x14ac:dyDescent="0.3">
      <c r="A265" t="s">
        <v>794</v>
      </c>
      <c r="B265" t="s">
        <v>795</v>
      </c>
      <c r="C265" t="s">
        <v>796</v>
      </c>
      <c r="D265">
        <v>24.1</v>
      </c>
      <c r="E265">
        <v>50</v>
      </c>
    </row>
    <row r="266" spans="1:5" ht="15.6" x14ac:dyDescent="0.3">
      <c r="A266" t="s">
        <v>797</v>
      </c>
      <c r="B266" t="s">
        <v>798</v>
      </c>
      <c r="C266" t="s">
        <v>799</v>
      </c>
      <c r="D266">
        <v>10.3</v>
      </c>
      <c r="E266">
        <v>40.299999999999997</v>
      </c>
    </row>
    <row r="267" spans="1:5" ht="15.6" x14ac:dyDescent="0.3">
      <c r="A267" t="s">
        <v>800</v>
      </c>
      <c r="B267" t="s">
        <v>801</v>
      </c>
      <c r="C267" t="s">
        <v>802</v>
      </c>
      <c r="D267">
        <v>10</v>
      </c>
      <c r="E267">
        <v>40.1</v>
      </c>
    </row>
    <row r="268" spans="1:5" ht="15.6" x14ac:dyDescent="0.3">
      <c r="A268" t="s">
        <v>803</v>
      </c>
      <c r="B268" t="s">
        <v>804</v>
      </c>
      <c r="C268" t="s">
        <v>805</v>
      </c>
      <c r="D268">
        <v>12.3</v>
      </c>
      <c r="E268">
        <v>40.200000000000003</v>
      </c>
    </row>
    <row r="269" spans="1:5" ht="15.6" x14ac:dyDescent="0.3">
      <c r="A269" t="s">
        <v>806</v>
      </c>
      <c r="B269" t="s">
        <v>807</v>
      </c>
      <c r="C269" t="s">
        <v>808</v>
      </c>
      <c r="D269">
        <v>30.8</v>
      </c>
      <c r="E269">
        <v>60.6</v>
      </c>
    </row>
    <row r="270" spans="1:5" ht="15.6" x14ac:dyDescent="0.3">
      <c r="A270" t="s">
        <v>809</v>
      </c>
      <c r="B270" t="s">
        <v>810</v>
      </c>
      <c r="C270" t="s">
        <v>811</v>
      </c>
      <c r="D270">
        <v>16.899999999999999</v>
      </c>
      <c r="E270">
        <v>50.9</v>
      </c>
    </row>
    <row r="271" spans="1:5" ht="15.6" x14ac:dyDescent="0.3">
      <c r="A271" t="s">
        <v>812</v>
      </c>
      <c r="B271" t="s">
        <v>813</v>
      </c>
      <c r="C271" t="s">
        <v>814</v>
      </c>
      <c r="D271">
        <v>36.6</v>
      </c>
      <c r="E271">
        <v>50.8</v>
      </c>
    </row>
    <row r="272" spans="1:5" ht="15.6" x14ac:dyDescent="0.3">
      <c r="A272" t="s">
        <v>815</v>
      </c>
      <c r="B272" t="s">
        <v>816</v>
      </c>
      <c r="C272" t="s">
        <v>817</v>
      </c>
      <c r="D272">
        <v>92.2</v>
      </c>
      <c r="E272">
        <v>115.3</v>
      </c>
    </row>
    <row r="273" spans="1:5" ht="15.6" x14ac:dyDescent="0.3">
      <c r="A273" t="s">
        <v>818</v>
      </c>
      <c r="B273" t="s">
        <v>819</v>
      </c>
      <c r="C273" t="s">
        <v>820</v>
      </c>
      <c r="D273">
        <v>110.1</v>
      </c>
      <c r="E273">
        <v>385</v>
      </c>
    </row>
    <row r="274" spans="1:5" ht="15.6" x14ac:dyDescent="0.3">
      <c r="A274" t="s">
        <v>821</v>
      </c>
      <c r="B274" t="s">
        <v>822</v>
      </c>
      <c r="C274" t="s">
        <v>823</v>
      </c>
      <c r="D274">
        <v>38.299999999999997</v>
      </c>
      <c r="E274">
        <v>50.3</v>
      </c>
    </row>
    <row r="275" spans="1:5" ht="15.6" x14ac:dyDescent="0.3">
      <c r="A275" t="s">
        <v>824</v>
      </c>
      <c r="B275" t="s">
        <v>825</v>
      </c>
      <c r="C275" t="s">
        <v>826</v>
      </c>
      <c r="D275">
        <v>86</v>
      </c>
      <c r="E275">
        <v>100.1</v>
      </c>
    </row>
    <row r="276" spans="1:5" ht="15.6" x14ac:dyDescent="0.3">
      <c r="A276" t="s">
        <v>827</v>
      </c>
      <c r="B276" t="s">
        <v>828</v>
      </c>
      <c r="C276" t="s">
        <v>829</v>
      </c>
      <c r="D276">
        <v>68.3</v>
      </c>
      <c r="E276">
        <v>90.2</v>
      </c>
    </row>
    <row r="277" spans="1:5" ht="15.6" x14ac:dyDescent="0.3">
      <c r="A277" t="s">
        <v>830</v>
      </c>
      <c r="B277" t="s">
        <v>831</v>
      </c>
      <c r="C277" t="s">
        <v>832</v>
      </c>
      <c r="D277">
        <v>36.799999999999997</v>
      </c>
      <c r="E277">
        <v>55.6</v>
      </c>
    </row>
    <row r="278" spans="1:5" ht="15.6" x14ac:dyDescent="0.3">
      <c r="A278" t="s">
        <v>833</v>
      </c>
      <c r="B278" t="s">
        <v>834</v>
      </c>
      <c r="C278" t="s">
        <v>835</v>
      </c>
      <c r="D278">
        <v>24.9</v>
      </c>
      <c r="E278">
        <v>45.9</v>
      </c>
    </row>
    <row r="279" spans="1:5" ht="15.6" x14ac:dyDescent="0.3">
      <c r="A279" t="s">
        <v>836</v>
      </c>
      <c r="B279" t="s">
        <v>837</v>
      </c>
      <c r="C279" t="s">
        <v>838</v>
      </c>
      <c r="D279">
        <v>26.6</v>
      </c>
      <c r="E279">
        <v>40.799999999999997</v>
      </c>
    </row>
    <row r="280" spans="1:5" ht="15.6" x14ac:dyDescent="0.3">
      <c r="A280" t="s">
        <v>839</v>
      </c>
      <c r="B280" t="s">
        <v>840</v>
      </c>
      <c r="C280" t="s">
        <v>841</v>
      </c>
      <c r="D280">
        <v>38.200000000000003</v>
      </c>
      <c r="E280">
        <v>60.3</v>
      </c>
    </row>
    <row r="281" spans="1:5" ht="15.6" x14ac:dyDescent="0.3">
      <c r="A281" t="s">
        <v>842</v>
      </c>
      <c r="B281" t="s">
        <v>843</v>
      </c>
      <c r="C281" t="s">
        <v>844</v>
      </c>
      <c r="D281">
        <v>176.1</v>
      </c>
      <c r="E281">
        <v>415</v>
      </c>
    </row>
    <row r="282" spans="1:5" ht="15.6" x14ac:dyDescent="0.3">
      <c r="A282" t="s">
        <v>845</v>
      </c>
      <c r="B282" t="s">
        <v>846</v>
      </c>
      <c r="C282" t="s">
        <v>847</v>
      </c>
      <c r="D282">
        <v>100.3</v>
      </c>
      <c r="E282">
        <v>110.3</v>
      </c>
    </row>
    <row r="283" spans="1:5" ht="15.6" x14ac:dyDescent="0.3">
      <c r="A283" t="s">
        <v>848</v>
      </c>
      <c r="B283" t="s">
        <v>849</v>
      </c>
      <c r="C283" t="s">
        <v>850</v>
      </c>
      <c r="D283">
        <v>152</v>
      </c>
      <c r="E283">
        <v>430.1</v>
      </c>
    </row>
    <row r="284" spans="1:5" ht="15.6" x14ac:dyDescent="0.3">
      <c r="A284" t="s">
        <v>851</v>
      </c>
      <c r="B284" t="s">
        <v>852</v>
      </c>
      <c r="C284" t="s">
        <v>853</v>
      </c>
      <c r="D284">
        <v>66.3</v>
      </c>
      <c r="E284">
        <v>75.2</v>
      </c>
    </row>
    <row r="285" spans="1:5" ht="15.6" x14ac:dyDescent="0.3">
      <c r="A285" t="s">
        <v>854</v>
      </c>
      <c r="B285" t="s">
        <v>855</v>
      </c>
      <c r="C285" t="s">
        <v>856</v>
      </c>
      <c r="D285">
        <v>26.8</v>
      </c>
      <c r="E285">
        <v>40.6</v>
      </c>
    </row>
    <row r="286" spans="1:5" ht="15.6" x14ac:dyDescent="0.3">
      <c r="A286" t="s">
        <v>857</v>
      </c>
      <c r="B286" t="s">
        <v>858</v>
      </c>
      <c r="C286" t="s">
        <v>859</v>
      </c>
      <c r="D286">
        <v>36.9</v>
      </c>
      <c r="E286">
        <v>50.9</v>
      </c>
    </row>
    <row r="287" spans="1:5" ht="15.6" x14ac:dyDescent="0.3">
      <c r="A287" t="s">
        <v>860</v>
      </c>
      <c r="B287" t="s">
        <v>861</v>
      </c>
      <c r="C287" t="s">
        <v>862</v>
      </c>
      <c r="D287">
        <v>22.6</v>
      </c>
      <c r="E287">
        <v>35.799999999999997</v>
      </c>
    </row>
    <row r="288" spans="1:5" ht="15.6" x14ac:dyDescent="0.3">
      <c r="A288" t="s">
        <v>863</v>
      </c>
      <c r="B288" t="s">
        <v>864</v>
      </c>
      <c r="C288" t="s">
        <v>865</v>
      </c>
      <c r="D288">
        <v>38.200000000000003</v>
      </c>
      <c r="E288">
        <v>55.3</v>
      </c>
    </row>
    <row r="289" spans="1:5" ht="15.6" x14ac:dyDescent="0.3">
      <c r="A289" t="s">
        <v>866</v>
      </c>
      <c r="B289" t="s">
        <v>867</v>
      </c>
      <c r="C289" t="s">
        <v>868</v>
      </c>
      <c r="D289">
        <v>30.1</v>
      </c>
      <c r="E289">
        <v>40</v>
      </c>
    </row>
    <row r="290" spans="1:5" ht="15.6" x14ac:dyDescent="0.3">
      <c r="A290" t="s">
        <v>869</v>
      </c>
      <c r="B290" t="s">
        <v>870</v>
      </c>
      <c r="C290" t="s">
        <v>871</v>
      </c>
      <c r="D290">
        <v>298.3</v>
      </c>
      <c r="E290">
        <v>575.29999999999995</v>
      </c>
    </row>
    <row r="291" spans="1:5" ht="15.6" x14ac:dyDescent="0.3">
      <c r="A291" t="s">
        <v>872</v>
      </c>
      <c r="B291" t="s">
        <v>873</v>
      </c>
      <c r="C291" t="s">
        <v>874</v>
      </c>
      <c r="D291">
        <v>28</v>
      </c>
      <c r="E291">
        <v>40.1</v>
      </c>
    </row>
    <row r="292" spans="1:5" ht="15.6" x14ac:dyDescent="0.3">
      <c r="A292" t="s">
        <v>875</v>
      </c>
      <c r="B292" t="s">
        <v>876</v>
      </c>
      <c r="C292" t="s">
        <v>877</v>
      </c>
      <c r="D292">
        <v>152.30000000000001</v>
      </c>
      <c r="E292">
        <v>445.2</v>
      </c>
    </row>
    <row r="293" spans="1:5" ht="15.6" x14ac:dyDescent="0.3">
      <c r="A293" t="s">
        <v>878</v>
      </c>
      <c r="B293" t="s">
        <v>879</v>
      </c>
      <c r="C293" t="s">
        <v>880</v>
      </c>
      <c r="D293">
        <v>328.8</v>
      </c>
      <c r="E293">
        <v>715.6</v>
      </c>
    </row>
    <row r="294" spans="1:5" ht="15.6" x14ac:dyDescent="0.3">
      <c r="A294" t="s">
        <v>881</v>
      </c>
      <c r="B294" t="s">
        <v>882</v>
      </c>
      <c r="C294" t="s">
        <v>883</v>
      </c>
      <c r="D294">
        <v>28.9</v>
      </c>
      <c r="E294">
        <v>40.9</v>
      </c>
    </row>
    <row r="295" spans="1:5" ht="15.6" x14ac:dyDescent="0.3">
      <c r="A295" t="s">
        <v>884</v>
      </c>
      <c r="B295" t="s">
        <v>885</v>
      </c>
      <c r="C295" t="s">
        <v>886</v>
      </c>
      <c r="D295">
        <v>124.6</v>
      </c>
      <c r="E295">
        <v>330.8</v>
      </c>
    </row>
    <row r="296" spans="1:5" ht="15.6" x14ac:dyDescent="0.3">
      <c r="A296" t="s">
        <v>887</v>
      </c>
      <c r="B296" t="s">
        <v>888</v>
      </c>
      <c r="C296" t="s">
        <v>889</v>
      </c>
      <c r="D296">
        <v>220.2</v>
      </c>
      <c r="E296">
        <v>280.3</v>
      </c>
    </row>
    <row r="297" spans="1:5" ht="15.6" x14ac:dyDescent="0.3">
      <c r="A297" t="s">
        <v>890</v>
      </c>
      <c r="B297" t="s">
        <v>891</v>
      </c>
      <c r="C297" t="s">
        <v>892</v>
      </c>
      <c r="D297">
        <v>14.1</v>
      </c>
      <c r="E297">
        <v>50</v>
      </c>
    </row>
    <row r="298" spans="1:5" ht="15.6" x14ac:dyDescent="0.3">
      <c r="A298" t="s">
        <v>893</v>
      </c>
      <c r="B298" t="s">
        <v>894</v>
      </c>
      <c r="C298" t="s">
        <v>895</v>
      </c>
      <c r="D298">
        <v>30.3</v>
      </c>
      <c r="E298">
        <v>60.3</v>
      </c>
    </row>
    <row r="299" spans="1:5" ht="15.6" x14ac:dyDescent="0.3">
      <c r="A299" t="s">
        <v>896</v>
      </c>
      <c r="B299" t="s">
        <v>897</v>
      </c>
      <c r="C299" t="s">
        <v>898</v>
      </c>
      <c r="D299">
        <v>26</v>
      </c>
      <c r="E299">
        <v>60.1</v>
      </c>
    </row>
    <row r="300" spans="1:5" ht="15.6" x14ac:dyDescent="0.3">
      <c r="A300" t="s">
        <v>899</v>
      </c>
      <c r="B300" t="s">
        <v>900</v>
      </c>
      <c r="C300" t="s">
        <v>901</v>
      </c>
      <c r="D300">
        <v>18.3</v>
      </c>
      <c r="E300">
        <v>45.2</v>
      </c>
    </row>
    <row r="301" spans="1:5" ht="15.6" x14ac:dyDescent="0.3">
      <c r="A301" t="s">
        <v>902</v>
      </c>
      <c r="B301" t="s">
        <v>903</v>
      </c>
      <c r="C301" t="s">
        <v>904</v>
      </c>
      <c r="D301">
        <v>74.8</v>
      </c>
      <c r="E301">
        <v>525.6</v>
      </c>
    </row>
    <row r="302" spans="1:5" ht="15.6" x14ac:dyDescent="0.3">
      <c r="A302" t="s">
        <v>905</v>
      </c>
      <c r="B302" t="s">
        <v>906</v>
      </c>
      <c r="C302" t="s">
        <v>907</v>
      </c>
      <c r="D302">
        <v>172.9</v>
      </c>
      <c r="E302">
        <v>220.9</v>
      </c>
    </row>
    <row r="303" spans="1:5" ht="15.6" x14ac:dyDescent="0.3">
      <c r="A303" t="s">
        <v>908</v>
      </c>
      <c r="B303" t="s">
        <v>909</v>
      </c>
      <c r="C303" t="s">
        <v>910</v>
      </c>
      <c r="D303">
        <v>190.6</v>
      </c>
      <c r="E303">
        <v>545.79999999999995</v>
      </c>
    </row>
    <row r="304" spans="1:5" ht="15.6" x14ac:dyDescent="0.3">
      <c r="A304" t="s">
        <v>911</v>
      </c>
      <c r="B304" t="s">
        <v>912</v>
      </c>
      <c r="C304" t="s">
        <v>913</v>
      </c>
      <c r="D304">
        <v>24.2</v>
      </c>
      <c r="E304">
        <v>60.3</v>
      </c>
    </row>
    <row r="305" spans="1:5" ht="15.6" x14ac:dyDescent="0.3">
      <c r="A305" t="s">
        <v>914</v>
      </c>
      <c r="B305" t="s">
        <v>915</v>
      </c>
      <c r="C305" t="s">
        <v>916</v>
      </c>
      <c r="D305">
        <v>86.1</v>
      </c>
      <c r="E305">
        <v>120</v>
      </c>
    </row>
    <row r="306" spans="1:5" ht="15.6" x14ac:dyDescent="0.3">
      <c r="A306" t="s">
        <v>917</v>
      </c>
      <c r="B306" t="s">
        <v>918</v>
      </c>
      <c r="C306" t="s">
        <v>919</v>
      </c>
      <c r="D306">
        <v>186.3</v>
      </c>
      <c r="E306">
        <v>240.3</v>
      </c>
    </row>
    <row r="307" spans="1:5" ht="15.6" x14ac:dyDescent="0.3">
      <c r="A307" t="s">
        <v>920</v>
      </c>
      <c r="B307" t="s">
        <v>921</v>
      </c>
      <c r="C307" t="s">
        <v>922</v>
      </c>
      <c r="D307">
        <v>26</v>
      </c>
      <c r="E307">
        <v>65.099999999999994</v>
      </c>
    </row>
    <row r="308" spans="1:5" ht="15.6" x14ac:dyDescent="0.3">
      <c r="A308" t="s">
        <v>923</v>
      </c>
      <c r="B308" t="s">
        <v>924</v>
      </c>
      <c r="C308" t="s">
        <v>925</v>
      </c>
      <c r="D308">
        <v>10.3</v>
      </c>
      <c r="E308">
        <v>40.200000000000003</v>
      </c>
    </row>
    <row r="309" spans="1:5" ht="15.6" x14ac:dyDescent="0.3">
      <c r="A309" t="s">
        <v>926</v>
      </c>
      <c r="B309" t="s">
        <v>927</v>
      </c>
      <c r="C309" t="s">
        <v>928</v>
      </c>
      <c r="D309">
        <v>160.80000000000001</v>
      </c>
      <c r="E309">
        <v>215.6</v>
      </c>
    </row>
    <row r="310" spans="1:5" ht="15.6" x14ac:dyDescent="0.3">
      <c r="A310" t="s">
        <v>929</v>
      </c>
      <c r="B310" t="s">
        <v>930</v>
      </c>
      <c r="C310" t="s">
        <v>931</v>
      </c>
      <c r="D310">
        <v>72.900000000000006</v>
      </c>
      <c r="E310">
        <v>90.9</v>
      </c>
    </row>
    <row r="311" spans="1:5" ht="15.6" x14ac:dyDescent="0.3">
      <c r="A311" t="s">
        <v>932</v>
      </c>
      <c r="B311" t="s">
        <v>933</v>
      </c>
      <c r="C311" t="s">
        <v>934</v>
      </c>
      <c r="D311">
        <v>134.6</v>
      </c>
      <c r="E311">
        <v>155.80000000000001</v>
      </c>
    </row>
    <row r="312" spans="1:5" ht="15.6" x14ac:dyDescent="0.3">
      <c r="A312" t="s">
        <v>935</v>
      </c>
      <c r="B312" t="s">
        <v>936</v>
      </c>
      <c r="C312" t="s">
        <v>937</v>
      </c>
      <c r="D312">
        <v>24.2</v>
      </c>
      <c r="E312">
        <v>40.299999999999997</v>
      </c>
    </row>
    <row r="313" spans="1:5" ht="15.6" x14ac:dyDescent="0.3">
      <c r="A313" t="s">
        <v>938</v>
      </c>
      <c r="B313" t="s">
        <v>939</v>
      </c>
      <c r="C313" t="s">
        <v>940</v>
      </c>
      <c r="D313">
        <v>38.1</v>
      </c>
      <c r="E313">
        <v>50</v>
      </c>
    </row>
    <row r="314" spans="1:5" ht="15.6" x14ac:dyDescent="0.3">
      <c r="A314" t="s">
        <v>941</v>
      </c>
      <c r="B314" t="s">
        <v>942</v>
      </c>
      <c r="C314" t="s">
        <v>943</v>
      </c>
      <c r="D314">
        <v>36.299999999999997</v>
      </c>
      <c r="E314">
        <v>50.3</v>
      </c>
    </row>
    <row r="315" spans="1:5" ht="15.6" x14ac:dyDescent="0.3">
      <c r="A315" t="s">
        <v>944</v>
      </c>
      <c r="B315" t="s">
        <v>945</v>
      </c>
      <c r="C315" t="s">
        <v>946</v>
      </c>
      <c r="D315">
        <v>184</v>
      </c>
      <c r="E315">
        <v>465.1</v>
      </c>
    </row>
    <row r="316" spans="1:5" ht="15.6" x14ac:dyDescent="0.3">
      <c r="A316" t="s">
        <v>947</v>
      </c>
      <c r="B316" t="s">
        <v>948</v>
      </c>
      <c r="C316" t="s">
        <v>949</v>
      </c>
      <c r="D316">
        <v>38.299999999999997</v>
      </c>
      <c r="E316">
        <v>45.2</v>
      </c>
    </row>
    <row r="317" spans="1:5" ht="15.6" x14ac:dyDescent="0.3">
      <c r="A317" t="s">
        <v>950</v>
      </c>
      <c r="B317" t="s">
        <v>951</v>
      </c>
      <c r="C317" t="s">
        <v>952</v>
      </c>
      <c r="D317">
        <v>76.8</v>
      </c>
      <c r="E317">
        <v>90.6</v>
      </c>
    </row>
    <row r="318" spans="1:5" ht="15.6" x14ac:dyDescent="0.3">
      <c r="A318" t="s">
        <v>953</v>
      </c>
      <c r="B318" t="s">
        <v>954</v>
      </c>
      <c r="C318" t="s">
        <v>955</v>
      </c>
      <c r="D318">
        <v>34.9</v>
      </c>
      <c r="E318">
        <v>45.9</v>
      </c>
    </row>
    <row r="319" spans="1:5" ht="15.6" x14ac:dyDescent="0.3">
      <c r="A319" t="s">
        <v>956</v>
      </c>
      <c r="B319" t="s">
        <v>957</v>
      </c>
      <c r="C319" t="s">
        <v>958</v>
      </c>
      <c r="D319">
        <v>200.6</v>
      </c>
      <c r="E319">
        <v>220.8</v>
      </c>
    </row>
    <row r="320" spans="1:5" ht="15.6" x14ac:dyDescent="0.3">
      <c r="A320" t="s">
        <v>959</v>
      </c>
      <c r="B320" t="s">
        <v>960</v>
      </c>
      <c r="C320" t="s">
        <v>961</v>
      </c>
      <c r="D320">
        <v>102.2</v>
      </c>
      <c r="E320">
        <v>110.3</v>
      </c>
    </row>
    <row r="321" spans="1:5" ht="15.6" x14ac:dyDescent="0.3">
      <c r="A321" t="s">
        <v>962</v>
      </c>
      <c r="B321" t="s">
        <v>963</v>
      </c>
      <c r="C321" t="s">
        <v>964</v>
      </c>
      <c r="D321">
        <v>44.1</v>
      </c>
      <c r="E321">
        <v>55</v>
      </c>
    </row>
    <row r="322" spans="1:5" ht="15.6" x14ac:dyDescent="0.3">
      <c r="A322" t="s">
        <v>965</v>
      </c>
      <c r="B322" t="s">
        <v>966</v>
      </c>
      <c r="C322" t="s">
        <v>967</v>
      </c>
      <c r="D322">
        <v>80.3</v>
      </c>
      <c r="E322">
        <v>95.3</v>
      </c>
    </row>
    <row r="323" spans="1:5" ht="15.6" x14ac:dyDescent="0.3">
      <c r="A323" t="s">
        <v>968</v>
      </c>
      <c r="B323" t="s">
        <v>969</v>
      </c>
      <c r="C323" t="s">
        <v>970</v>
      </c>
      <c r="D323">
        <v>122</v>
      </c>
      <c r="E323">
        <v>135.1</v>
      </c>
    </row>
    <row r="324" spans="1:5" ht="15.6" x14ac:dyDescent="0.3">
      <c r="A324" t="s">
        <v>971</v>
      </c>
      <c r="B324" t="s">
        <v>972</v>
      </c>
      <c r="C324" t="s">
        <v>973</v>
      </c>
      <c r="D324">
        <v>30.3</v>
      </c>
      <c r="E324">
        <v>40.200000000000003</v>
      </c>
    </row>
    <row r="325" spans="1:5" ht="15.6" x14ac:dyDescent="0.3">
      <c r="A325" t="s">
        <v>974</v>
      </c>
      <c r="B325" t="s">
        <v>975</v>
      </c>
      <c r="C325" t="s">
        <v>976</v>
      </c>
      <c r="D325">
        <v>18.8</v>
      </c>
      <c r="E325">
        <v>55.6</v>
      </c>
    </row>
    <row r="326" spans="1:5" ht="15.6" x14ac:dyDescent="0.3">
      <c r="A326" t="s">
        <v>977</v>
      </c>
      <c r="B326" t="s">
        <v>978</v>
      </c>
      <c r="C326" t="s">
        <v>979</v>
      </c>
      <c r="D326">
        <v>48.9</v>
      </c>
      <c r="E326">
        <v>90.9</v>
      </c>
    </row>
    <row r="327" spans="1:5" ht="15.6" x14ac:dyDescent="0.3">
      <c r="A327" t="s">
        <v>980</v>
      </c>
      <c r="B327" t="s">
        <v>981</v>
      </c>
      <c r="C327" t="s">
        <v>982</v>
      </c>
      <c r="D327">
        <v>92.6</v>
      </c>
      <c r="E327">
        <v>125.8</v>
      </c>
    </row>
    <row r="328" spans="1:5" ht="15.6" x14ac:dyDescent="0.3">
      <c r="A328" t="s">
        <v>983</v>
      </c>
      <c r="B328" t="s">
        <v>984</v>
      </c>
      <c r="C328" t="s">
        <v>985</v>
      </c>
      <c r="D328">
        <v>34.200000000000003</v>
      </c>
      <c r="E328">
        <v>65.3</v>
      </c>
    </row>
    <row r="329" spans="1:5" ht="15.6" x14ac:dyDescent="0.3">
      <c r="A329" t="s">
        <v>986</v>
      </c>
      <c r="B329" t="s">
        <v>987</v>
      </c>
      <c r="C329" t="s">
        <v>988</v>
      </c>
      <c r="D329">
        <v>104.1</v>
      </c>
      <c r="E329">
        <v>140</v>
      </c>
    </row>
    <row r="330" spans="1:5" ht="15.6" x14ac:dyDescent="0.3">
      <c r="A330" t="s">
        <v>989</v>
      </c>
      <c r="B330" t="s">
        <v>990</v>
      </c>
      <c r="C330" t="s">
        <v>991</v>
      </c>
      <c r="D330">
        <v>110.3</v>
      </c>
      <c r="E330">
        <v>155.30000000000001</v>
      </c>
    </row>
    <row r="331" spans="1:5" ht="15.6" x14ac:dyDescent="0.3">
      <c r="A331" t="s">
        <v>992</v>
      </c>
      <c r="B331" t="s">
        <v>993</v>
      </c>
      <c r="C331" t="s">
        <v>994</v>
      </c>
      <c r="D331">
        <v>18</v>
      </c>
      <c r="E331">
        <v>50.1</v>
      </c>
    </row>
    <row r="332" spans="1:5" ht="15.6" x14ac:dyDescent="0.3">
      <c r="A332" t="s">
        <v>995</v>
      </c>
      <c r="B332" t="s">
        <v>996</v>
      </c>
      <c r="C332" t="s">
        <v>997</v>
      </c>
      <c r="D332">
        <v>18.3</v>
      </c>
      <c r="E332">
        <v>55.2</v>
      </c>
    </row>
    <row r="333" spans="1:5" ht="15.6" x14ac:dyDescent="0.3">
      <c r="A333" t="s">
        <v>998</v>
      </c>
      <c r="B333" t="s">
        <v>999</v>
      </c>
      <c r="C333" t="s">
        <v>1000</v>
      </c>
      <c r="D333">
        <v>20.8</v>
      </c>
      <c r="E333">
        <v>50.6</v>
      </c>
    </row>
    <row r="334" spans="1:5" ht="15.6" x14ac:dyDescent="0.3">
      <c r="A334" t="s">
        <v>1001</v>
      </c>
      <c r="B334" t="s">
        <v>1002</v>
      </c>
      <c r="C334" t="s">
        <v>1003</v>
      </c>
      <c r="D334">
        <v>106.9</v>
      </c>
      <c r="E334">
        <v>150.9</v>
      </c>
    </row>
    <row r="335" spans="1:5" ht="15.6" x14ac:dyDescent="0.3">
      <c r="A335" t="s">
        <v>1004</v>
      </c>
      <c r="B335" t="s">
        <v>1005</v>
      </c>
      <c r="C335" t="s">
        <v>1006</v>
      </c>
      <c r="D335">
        <v>158.6</v>
      </c>
      <c r="E335">
        <v>730.8</v>
      </c>
    </row>
    <row r="336" spans="1:5" ht="15.6" x14ac:dyDescent="0.3">
      <c r="A336" t="s">
        <v>1007</v>
      </c>
      <c r="B336" t="s">
        <v>1008</v>
      </c>
      <c r="C336" t="s">
        <v>1009</v>
      </c>
      <c r="D336">
        <v>62.2</v>
      </c>
      <c r="E336">
        <v>105.3</v>
      </c>
    </row>
    <row r="337" spans="1:5" ht="15.6" x14ac:dyDescent="0.3">
      <c r="A337" t="s">
        <v>1010</v>
      </c>
      <c r="B337" t="s">
        <v>1011</v>
      </c>
      <c r="C337" t="s">
        <v>1012</v>
      </c>
      <c r="D337">
        <v>196.1</v>
      </c>
      <c r="E337">
        <v>255</v>
      </c>
    </row>
    <row r="338" spans="1:5" ht="15.6" x14ac:dyDescent="0.3">
      <c r="A338" t="s">
        <v>1013</v>
      </c>
      <c r="B338" t="s">
        <v>1014</v>
      </c>
      <c r="C338" t="s">
        <v>1015</v>
      </c>
      <c r="D338">
        <v>10.3</v>
      </c>
      <c r="E338">
        <v>40.299999999999997</v>
      </c>
    </row>
    <row r="339" spans="1:5" ht="15.6" x14ac:dyDescent="0.3">
      <c r="A339" t="s">
        <v>1016</v>
      </c>
      <c r="B339" t="s">
        <v>1017</v>
      </c>
      <c r="C339" t="s">
        <v>1018</v>
      </c>
      <c r="D339">
        <v>178</v>
      </c>
      <c r="E339">
        <v>230.1</v>
      </c>
    </row>
    <row r="340" spans="1:5" ht="15.6" x14ac:dyDescent="0.3">
      <c r="A340" t="s">
        <v>1019</v>
      </c>
      <c r="B340" t="s">
        <v>1020</v>
      </c>
      <c r="C340" t="s">
        <v>1021</v>
      </c>
      <c r="D340">
        <v>116.3</v>
      </c>
      <c r="E340">
        <v>525.20000000000005</v>
      </c>
    </row>
    <row r="341" spans="1:5" ht="15.6" x14ac:dyDescent="0.3">
      <c r="A341" t="s">
        <v>1022</v>
      </c>
      <c r="B341" t="s">
        <v>1023</v>
      </c>
      <c r="C341" t="s">
        <v>1024</v>
      </c>
      <c r="D341">
        <v>72.8</v>
      </c>
      <c r="E341">
        <v>90.6</v>
      </c>
    </row>
    <row r="342" spans="1:5" ht="15.6" x14ac:dyDescent="0.3">
      <c r="A342" t="s">
        <v>1025</v>
      </c>
      <c r="B342" t="s">
        <v>1026</v>
      </c>
      <c r="C342" t="s">
        <v>1027</v>
      </c>
      <c r="D342">
        <v>22.9</v>
      </c>
      <c r="E342">
        <v>40.9</v>
      </c>
    </row>
    <row r="343" spans="1:5" ht="15.6" x14ac:dyDescent="0.3">
      <c r="A343" t="s">
        <v>1028</v>
      </c>
      <c r="B343" t="s">
        <v>1029</v>
      </c>
      <c r="C343" t="s">
        <v>1030</v>
      </c>
      <c r="D343">
        <v>24.6</v>
      </c>
      <c r="E343">
        <v>40.799999999999997</v>
      </c>
    </row>
    <row r="344" spans="1:5" ht="15.6" x14ac:dyDescent="0.3">
      <c r="A344" t="s">
        <v>1031</v>
      </c>
      <c r="B344" t="s">
        <v>1032</v>
      </c>
      <c r="C344" t="s">
        <v>1033</v>
      </c>
      <c r="D344">
        <v>98.2</v>
      </c>
      <c r="E344">
        <v>115.3</v>
      </c>
    </row>
    <row r="345" spans="1:5" ht="15.6" x14ac:dyDescent="0.3">
      <c r="A345" t="s">
        <v>1034</v>
      </c>
      <c r="B345" t="s">
        <v>1035</v>
      </c>
      <c r="C345" t="s">
        <v>1036</v>
      </c>
      <c r="D345">
        <v>82.1</v>
      </c>
      <c r="E345">
        <v>95</v>
      </c>
    </row>
    <row r="346" spans="1:5" ht="15.6" x14ac:dyDescent="0.3">
      <c r="A346" t="s">
        <v>1037</v>
      </c>
      <c r="B346" t="s">
        <v>1038</v>
      </c>
      <c r="C346" t="s">
        <v>1039</v>
      </c>
      <c r="D346">
        <v>30.3</v>
      </c>
      <c r="E346">
        <v>40.299999999999997</v>
      </c>
    </row>
    <row r="347" spans="1:5" ht="15.6" x14ac:dyDescent="0.3">
      <c r="A347" t="s">
        <v>1040</v>
      </c>
      <c r="B347" t="s">
        <v>1041</v>
      </c>
      <c r="C347" t="s">
        <v>1042</v>
      </c>
      <c r="D347">
        <v>32</v>
      </c>
      <c r="E347">
        <v>50.1</v>
      </c>
    </row>
    <row r="348" spans="1:5" ht="15.6" x14ac:dyDescent="0.3">
      <c r="A348" t="s">
        <v>1043</v>
      </c>
      <c r="B348" t="s">
        <v>1044</v>
      </c>
      <c r="C348" t="s">
        <v>1045</v>
      </c>
      <c r="D348">
        <v>246.3</v>
      </c>
      <c r="E348">
        <v>865.2</v>
      </c>
    </row>
    <row r="349" spans="1:5" ht="15.6" x14ac:dyDescent="0.3">
      <c r="A349" t="s">
        <v>1046</v>
      </c>
      <c r="B349" t="s">
        <v>1047</v>
      </c>
      <c r="C349" t="s">
        <v>1048</v>
      </c>
      <c r="D349">
        <v>40.799999999999997</v>
      </c>
      <c r="E349">
        <v>55.6</v>
      </c>
    </row>
    <row r="350" spans="1:5" ht="15.6" x14ac:dyDescent="0.3">
      <c r="A350" t="s">
        <v>1049</v>
      </c>
      <c r="B350" t="s">
        <v>1050</v>
      </c>
      <c r="C350" t="s">
        <v>1051</v>
      </c>
      <c r="D350">
        <v>26.9</v>
      </c>
      <c r="E350">
        <v>35.9</v>
      </c>
    </row>
    <row r="351" spans="1:5" ht="15.6" x14ac:dyDescent="0.3">
      <c r="A351" t="s">
        <v>1052</v>
      </c>
      <c r="B351" t="s">
        <v>1053</v>
      </c>
      <c r="C351" t="s">
        <v>1054</v>
      </c>
      <c r="D351">
        <v>152.6</v>
      </c>
      <c r="E351">
        <v>175.8</v>
      </c>
    </row>
    <row r="352" spans="1:5" ht="15.6" x14ac:dyDescent="0.3">
      <c r="A352" t="s">
        <v>1055</v>
      </c>
      <c r="B352" t="s">
        <v>1056</v>
      </c>
      <c r="C352" t="s">
        <v>1057</v>
      </c>
      <c r="D352">
        <v>78.2</v>
      </c>
      <c r="E352">
        <v>90.3</v>
      </c>
    </row>
    <row r="353" spans="1:5" ht="15.6" x14ac:dyDescent="0.3">
      <c r="A353" t="s">
        <v>1058</v>
      </c>
      <c r="B353" t="s">
        <v>1059</v>
      </c>
      <c r="C353" t="s">
        <v>1060</v>
      </c>
      <c r="D353">
        <v>190.1</v>
      </c>
      <c r="E353">
        <v>530</v>
      </c>
    </row>
    <row r="354" spans="1:5" ht="15.6" x14ac:dyDescent="0.3">
      <c r="A354" t="s">
        <v>1061</v>
      </c>
      <c r="B354" t="s">
        <v>1062</v>
      </c>
      <c r="C354" t="s">
        <v>1063</v>
      </c>
      <c r="D354">
        <v>110.3</v>
      </c>
      <c r="E354">
        <v>130.30000000000001</v>
      </c>
    </row>
    <row r="355" spans="1:5" ht="15.6" x14ac:dyDescent="0.3">
      <c r="A355" t="s">
        <v>1064</v>
      </c>
      <c r="B355" t="s">
        <v>1065</v>
      </c>
      <c r="C355" t="s">
        <v>1066</v>
      </c>
      <c r="D355">
        <v>42</v>
      </c>
      <c r="E355">
        <v>50.1</v>
      </c>
    </row>
    <row r="356" spans="1:5" ht="15.6" x14ac:dyDescent="0.3">
      <c r="A356" t="s">
        <v>1067</v>
      </c>
      <c r="B356" t="s">
        <v>1068</v>
      </c>
      <c r="C356" t="s">
        <v>1069</v>
      </c>
      <c r="D356">
        <v>30.3</v>
      </c>
      <c r="E356">
        <v>40.200000000000003</v>
      </c>
    </row>
    <row r="357" spans="1:5" ht="15.6" x14ac:dyDescent="0.3">
      <c r="A357" t="s">
        <v>1070</v>
      </c>
      <c r="B357" t="s">
        <v>1071</v>
      </c>
      <c r="C357" t="s">
        <v>1072</v>
      </c>
      <c r="D357">
        <v>470.8</v>
      </c>
      <c r="E357">
        <v>1080.5999999999999</v>
      </c>
    </row>
    <row r="358" spans="1:5" ht="15.6" x14ac:dyDescent="0.3">
      <c r="A358" t="s">
        <v>1073</v>
      </c>
      <c r="B358" t="s">
        <v>1074</v>
      </c>
      <c r="C358" t="s">
        <v>1075</v>
      </c>
      <c r="D358">
        <v>212.9</v>
      </c>
      <c r="E358">
        <v>235.9</v>
      </c>
    </row>
    <row r="359" spans="1:5" ht="15.6" x14ac:dyDescent="0.3">
      <c r="A359" t="s">
        <v>1076</v>
      </c>
      <c r="B359" t="s">
        <v>1077</v>
      </c>
      <c r="C359" t="s">
        <v>1078</v>
      </c>
      <c r="D359">
        <v>116.6</v>
      </c>
      <c r="E359">
        <v>130.80000000000001</v>
      </c>
    </row>
    <row r="360" spans="1:5" ht="15.6" x14ac:dyDescent="0.3">
      <c r="A360" t="s">
        <v>1079</v>
      </c>
      <c r="B360" t="s">
        <v>1080</v>
      </c>
      <c r="C360" t="s">
        <v>1081</v>
      </c>
      <c r="D360">
        <v>24.2</v>
      </c>
      <c r="E360">
        <v>35.299999999999997</v>
      </c>
    </row>
    <row r="361" spans="1:5" ht="15.6" x14ac:dyDescent="0.3">
      <c r="A361" t="s">
        <v>1082</v>
      </c>
      <c r="B361" t="s">
        <v>1083</v>
      </c>
      <c r="C361" t="s">
        <v>1084</v>
      </c>
      <c r="D361">
        <v>32.1</v>
      </c>
      <c r="E361">
        <v>50</v>
      </c>
    </row>
    <row r="362" spans="1:5" ht="15.6" x14ac:dyDescent="0.3">
      <c r="A362" t="s">
        <v>1085</v>
      </c>
      <c r="B362" t="s">
        <v>1086</v>
      </c>
      <c r="C362" t="s">
        <v>1087</v>
      </c>
      <c r="D362">
        <v>118.3</v>
      </c>
      <c r="E362">
        <v>140.30000000000001</v>
      </c>
    </row>
    <row r="363" spans="1:5" ht="15.6" x14ac:dyDescent="0.3">
      <c r="A363" t="s">
        <v>1088</v>
      </c>
      <c r="B363" t="s">
        <v>1089</v>
      </c>
      <c r="C363" t="s">
        <v>1090</v>
      </c>
      <c r="D363">
        <v>156</v>
      </c>
      <c r="E363">
        <v>715.1</v>
      </c>
    </row>
    <row r="364" spans="1:5" ht="15.6" x14ac:dyDescent="0.3">
      <c r="A364" t="s">
        <v>1091</v>
      </c>
      <c r="B364" t="s">
        <v>1092</v>
      </c>
      <c r="C364" t="s">
        <v>1093</v>
      </c>
      <c r="D364">
        <v>118.3</v>
      </c>
      <c r="E364">
        <v>135.19999999999999</v>
      </c>
    </row>
    <row r="365" spans="1:5" ht="15.6" x14ac:dyDescent="0.3">
      <c r="A365" t="s">
        <v>1094</v>
      </c>
      <c r="B365" t="s">
        <v>1095</v>
      </c>
      <c r="C365" t="s">
        <v>1096</v>
      </c>
      <c r="D365">
        <v>208.8</v>
      </c>
      <c r="E365">
        <v>475.6</v>
      </c>
    </row>
    <row r="366" spans="1:5" ht="15.6" x14ac:dyDescent="0.3">
      <c r="A366" t="s">
        <v>1097</v>
      </c>
      <c r="B366" t="s">
        <v>1098</v>
      </c>
      <c r="C366" t="s">
        <v>1099</v>
      </c>
      <c r="D366">
        <v>488.9</v>
      </c>
      <c r="E366">
        <v>1040.9000000000001</v>
      </c>
    </row>
    <row r="367" spans="1:5" ht="15.6" x14ac:dyDescent="0.3">
      <c r="A367" t="s">
        <v>1100</v>
      </c>
      <c r="B367" t="s">
        <v>1101</v>
      </c>
      <c r="C367" t="s">
        <v>1102</v>
      </c>
      <c r="D367">
        <v>36.6</v>
      </c>
      <c r="E367">
        <v>50.8</v>
      </c>
    </row>
    <row r="368" spans="1:5" ht="15.6" x14ac:dyDescent="0.3">
      <c r="A368" t="s">
        <v>1103</v>
      </c>
      <c r="B368" t="s">
        <v>1104</v>
      </c>
      <c r="C368" t="s">
        <v>1105</v>
      </c>
      <c r="D368">
        <v>142.19999999999999</v>
      </c>
      <c r="E368">
        <v>575.29999999999995</v>
      </c>
    </row>
    <row r="369" spans="1:5" ht="15.6" x14ac:dyDescent="0.3">
      <c r="A369" t="s">
        <v>1106</v>
      </c>
      <c r="B369" t="s">
        <v>1107</v>
      </c>
      <c r="C369" t="s">
        <v>1108</v>
      </c>
      <c r="D369">
        <v>162.1</v>
      </c>
      <c r="E369">
        <v>185</v>
      </c>
    </row>
    <row r="370" spans="1:5" ht="15.6" x14ac:dyDescent="0.3">
      <c r="A370" t="s">
        <v>1109</v>
      </c>
      <c r="B370" t="s">
        <v>1110</v>
      </c>
      <c r="C370" t="s">
        <v>1111</v>
      </c>
      <c r="D370">
        <v>24.3</v>
      </c>
      <c r="E370">
        <v>50.3</v>
      </c>
    </row>
    <row r="371" spans="1:5" ht="15.6" x14ac:dyDescent="0.3">
      <c r="A371" t="s">
        <v>1112</v>
      </c>
      <c r="B371" t="s">
        <v>1113</v>
      </c>
      <c r="C371" t="s">
        <v>1114</v>
      </c>
      <c r="D371">
        <v>72</v>
      </c>
      <c r="E371">
        <v>115.1</v>
      </c>
    </row>
    <row r="372" spans="1:5" ht="15.6" x14ac:dyDescent="0.3">
      <c r="A372" t="s">
        <v>1115</v>
      </c>
      <c r="B372" t="s">
        <v>1116</v>
      </c>
      <c r="C372" t="s">
        <v>1117</v>
      </c>
      <c r="D372">
        <v>460.3</v>
      </c>
      <c r="E372">
        <v>1140.2</v>
      </c>
    </row>
    <row r="373" spans="1:5" ht="15.6" x14ac:dyDescent="0.3">
      <c r="A373" t="s">
        <v>1118</v>
      </c>
      <c r="B373" t="s">
        <v>1119</v>
      </c>
      <c r="C373" t="s">
        <v>1120</v>
      </c>
      <c r="D373">
        <v>18.8</v>
      </c>
      <c r="E373">
        <v>45.6</v>
      </c>
    </row>
    <row r="374" spans="1:5" ht="15.6" x14ac:dyDescent="0.3">
      <c r="A374" t="s">
        <v>1121</v>
      </c>
      <c r="B374" t="s">
        <v>1122</v>
      </c>
      <c r="C374" t="s">
        <v>1123</v>
      </c>
      <c r="D374">
        <v>80.900000000000006</v>
      </c>
      <c r="E374">
        <v>130.9</v>
      </c>
    </row>
    <row r="375" spans="1:5" ht="15.6" x14ac:dyDescent="0.3">
      <c r="A375" t="s">
        <v>1124</v>
      </c>
      <c r="B375" t="s">
        <v>1125</v>
      </c>
      <c r="C375" t="s">
        <v>1126</v>
      </c>
      <c r="D375">
        <v>174.6</v>
      </c>
      <c r="E375">
        <v>230.8</v>
      </c>
    </row>
    <row r="376" spans="1:5" ht="15.6" x14ac:dyDescent="0.3">
      <c r="A376" t="s">
        <v>1127</v>
      </c>
      <c r="B376" t="s">
        <v>1128</v>
      </c>
      <c r="C376" t="s">
        <v>1129</v>
      </c>
      <c r="D376">
        <v>16.2</v>
      </c>
      <c r="E376">
        <v>45.3</v>
      </c>
    </row>
    <row r="377" spans="1:5" ht="15.6" x14ac:dyDescent="0.3">
      <c r="A377" t="s">
        <v>1130</v>
      </c>
      <c r="B377" t="s">
        <v>1131</v>
      </c>
      <c r="C377" t="s">
        <v>1132</v>
      </c>
      <c r="D377">
        <v>22.1</v>
      </c>
      <c r="E377">
        <v>50</v>
      </c>
    </row>
    <row r="378" spans="1:5" ht="15.6" x14ac:dyDescent="0.3">
      <c r="A378" t="s">
        <v>1133</v>
      </c>
      <c r="B378" t="s">
        <v>1134</v>
      </c>
      <c r="C378" t="s">
        <v>1135</v>
      </c>
      <c r="D378">
        <v>14.3</v>
      </c>
      <c r="E378">
        <v>40.299999999999997</v>
      </c>
    </row>
    <row r="379" spans="1:5" ht="15.6" x14ac:dyDescent="0.3">
      <c r="A379" t="s">
        <v>1136</v>
      </c>
      <c r="B379" t="s">
        <v>1137</v>
      </c>
      <c r="C379" t="s">
        <v>1138</v>
      </c>
      <c r="D379">
        <v>74</v>
      </c>
      <c r="E379">
        <v>235.1</v>
      </c>
    </row>
    <row r="380" spans="1:5" ht="15.6" x14ac:dyDescent="0.3">
      <c r="A380" t="s">
        <v>1139</v>
      </c>
      <c r="B380" t="s">
        <v>1140</v>
      </c>
      <c r="C380" t="s">
        <v>1141</v>
      </c>
      <c r="D380">
        <v>300.3</v>
      </c>
      <c r="E380">
        <v>710.2</v>
      </c>
    </row>
    <row r="381" spans="1:5" ht="15.6" x14ac:dyDescent="0.3">
      <c r="A381" t="s">
        <v>1142</v>
      </c>
      <c r="B381" t="s">
        <v>1143</v>
      </c>
      <c r="C381" t="s">
        <v>1144</v>
      </c>
      <c r="D381">
        <v>56.8</v>
      </c>
      <c r="E381">
        <v>200.6</v>
      </c>
    </row>
    <row r="382" spans="1:5" ht="15.6" x14ac:dyDescent="0.3">
      <c r="A382" t="s">
        <v>1145</v>
      </c>
      <c r="B382" t="s">
        <v>1146</v>
      </c>
      <c r="C382" t="s">
        <v>1147</v>
      </c>
      <c r="D382">
        <v>14.9</v>
      </c>
      <c r="E382">
        <v>40.9</v>
      </c>
    </row>
    <row r="383" spans="1:5" ht="15.6" x14ac:dyDescent="0.3">
      <c r="A383" t="s">
        <v>1148</v>
      </c>
      <c r="B383" t="s">
        <v>1149</v>
      </c>
      <c r="C383" t="s">
        <v>1150</v>
      </c>
      <c r="D383">
        <v>146.6</v>
      </c>
      <c r="E383">
        <v>485.8</v>
      </c>
    </row>
    <row r="384" spans="1:5" ht="15.6" x14ac:dyDescent="0.3">
      <c r="A384" t="s">
        <v>1151</v>
      </c>
      <c r="B384" t="s">
        <v>1152</v>
      </c>
      <c r="C384" t="s">
        <v>1153</v>
      </c>
      <c r="D384">
        <v>22.2</v>
      </c>
      <c r="E384">
        <v>55.3</v>
      </c>
    </row>
    <row r="385" spans="1:5" ht="15.6" x14ac:dyDescent="0.3">
      <c r="A385" t="s">
        <v>1154</v>
      </c>
      <c r="B385" t="s">
        <v>1155</v>
      </c>
      <c r="C385" t="s">
        <v>1156</v>
      </c>
      <c r="D385">
        <v>100.1</v>
      </c>
      <c r="E385">
        <v>150</v>
      </c>
    </row>
    <row r="386" spans="1:5" ht="15.6" x14ac:dyDescent="0.3">
      <c r="A386" t="s">
        <v>1157</v>
      </c>
      <c r="B386" t="s">
        <v>1158</v>
      </c>
      <c r="C386" t="s">
        <v>1159</v>
      </c>
      <c r="D386">
        <v>100.3</v>
      </c>
      <c r="E386">
        <v>120.3</v>
      </c>
    </row>
    <row r="387" spans="1:5" ht="15.6" x14ac:dyDescent="0.3">
      <c r="A387" t="s">
        <v>1160</v>
      </c>
      <c r="B387" t="s">
        <v>1161</v>
      </c>
      <c r="C387" t="s">
        <v>1162</v>
      </c>
      <c r="D387">
        <v>104</v>
      </c>
      <c r="E387">
        <v>120.1</v>
      </c>
    </row>
    <row r="388" spans="1:5" ht="15.6" x14ac:dyDescent="0.3">
      <c r="A388" t="s">
        <v>1163</v>
      </c>
      <c r="B388" t="s">
        <v>1164</v>
      </c>
      <c r="C388" t="s">
        <v>1165</v>
      </c>
      <c r="D388">
        <v>96.3</v>
      </c>
      <c r="E388">
        <v>110.2</v>
      </c>
    </row>
    <row r="389" spans="1:5" ht="15.6" x14ac:dyDescent="0.3">
      <c r="A389" t="s">
        <v>1166</v>
      </c>
      <c r="B389" t="s">
        <v>1167</v>
      </c>
      <c r="C389" t="s">
        <v>1168</v>
      </c>
      <c r="D389">
        <v>34.799999999999997</v>
      </c>
      <c r="E389">
        <v>45.6</v>
      </c>
    </row>
    <row r="390" spans="1:5" ht="15.6" x14ac:dyDescent="0.3">
      <c r="A390" t="s">
        <v>1169</v>
      </c>
      <c r="B390" t="s">
        <v>1170</v>
      </c>
      <c r="C390" t="s">
        <v>1171</v>
      </c>
      <c r="D390">
        <v>160.9</v>
      </c>
      <c r="E390">
        <v>185.9</v>
      </c>
    </row>
    <row r="391" spans="1:5" ht="15.6" x14ac:dyDescent="0.3">
      <c r="A391" t="s">
        <v>1172</v>
      </c>
      <c r="B391" t="s">
        <v>1173</v>
      </c>
      <c r="C391" t="s">
        <v>1174</v>
      </c>
      <c r="D391">
        <v>24.6</v>
      </c>
      <c r="E391">
        <v>40.799999999999997</v>
      </c>
    </row>
    <row r="392" spans="1:5" ht="15.6" x14ac:dyDescent="0.3">
      <c r="A392" t="s">
        <v>1175</v>
      </c>
      <c r="B392" t="s">
        <v>1176</v>
      </c>
      <c r="C392" t="s">
        <v>1177</v>
      </c>
      <c r="D392">
        <v>164.2</v>
      </c>
      <c r="E392">
        <v>190.3</v>
      </c>
    </row>
    <row r="393" spans="1:5" ht="15.6" x14ac:dyDescent="0.3">
      <c r="A393" t="s">
        <v>1178</v>
      </c>
      <c r="B393" t="s">
        <v>1179</v>
      </c>
      <c r="C393" t="s">
        <v>1180</v>
      </c>
      <c r="D393">
        <v>124.1</v>
      </c>
      <c r="E393">
        <v>145</v>
      </c>
    </row>
    <row r="394" spans="1:5" ht="15.6" x14ac:dyDescent="0.3">
      <c r="A394" t="s">
        <v>1181</v>
      </c>
      <c r="B394" t="s">
        <v>1182</v>
      </c>
      <c r="C394" t="s">
        <v>1183</v>
      </c>
      <c r="D394">
        <v>32.299999999999997</v>
      </c>
      <c r="E394">
        <v>45.3</v>
      </c>
    </row>
    <row r="395" spans="1:5" ht="15.6" x14ac:dyDescent="0.3">
      <c r="A395" t="s">
        <v>1184</v>
      </c>
      <c r="B395" t="s">
        <v>1185</v>
      </c>
      <c r="C395" t="s">
        <v>1186</v>
      </c>
      <c r="D395">
        <v>94</v>
      </c>
      <c r="E395">
        <v>110.1</v>
      </c>
    </row>
    <row r="396" spans="1:5" ht="15.6" x14ac:dyDescent="0.3">
      <c r="A396" t="s">
        <v>1187</v>
      </c>
      <c r="B396" t="s">
        <v>1188</v>
      </c>
      <c r="C396" t="s">
        <v>1189</v>
      </c>
      <c r="D396">
        <v>110.3</v>
      </c>
      <c r="E396">
        <v>125.2</v>
      </c>
    </row>
    <row r="397" spans="1:5" ht="15.6" x14ac:dyDescent="0.3">
      <c r="A397" t="s">
        <v>1190</v>
      </c>
      <c r="B397" t="s">
        <v>1191</v>
      </c>
      <c r="C397" t="s">
        <v>1192</v>
      </c>
      <c r="D397">
        <v>290.8</v>
      </c>
      <c r="E397">
        <v>435.6</v>
      </c>
    </row>
    <row r="398" spans="1:5" ht="15.6" x14ac:dyDescent="0.3">
      <c r="A398" t="s">
        <v>1193</v>
      </c>
      <c r="B398" t="s">
        <v>1194</v>
      </c>
      <c r="C398" t="s">
        <v>1195</v>
      </c>
      <c r="D398">
        <v>44.9</v>
      </c>
      <c r="E398">
        <v>60.9</v>
      </c>
    </row>
    <row r="399" spans="1:5" ht="15.6" x14ac:dyDescent="0.3">
      <c r="A399" t="s">
        <v>1196</v>
      </c>
      <c r="B399" t="s">
        <v>1197</v>
      </c>
      <c r="C399" t="s">
        <v>1198</v>
      </c>
      <c r="D399">
        <v>40.6</v>
      </c>
      <c r="E399">
        <v>50.8</v>
      </c>
    </row>
    <row r="400" spans="1:5" ht="15.6" x14ac:dyDescent="0.3">
      <c r="A400" t="s">
        <v>1199</v>
      </c>
      <c r="B400" t="s">
        <v>1200</v>
      </c>
      <c r="C400" t="s">
        <v>1201</v>
      </c>
      <c r="D400">
        <v>44.2</v>
      </c>
      <c r="E400">
        <v>55.3</v>
      </c>
    </row>
    <row r="401" spans="1:5" ht="15.6" x14ac:dyDescent="0.3">
      <c r="A401" t="s">
        <v>1202</v>
      </c>
      <c r="B401" t="s">
        <v>1203</v>
      </c>
      <c r="C401" t="s">
        <v>1204</v>
      </c>
      <c r="D401">
        <v>28.1</v>
      </c>
      <c r="E401">
        <v>65</v>
      </c>
    </row>
    <row r="402" spans="1:5" ht="15.6" x14ac:dyDescent="0.3">
      <c r="A402" t="s">
        <v>1205</v>
      </c>
      <c r="B402" t="s">
        <v>1206</v>
      </c>
      <c r="C402" t="s">
        <v>1207</v>
      </c>
      <c r="D402">
        <v>18.3</v>
      </c>
      <c r="E402">
        <v>50.3</v>
      </c>
    </row>
    <row r="403" spans="1:5" ht="15.6" x14ac:dyDescent="0.3">
      <c r="A403" t="s">
        <v>1208</v>
      </c>
      <c r="B403" t="s">
        <v>1209</v>
      </c>
      <c r="C403" t="s">
        <v>1210</v>
      </c>
      <c r="D403">
        <v>22</v>
      </c>
      <c r="E403">
        <v>50.1</v>
      </c>
    </row>
    <row r="404" spans="1:5" ht="15.6" x14ac:dyDescent="0.3">
      <c r="A404" t="s">
        <v>1211</v>
      </c>
      <c r="B404" t="s">
        <v>1212</v>
      </c>
      <c r="C404" t="s">
        <v>1213</v>
      </c>
      <c r="D404">
        <v>74.3</v>
      </c>
      <c r="E404">
        <v>105.2</v>
      </c>
    </row>
    <row r="405" spans="1:5" ht="15.6" x14ac:dyDescent="0.3">
      <c r="A405" t="s">
        <v>1214</v>
      </c>
      <c r="B405" t="s">
        <v>1215</v>
      </c>
      <c r="C405" t="s">
        <v>1216</v>
      </c>
      <c r="D405">
        <v>16.8</v>
      </c>
      <c r="E405">
        <v>45.6</v>
      </c>
    </row>
    <row r="406" spans="1:5" ht="15.6" x14ac:dyDescent="0.3">
      <c r="A406" t="s">
        <v>1217</v>
      </c>
      <c r="B406" t="s">
        <v>1218</v>
      </c>
      <c r="C406" t="s">
        <v>1219</v>
      </c>
      <c r="D406">
        <v>12.9</v>
      </c>
      <c r="E406">
        <v>40.9</v>
      </c>
    </row>
    <row r="407" spans="1:5" ht="15.6" x14ac:dyDescent="0.3">
      <c r="A407" t="s">
        <v>1220</v>
      </c>
      <c r="B407" t="s">
        <v>1221</v>
      </c>
      <c r="C407" t="s">
        <v>1222</v>
      </c>
      <c r="D407">
        <v>12.6</v>
      </c>
      <c r="E407">
        <v>40.799999999999997</v>
      </c>
    </row>
    <row r="408" spans="1:5" ht="15.6" x14ac:dyDescent="0.3">
      <c r="A408" t="s">
        <v>1223</v>
      </c>
      <c r="B408" t="s">
        <v>1224</v>
      </c>
      <c r="C408" t="s">
        <v>1225</v>
      </c>
      <c r="D408">
        <v>196.2</v>
      </c>
      <c r="E408">
        <v>250.3</v>
      </c>
    </row>
    <row r="409" spans="1:5" ht="15.6" x14ac:dyDescent="0.3">
      <c r="A409" t="s">
        <v>1226</v>
      </c>
      <c r="B409" t="s">
        <v>1227</v>
      </c>
      <c r="C409" t="s">
        <v>1228</v>
      </c>
      <c r="D409">
        <v>24.1</v>
      </c>
      <c r="E409">
        <v>50</v>
      </c>
    </row>
    <row r="410" spans="1:5" ht="15.6" x14ac:dyDescent="0.3">
      <c r="A410" t="s">
        <v>1229</v>
      </c>
      <c r="B410" t="s">
        <v>1230</v>
      </c>
      <c r="C410" t="s">
        <v>1231</v>
      </c>
      <c r="D410">
        <v>240.3</v>
      </c>
      <c r="E410">
        <v>300.3</v>
      </c>
    </row>
    <row r="411" spans="1:5" ht="15.6" x14ac:dyDescent="0.3">
      <c r="A411" t="s">
        <v>1232</v>
      </c>
      <c r="B411" t="s">
        <v>1233</v>
      </c>
      <c r="C411" t="s">
        <v>1234</v>
      </c>
      <c r="D411">
        <v>40</v>
      </c>
      <c r="E411">
        <v>80.099999999999994</v>
      </c>
    </row>
    <row r="412" spans="1:5" ht="15.6" x14ac:dyDescent="0.3">
      <c r="A412" t="s">
        <v>1235</v>
      </c>
      <c r="B412" t="s">
        <v>1236</v>
      </c>
      <c r="C412" t="s">
        <v>1237</v>
      </c>
      <c r="D412">
        <v>100.3</v>
      </c>
      <c r="E412">
        <v>140.19999999999999</v>
      </c>
    </row>
    <row r="413" spans="1:5" ht="15.6" x14ac:dyDescent="0.3">
      <c r="A413" t="s">
        <v>1238</v>
      </c>
      <c r="B413" t="s">
        <v>1239</v>
      </c>
      <c r="C413" t="s">
        <v>1240</v>
      </c>
      <c r="D413">
        <v>16.8</v>
      </c>
      <c r="E413">
        <v>45.6</v>
      </c>
    </row>
    <row r="414" spans="1:5" ht="15.6" x14ac:dyDescent="0.3">
      <c r="A414" t="s">
        <v>1241</v>
      </c>
      <c r="B414" t="s">
        <v>1242</v>
      </c>
      <c r="C414" t="s">
        <v>1243</v>
      </c>
      <c r="D414">
        <v>74.900000000000006</v>
      </c>
      <c r="E414">
        <v>115.9</v>
      </c>
    </row>
    <row r="415" spans="1:5" ht="15.6" x14ac:dyDescent="0.3">
      <c r="A415" t="s">
        <v>1244</v>
      </c>
      <c r="B415" t="s">
        <v>1245</v>
      </c>
      <c r="C415" t="s">
        <v>1246</v>
      </c>
      <c r="D415">
        <v>150.6</v>
      </c>
      <c r="E415">
        <v>205.8</v>
      </c>
    </row>
    <row r="416" spans="1:5" ht="15.6" x14ac:dyDescent="0.3">
      <c r="A416" t="s">
        <v>1247</v>
      </c>
      <c r="B416" t="s">
        <v>1248</v>
      </c>
      <c r="C416" t="s">
        <v>1249</v>
      </c>
      <c r="D416">
        <v>30.2</v>
      </c>
      <c r="E416">
        <v>50.3</v>
      </c>
    </row>
    <row r="417" spans="1:5" ht="15.6" x14ac:dyDescent="0.3">
      <c r="A417" t="s">
        <v>1250</v>
      </c>
      <c r="B417" t="s">
        <v>1251</v>
      </c>
      <c r="C417" t="s">
        <v>1252</v>
      </c>
      <c r="D417">
        <v>46.1</v>
      </c>
      <c r="E417">
        <v>60</v>
      </c>
    </row>
    <row r="418" spans="1:5" ht="15.6" x14ac:dyDescent="0.3">
      <c r="A418" t="s">
        <v>1253</v>
      </c>
      <c r="B418" t="s">
        <v>1254</v>
      </c>
      <c r="C418" t="s">
        <v>1255</v>
      </c>
      <c r="D418">
        <v>36.299999999999997</v>
      </c>
      <c r="E418">
        <v>55.3</v>
      </c>
    </row>
    <row r="419" spans="1:5" ht="15.6" x14ac:dyDescent="0.3">
      <c r="A419" t="s">
        <v>1256</v>
      </c>
      <c r="B419" t="s">
        <v>1257</v>
      </c>
      <c r="C419" t="s">
        <v>1258</v>
      </c>
      <c r="D419">
        <v>58</v>
      </c>
      <c r="E419">
        <v>85.1</v>
      </c>
    </row>
    <row r="420" spans="1:5" ht="15.6" x14ac:dyDescent="0.3">
      <c r="A420" t="s">
        <v>1259</v>
      </c>
      <c r="B420" t="s">
        <v>1260</v>
      </c>
      <c r="C420" t="s">
        <v>1261</v>
      </c>
      <c r="D420">
        <v>36.299999999999997</v>
      </c>
      <c r="E420">
        <v>55.2</v>
      </c>
    </row>
    <row r="421" spans="1:5" ht="15.6" x14ac:dyDescent="0.3">
      <c r="A421" t="s">
        <v>1262</v>
      </c>
      <c r="B421" t="s">
        <v>1263</v>
      </c>
      <c r="C421" t="s">
        <v>1264</v>
      </c>
      <c r="D421">
        <v>28.8</v>
      </c>
      <c r="E421">
        <v>35.6</v>
      </c>
    </row>
    <row r="422" spans="1:5" ht="15.6" x14ac:dyDescent="0.3">
      <c r="A422" t="s">
        <v>1265</v>
      </c>
      <c r="B422" t="s">
        <v>1266</v>
      </c>
      <c r="C422" t="s">
        <v>1267</v>
      </c>
      <c r="D422">
        <v>42.9</v>
      </c>
      <c r="E422">
        <v>60.9</v>
      </c>
    </row>
    <row r="423" spans="1:5" ht="15.6" x14ac:dyDescent="0.3">
      <c r="A423" t="s">
        <v>1268</v>
      </c>
      <c r="B423" t="s">
        <v>1269</v>
      </c>
      <c r="C423" t="s">
        <v>1270</v>
      </c>
      <c r="D423">
        <v>28.6</v>
      </c>
      <c r="E423">
        <v>45.8</v>
      </c>
    </row>
    <row r="424" spans="1:5" ht="15.6" x14ac:dyDescent="0.3">
      <c r="A424" t="s">
        <v>1271</v>
      </c>
      <c r="B424" t="s">
        <v>1272</v>
      </c>
      <c r="C424" t="s">
        <v>1273</v>
      </c>
      <c r="D424">
        <v>40.200000000000003</v>
      </c>
      <c r="E424">
        <v>50.3</v>
      </c>
    </row>
    <row r="425" spans="1:5" ht="15.6" x14ac:dyDescent="0.3">
      <c r="A425" t="s">
        <v>1274</v>
      </c>
      <c r="B425" t="s">
        <v>1275</v>
      </c>
      <c r="C425" t="s">
        <v>1276</v>
      </c>
      <c r="D425">
        <v>36.1</v>
      </c>
      <c r="E425">
        <v>50</v>
      </c>
    </row>
    <row r="426" spans="1:5" ht="15.6" x14ac:dyDescent="0.3">
      <c r="A426" t="s">
        <v>1277</v>
      </c>
      <c r="B426" t="s">
        <v>1278</v>
      </c>
      <c r="C426" t="s">
        <v>1279</v>
      </c>
      <c r="D426">
        <v>38.299999999999997</v>
      </c>
      <c r="E426">
        <v>50.3</v>
      </c>
    </row>
    <row r="427" spans="1:5" ht="15.6" x14ac:dyDescent="0.3">
      <c r="A427" t="s">
        <v>1280</v>
      </c>
      <c r="B427" t="s">
        <v>1281</v>
      </c>
      <c r="C427" t="s">
        <v>1282</v>
      </c>
      <c r="D427">
        <v>84</v>
      </c>
      <c r="E427">
        <v>95.1</v>
      </c>
    </row>
    <row r="428" spans="1:5" ht="15.6" x14ac:dyDescent="0.3">
      <c r="A428" t="s">
        <v>1283</v>
      </c>
      <c r="B428" t="s">
        <v>1284</v>
      </c>
      <c r="C428" t="s">
        <v>1285</v>
      </c>
      <c r="D428">
        <v>92.3</v>
      </c>
      <c r="E428">
        <v>110.2</v>
      </c>
    </row>
    <row r="429" spans="1:5" ht="15.6" x14ac:dyDescent="0.3">
      <c r="A429" t="s">
        <v>1286</v>
      </c>
      <c r="B429" t="s">
        <v>1287</v>
      </c>
      <c r="C429" t="s">
        <v>1288</v>
      </c>
      <c r="D429">
        <v>202.8</v>
      </c>
      <c r="E429">
        <v>225.6</v>
      </c>
    </row>
    <row r="430" spans="1:5" ht="15.6" x14ac:dyDescent="0.3">
      <c r="A430" t="s">
        <v>1289</v>
      </c>
      <c r="B430" t="s">
        <v>1290</v>
      </c>
      <c r="C430" t="s">
        <v>1291</v>
      </c>
      <c r="D430">
        <v>40.9</v>
      </c>
      <c r="E430">
        <v>45.9</v>
      </c>
    </row>
    <row r="431" spans="1:5" ht="15.6" x14ac:dyDescent="0.3">
      <c r="A431" t="s">
        <v>1292</v>
      </c>
      <c r="B431" t="s">
        <v>1293</v>
      </c>
      <c r="C431" t="s">
        <v>1294</v>
      </c>
      <c r="D431">
        <v>110.6</v>
      </c>
      <c r="E431">
        <v>125.8</v>
      </c>
    </row>
    <row r="432" spans="1:5" ht="15.6" x14ac:dyDescent="0.3">
      <c r="A432" t="s">
        <v>1295</v>
      </c>
      <c r="B432" t="s">
        <v>1296</v>
      </c>
      <c r="C432" t="s">
        <v>1297</v>
      </c>
      <c r="D432">
        <v>24.2</v>
      </c>
      <c r="E432">
        <v>35.299999999999997</v>
      </c>
    </row>
    <row r="433" spans="1:5" ht="15.6" x14ac:dyDescent="0.3">
      <c r="A433" t="s">
        <v>1298</v>
      </c>
      <c r="B433" t="s">
        <v>1299</v>
      </c>
      <c r="C433" t="s">
        <v>1300</v>
      </c>
      <c r="D433">
        <v>90.1</v>
      </c>
      <c r="E433">
        <v>105</v>
      </c>
    </row>
    <row r="434" spans="1:5" ht="15.6" x14ac:dyDescent="0.3">
      <c r="A434" t="s">
        <v>1301</v>
      </c>
      <c r="B434" t="s">
        <v>1302</v>
      </c>
      <c r="C434" t="s">
        <v>1303</v>
      </c>
      <c r="D434">
        <v>58.3</v>
      </c>
      <c r="E434">
        <v>70.3</v>
      </c>
    </row>
    <row r="435" spans="1:5" ht="15.6" x14ac:dyDescent="0.3">
      <c r="A435" t="s">
        <v>1304</v>
      </c>
      <c r="B435" t="s">
        <v>1305</v>
      </c>
      <c r="C435" t="s">
        <v>1306</v>
      </c>
      <c r="D435">
        <v>94</v>
      </c>
      <c r="E435">
        <v>115.1</v>
      </c>
    </row>
    <row r="436" spans="1:5" ht="15.6" x14ac:dyDescent="0.3">
      <c r="A436" t="s">
        <v>1307</v>
      </c>
      <c r="B436" t="s">
        <v>1308</v>
      </c>
      <c r="C436" t="s">
        <v>1309</v>
      </c>
      <c r="D436">
        <v>82.3</v>
      </c>
      <c r="E436">
        <v>100.2</v>
      </c>
    </row>
    <row r="437" spans="1:5" ht="15.6" x14ac:dyDescent="0.3">
      <c r="A437" t="s">
        <v>1310</v>
      </c>
      <c r="B437" t="s">
        <v>1311</v>
      </c>
      <c r="C437" t="s">
        <v>1312</v>
      </c>
      <c r="D437">
        <v>278.8</v>
      </c>
      <c r="E437">
        <v>635.6</v>
      </c>
    </row>
    <row r="438" spans="1:5" ht="15.6" x14ac:dyDescent="0.3">
      <c r="A438" t="s">
        <v>1313</v>
      </c>
      <c r="B438" t="s">
        <v>1314</v>
      </c>
      <c r="C438" t="s">
        <v>1315</v>
      </c>
      <c r="D438">
        <v>30.9</v>
      </c>
      <c r="E438">
        <v>40.9</v>
      </c>
    </row>
    <row r="439" spans="1:5" ht="15.6" x14ac:dyDescent="0.3">
      <c r="A439" t="s">
        <v>1316</v>
      </c>
      <c r="B439" t="s">
        <v>1317</v>
      </c>
      <c r="C439" t="s">
        <v>1318</v>
      </c>
      <c r="D439">
        <v>148.6</v>
      </c>
      <c r="E439">
        <v>785.8</v>
      </c>
    </row>
    <row r="440" spans="1:5" ht="15.6" x14ac:dyDescent="0.3">
      <c r="A440" t="s">
        <v>1319</v>
      </c>
      <c r="B440" t="s">
        <v>1320</v>
      </c>
      <c r="C440" t="s">
        <v>1321</v>
      </c>
      <c r="D440">
        <v>32.200000000000003</v>
      </c>
      <c r="E440">
        <v>40.299999999999997</v>
      </c>
    </row>
    <row r="441" spans="1:5" ht="15.6" x14ac:dyDescent="0.3">
      <c r="A441" t="s">
        <v>1322</v>
      </c>
      <c r="B441" t="s">
        <v>1323</v>
      </c>
      <c r="C441" t="s">
        <v>1324</v>
      </c>
      <c r="D441">
        <v>24.1</v>
      </c>
      <c r="E441">
        <v>40</v>
      </c>
    </row>
    <row r="442" spans="1:5" ht="15.6" x14ac:dyDescent="0.3">
      <c r="A442" t="s">
        <v>1325</v>
      </c>
      <c r="B442" t="s">
        <v>1326</v>
      </c>
      <c r="C442" t="s">
        <v>1327</v>
      </c>
      <c r="D442">
        <v>178.3</v>
      </c>
      <c r="E442">
        <v>650.29999999999995</v>
      </c>
    </row>
    <row r="443" spans="1:5" ht="15.6" x14ac:dyDescent="0.3">
      <c r="A443" t="s">
        <v>1328</v>
      </c>
      <c r="B443" t="s">
        <v>1329</v>
      </c>
      <c r="C443" t="s">
        <v>1330</v>
      </c>
      <c r="D443">
        <v>96</v>
      </c>
      <c r="E443">
        <v>100.1</v>
      </c>
    </row>
    <row r="444" spans="1:5" ht="15.6" x14ac:dyDescent="0.3">
      <c r="A444" t="s">
        <v>1331</v>
      </c>
      <c r="B444" t="s">
        <v>1332</v>
      </c>
      <c r="C444" t="s">
        <v>1333</v>
      </c>
      <c r="D444">
        <v>206.3</v>
      </c>
      <c r="E444">
        <v>360.2</v>
      </c>
    </row>
    <row r="445" spans="1:5" ht="15.6" x14ac:dyDescent="0.3">
      <c r="A445" t="s">
        <v>1334</v>
      </c>
      <c r="B445" t="s">
        <v>1335</v>
      </c>
      <c r="C445" t="s">
        <v>1336</v>
      </c>
      <c r="D445">
        <v>16.8</v>
      </c>
      <c r="E445">
        <v>50.6</v>
      </c>
    </row>
    <row r="446" spans="1:5" ht="15.6" x14ac:dyDescent="0.3">
      <c r="A446" t="s">
        <v>1337</v>
      </c>
      <c r="B446" t="s">
        <v>1338</v>
      </c>
      <c r="C446" t="s">
        <v>1339</v>
      </c>
      <c r="D446">
        <v>104.9</v>
      </c>
      <c r="E446">
        <v>245.9</v>
      </c>
    </row>
    <row r="447" spans="1:5" ht="15.6" x14ac:dyDescent="0.3">
      <c r="A447" t="s">
        <v>1340</v>
      </c>
      <c r="B447" t="s">
        <v>1341</v>
      </c>
      <c r="C447" t="s">
        <v>1342</v>
      </c>
      <c r="D447">
        <v>98.6</v>
      </c>
      <c r="E447">
        <v>140.80000000000001</v>
      </c>
    </row>
    <row r="448" spans="1:5" ht="15.6" x14ac:dyDescent="0.3">
      <c r="A448" t="s">
        <v>1343</v>
      </c>
      <c r="B448" t="s">
        <v>1344</v>
      </c>
      <c r="C448" t="s">
        <v>1345</v>
      </c>
      <c r="D448">
        <v>12.2</v>
      </c>
      <c r="E448">
        <v>40.299999999999997</v>
      </c>
    </row>
    <row r="449" spans="1:5" ht="15.6" x14ac:dyDescent="0.3">
      <c r="A449" t="s">
        <v>1346</v>
      </c>
      <c r="B449" t="s">
        <v>1347</v>
      </c>
      <c r="C449" t="s">
        <v>1348</v>
      </c>
      <c r="D449">
        <v>14.1</v>
      </c>
      <c r="E449">
        <v>50</v>
      </c>
    </row>
    <row r="450" spans="1:5" ht="15.6" x14ac:dyDescent="0.3">
      <c r="A450" t="s">
        <v>1349</v>
      </c>
      <c r="B450" t="s">
        <v>1350</v>
      </c>
      <c r="C450" t="s">
        <v>1351</v>
      </c>
      <c r="D450">
        <v>10.3</v>
      </c>
      <c r="E450">
        <v>40.299999999999997</v>
      </c>
    </row>
    <row r="451" spans="1:5" ht="15.6" x14ac:dyDescent="0.3">
      <c r="A451" t="s">
        <v>1352</v>
      </c>
      <c r="B451" t="s">
        <v>1353</v>
      </c>
      <c r="C451" t="s">
        <v>1354</v>
      </c>
      <c r="D451">
        <v>76</v>
      </c>
      <c r="E451">
        <v>115.1</v>
      </c>
    </row>
    <row r="452" spans="1:5" ht="15.6" x14ac:dyDescent="0.3">
      <c r="A452" t="s">
        <v>1355</v>
      </c>
      <c r="B452" t="s">
        <v>1356</v>
      </c>
      <c r="C452" t="s">
        <v>1357</v>
      </c>
      <c r="D452">
        <v>14.3</v>
      </c>
      <c r="E452">
        <v>40.200000000000003</v>
      </c>
    </row>
    <row r="453" spans="1:5" ht="15.6" x14ac:dyDescent="0.3">
      <c r="A453" t="s">
        <v>1358</v>
      </c>
      <c r="B453" t="s">
        <v>1359</v>
      </c>
      <c r="C453" t="s">
        <v>1360</v>
      </c>
      <c r="D453">
        <v>258.8</v>
      </c>
      <c r="E453">
        <v>585.6</v>
      </c>
    </row>
    <row r="454" spans="1:5" ht="15.6" x14ac:dyDescent="0.3">
      <c r="A454" t="s">
        <v>1361</v>
      </c>
      <c r="B454" t="s">
        <v>1362</v>
      </c>
      <c r="C454" t="s">
        <v>1363</v>
      </c>
      <c r="D454">
        <v>190.9</v>
      </c>
      <c r="E454">
        <v>250.9</v>
      </c>
    </row>
    <row r="455" spans="1:5" ht="15.6" x14ac:dyDescent="0.3">
      <c r="A455" t="s">
        <v>1364</v>
      </c>
      <c r="B455" t="s">
        <v>1365</v>
      </c>
      <c r="C455" t="s">
        <v>1366</v>
      </c>
      <c r="D455">
        <v>16.600000000000001</v>
      </c>
      <c r="E455">
        <v>45.8</v>
      </c>
    </row>
    <row r="456" spans="1:5" ht="15.6" x14ac:dyDescent="0.3">
      <c r="A456" t="s">
        <v>1367</v>
      </c>
      <c r="B456" t="s">
        <v>1368</v>
      </c>
      <c r="C456" t="s">
        <v>1369</v>
      </c>
      <c r="D456">
        <v>32.200000000000003</v>
      </c>
      <c r="E456">
        <v>65.3</v>
      </c>
    </row>
    <row r="457" spans="1:5" ht="15.6" x14ac:dyDescent="0.3">
      <c r="A457" t="s">
        <v>1370</v>
      </c>
      <c r="B457" t="s">
        <v>1371</v>
      </c>
      <c r="C457" t="s">
        <v>1372</v>
      </c>
      <c r="D457">
        <v>14.1</v>
      </c>
      <c r="E457">
        <v>45</v>
      </c>
    </row>
    <row r="458" spans="1:5" ht="15.6" x14ac:dyDescent="0.3">
      <c r="A458" t="s">
        <v>1373</v>
      </c>
      <c r="B458" t="s">
        <v>1374</v>
      </c>
      <c r="C458" t="s">
        <v>1375</v>
      </c>
      <c r="D458">
        <v>80.3</v>
      </c>
      <c r="E458">
        <v>115.3</v>
      </c>
    </row>
    <row r="459" spans="1:5" ht="15.6" x14ac:dyDescent="0.3">
      <c r="A459" t="s">
        <v>1376</v>
      </c>
      <c r="B459" t="s">
        <v>1377</v>
      </c>
      <c r="C459" t="s">
        <v>1378</v>
      </c>
      <c r="D459">
        <v>670</v>
      </c>
      <c r="E459">
        <v>1210.0999999999999</v>
      </c>
    </row>
    <row r="460" spans="1:5" ht="15.6" x14ac:dyDescent="0.3">
      <c r="A460" t="s">
        <v>1379</v>
      </c>
      <c r="B460" t="s">
        <v>1380</v>
      </c>
      <c r="C460" t="s">
        <v>1381</v>
      </c>
      <c r="D460">
        <v>32.299999999999997</v>
      </c>
      <c r="E460">
        <v>45.2</v>
      </c>
    </row>
    <row r="461" spans="1:5" ht="15.6" x14ac:dyDescent="0.3">
      <c r="A461" t="s">
        <v>1382</v>
      </c>
      <c r="B461" t="s">
        <v>1383</v>
      </c>
      <c r="C461" t="s">
        <v>1384</v>
      </c>
      <c r="D461">
        <v>178.8</v>
      </c>
      <c r="E461">
        <v>205.6</v>
      </c>
    </row>
    <row r="462" spans="1:5" ht="15.6" x14ac:dyDescent="0.3">
      <c r="A462" t="s">
        <v>1385</v>
      </c>
      <c r="B462" t="s">
        <v>1386</v>
      </c>
      <c r="C462" t="s">
        <v>1387</v>
      </c>
      <c r="D462">
        <v>132.9</v>
      </c>
      <c r="E462">
        <v>160.9</v>
      </c>
    </row>
    <row r="463" spans="1:5" ht="15.6" x14ac:dyDescent="0.3">
      <c r="A463" t="s">
        <v>1388</v>
      </c>
      <c r="B463" t="s">
        <v>1389</v>
      </c>
      <c r="C463" t="s">
        <v>1390</v>
      </c>
      <c r="D463">
        <v>98.6</v>
      </c>
      <c r="E463">
        <v>125.8</v>
      </c>
    </row>
    <row r="464" spans="1:5" ht="15.6" x14ac:dyDescent="0.3">
      <c r="A464" t="s">
        <v>1391</v>
      </c>
      <c r="B464" t="s">
        <v>1392</v>
      </c>
      <c r="C464" t="s">
        <v>1393</v>
      </c>
      <c r="D464">
        <v>152.19999999999999</v>
      </c>
      <c r="E464">
        <v>845.3</v>
      </c>
    </row>
    <row r="465" spans="1:5" ht="15.6" x14ac:dyDescent="0.3">
      <c r="A465" t="s">
        <v>1394</v>
      </c>
      <c r="B465" t="s">
        <v>1395</v>
      </c>
      <c r="C465" t="s">
        <v>1396</v>
      </c>
      <c r="D465">
        <v>26.1</v>
      </c>
      <c r="E465">
        <v>40</v>
      </c>
    </row>
    <row r="466" spans="1:5" ht="15.6" x14ac:dyDescent="0.3">
      <c r="A466" t="s">
        <v>1397</v>
      </c>
      <c r="B466" t="s">
        <v>1398</v>
      </c>
      <c r="C466" t="s">
        <v>1399</v>
      </c>
      <c r="D466">
        <v>22.3</v>
      </c>
      <c r="E466">
        <v>40.299999999999997</v>
      </c>
    </row>
    <row r="467" spans="1:5" ht="15.6" x14ac:dyDescent="0.3">
      <c r="A467" t="s">
        <v>1400</v>
      </c>
      <c r="B467" t="s">
        <v>1401</v>
      </c>
      <c r="C467" t="s">
        <v>1402</v>
      </c>
      <c r="D467">
        <v>114</v>
      </c>
      <c r="E467">
        <v>140.1</v>
      </c>
    </row>
    <row r="468" spans="1:5" ht="15.6" x14ac:dyDescent="0.3">
      <c r="A468" t="s">
        <v>1403</v>
      </c>
      <c r="B468" t="s">
        <v>1404</v>
      </c>
      <c r="C468" t="s">
        <v>1405</v>
      </c>
      <c r="D468">
        <v>34.299999999999997</v>
      </c>
      <c r="E468">
        <v>45.2</v>
      </c>
    </row>
    <row r="469" spans="1:5" ht="15.6" x14ac:dyDescent="0.3">
      <c r="A469" t="s">
        <v>1406</v>
      </c>
      <c r="B469" t="s">
        <v>1407</v>
      </c>
      <c r="C469" t="s">
        <v>1408</v>
      </c>
      <c r="D469">
        <v>130.80000000000001</v>
      </c>
      <c r="E469">
        <v>155.6</v>
      </c>
    </row>
    <row r="470" spans="1:5" ht="15.6" x14ac:dyDescent="0.3">
      <c r="A470" t="s">
        <v>1409</v>
      </c>
      <c r="B470" t="s">
        <v>1410</v>
      </c>
      <c r="C470" t="s">
        <v>1411</v>
      </c>
      <c r="D470">
        <v>122.9</v>
      </c>
      <c r="E470">
        <v>140.9</v>
      </c>
    </row>
    <row r="471" spans="1:5" ht="15.6" x14ac:dyDescent="0.3">
      <c r="A471" t="s">
        <v>1412</v>
      </c>
      <c r="B471" t="s">
        <v>1413</v>
      </c>
      <c r="C471" t="s">
        <v>1414</v>
      </c>
      <c r="D471">
        <v>28.6</v>
      </c>
      <c r="E471">
        <v>40.799999999999997</v>
      </c>
    </row>
    <row r="472" spans="1:5" ht="15.6" x14ac:dyDescent="0.3">
      <c r="A472" t="s">
        <v>1415</v>
      </c>
      <c r="B472" t="s">
        <v>1416</v>
      </c>
      <c r="C472" t="s">
        <v>1417</v>
      </c>
      <c r="D472">
        <v>36.200000000000003</v>
      </c>
      <c r="E472">
        <v>50.3</v>
      </c>
    </row>
    <row r="473" spans="1:5" ht="15.6" x14ac:dyDescent="0.3">
      <c r="A473" t="s">
        <v>1418</v>
      </c>
      <c r="B473" t="s">
        <v>1419</v>
      </c>
      <c r="C473" t="s">
        <v>1420</v>
      </c>
      <c r="D473">
        <v>42.1</v>
      </c>
      <c r="E473">
        <v>55</v>
      </c>
    </row>
    <row r="474" spans="1:5" ht="15.6" x14ac:dyDescent="0.3">
      <c r="A474" t="s">
        <v>1421</v>
      </c>
      <c r="B474" t="s">
        <v>1422</v>
      </c>
      <c r="C474" t="s">
        <v>1423</v>
      </c>
      <c r="D474">
        <v>100.3</v>
      </c>
      <c r="E474">
        <v>115.3</v>
      </c>
    </row>
    <row r="475" spans="1:5" ht="15.6" x14ac:dyDescent="0.3">
      <c r="A475" t="s">
        <v>1424</v>
      </c>
      <c r="B475" t="s">
        <v>1425</v>
      </c>
      <c r="C475" t="s">
        <v>1426</v>
      </c>
      <c r="D475">
        <v>180</v>
      </c>
      <c r="E475">
        <v>390.1</v>
      </c>
    </row>
    <row r="476" spans="1:5" ht="15.6" x14ac:dyDescent="0.3">
      <c r="A476" t="s">
        <v>1427</v>
      </c>
      <c r="B476" t="s">
        <v>1428</v>
      </c>
      <c r="C476" t="s">
        <v>1429</v>
      </c>
      <c r="D476">
        <v>12.3</v>
      </c>
      <c r="E476">
        <v>40.200000000000003</v>
      </c>
    </row>
    <row r="477" spans="1:5" ht="15.6" x14ac:dyDescent="0.3">
      <c r="A477" t="s">
        <v>1430</v>
      </c>
      <c r="B477" t="s">
        <v>1431</v>
      </c>
      <c r="C477" t="s">
        <v>1432</v>
      </c>
      <c r="D477">
        <v>12.8</v>
      </c>
      <c r="E477">
        <v>40.6</v>
      </c>
    </row>
    <row r="478" spans="1:5" ht="15.6" x14ac:dyDescent="0.3">
      <c r="A478" t="s">
        <v>1433</v>
      </c>
      <c r="B478" t="s">
        <v>1434</v>
      </c>
      <c r="C478" t="s">
        <v>1435</v>
      </c>
      <c r="D478">
        <v>20.9</v>
      </c>
      <c r="E478">
        <v>50.9</v>
      </c>
    </row>
    <row r="479" spans="1:5" ht="15.6" x14ac:dyDescent="0.3">
      <c r="A479" t="s">
        <v>1436</v>
      </c>
      <c r="B479" t="s">
        <v>1437</v>
      </c>
      <c r="C479" t="s">
        <v>1438</v>
      </c>
      <c r="D479">
        <v>86.6</v>
      </c>
      <c r="E479">
        <v>120.8</v>
      </c>
    </row>
    <row r="480" spans="1:5" ht="15.6" x14ac:dyDescent="0.3">
      <c r="A480" t="s">
        <v>1439</v>
      </c>
      <c r="B480" t="s">
        <v>1440</v>
      </c>
      <c r="C480" t="s">
        <v>1441</v>
      </c>
      <c r="D480">
        <v>240.2</v>
      </c>
      <c r="E480">
        <v>305.3</v>
      </c>
    </row>
    <row r="481" spans="1:5" ht="15.6" x14ac:dyDescent="0.3">
      <c r="A481" t="s">
        <v>1442</v>
      </c>
      <c r="B481" t="s">
        <v>1443</v>
      </c>
      <c r="C481" t="s">
        <v>1444</v>
      </c>
      <c r="D481">
        <v>482.1</v>
      </c>
      <c r="E481">
        <v>1320</v>
      </c>
    </row>
    <row r="482" spans="1:5" ht="15.6" x14ac:dyDescent="0.3">
      <c r="A482" t="s">
        <v>1445</v>
      </c>
      <c r="B482" t="s">
        <v>1446</v>
      </c>
      <c r="C482" t="s">
        <v>1447</v>
      </c>
      <c r="D482">
        <v>12.3</v>
      </c>
      <c r="E482">
        <v>40.299999999999997</v>
      </c>
    </row>
    <row r="483" spans="1:5" ht="15.6" x14ac:dyDescent="0.3">
      <c r="A483" t="s">
        <v>1448</v>
      </c>
      <c r="B483" t="s">
        <v>1449</v>
      </c>
      <c r="C483" t="s">
        <v>1450</v>
      </c>
      <c r="D483">
        <v>26</v>
      </c>
      <c r="E483">
        <v>60.1</v>
      </c>
    </row>
    <row r="484" spans="1:5" ht="15.6" x14ac:dyDescent="0.3">
      <c r="A484" t="s">
        <v>1451</v>
      </c>
      <c r="B484" t="s">
        <v>1452</v>
      </c>
      <c r="C484" t="s">
        <v>1453</v>
      </c>
      <c r="D484">
        <v>20.3</v>
      </c>
      <c r="E484">
        <v>50.2</v>
      </c>
    </row>
    <row r="485" spans="1:5" ht="15.6" x14ac:dyDescent="0.3">
      <c r="A485" t="s">
        <v>1454</v>
      </c>
      <c r="B485" t="s">
        <v>1455</v>
      </c>
      <c r="C485" t="s">
        <v>1456</v>
      </c>
      <c r="D485">
        <v>22.8</v>
      </c>
      <c r="E485">
        <v>55.6</v>
      </c>
    </row>
    <row r="486" spans="1:5" ht="15.6" x14ac:dyDescent="0.3">
      <c r="A486" t="s">
        <v>1457</v>
      </c>
      <c r="B486" t="s">
        <v>1458</v>
      </c>
      <c r="C486" t="s">
        <v>1459</v>
      </c>
      <c r="D486">
        <v>90.9</v>
      </c>
      <c r="E486">
        <v>135.9</v>
      </c>
    </row>
    <row r="487" spans="1:5" ht="15.6" x14ac:dyDescent="0.3">
      <c r="A487" t="s">
        <v>1460</v>
      </c>
      <c r="B487" t="s">
        <v>1461</v>
      </c>
      <c r="C487" t="s">
        <v>1462</v>
      </c>
      <c r="D487">
        <v>96.6</v>
      </c>
      <c r="E487">
        <v>130.80000000000001</v>
      </c>
    </row>
    <row r="488" spans="1:5" ht="15.6" x14ac:dyDescent="0.3">
      <c r="A488" t="s">
        <v>1463</v>
      </c>
      <c r="B488" t="s">
        <v>1464</v>
      </c>
      <c r="C488" t="s">
        <v>1465</v>
      </c>
      <c r="D488">
        <v>78.2</v>
      </c>
      <c r="E488">
        <v>115.3</v>
      </c>
    </row>
    <row r="489" spans="1:5" ht="15.6" x14ac:dyDescent="0.3">
      <c r="A489" t="s">
        <v>1466</v>
      </c>
      <c r="B489" t="s">
        <v>1467</v>
      </c>
      <c r="C489" t="s">
        <v>1468</v>
      </c>
      <c r="D489">
        <v>20.100000000000001</v>
      </c>
      <c r="E489">
        <v>50</v>
      </c>
    </row>
    <row r="490" spans="1:5" ht="15.6" x14ac:dyDescent="0.3">
      <c r="A490" t="s">
        <v>1469</v>
      </c>
      <c r="B490" t="s">
        <v>1470</v>
      </c>
      <c r="C490" t="s">
        <v>1471</v>
      </c>
      <c r="D490">
        <v>32.299999999999997</v>
      </c>
      <c r="E490">
        <v>45.3</v>
      </c>
    </row>
    <row r="491" spans="1:5" ht="15.6" x14ac:dyDescent="0.3">
      <c r="A491" t="s">
        <v>1472</v>
      </c>
      <c r="B491" t="s">
        <v>1473</v>
      </c>
      <c r="C491" t="s">
        <v>1474</v>
      </c>
      <c r="D491">
        <v>90</v>
      </c>
      <c r="E491">
        <v>110.1</v>
      </c>
    </row>
    <row r="492" spans="1:5" ht="15.6" x14ac:dyDescent="0.3">
      <c r="A492" t="s">
        <v>1475</v>
      </c>
      <c r="B492" t="s">
        <v>1476</v>
      </c>
      <c r="C492" t="s">
        <v>1477</v>
      </c>
      <c r="D492">
        <v>32.299999999999997</v>
      </c>
      <c r="E492">
        <v>45.2</v>
      </c>
    </row>
    <row r="493" spans="1:5" ht="15.6" x14ac:dyDescent="0.3">
      <c r="A493" t="s">
        <v>1478</v>
      </c>
      <c r="B493" t="s">
        <v>1479</v>
      </c>
      <c r="C493" t="s">
        <v>1480</v>
      </c>
      <c r="D493">
        <v>76.8</v>
      </c>
      <c r="E493">
        <v>100.6</v>
      </c>
    </row>
    <row r="494" spans="1:5" ht="15.6" x14ac:dyDescent="0.3">
      <c r="A494" t="s">
        <v>1481</v>
      </c>
      <c r="B494" t="s">
        <v>1482</v>
      </c>
      <c r="C494" t="s">
        <v>1483</v>
      </c>
      <c r="D494">
        <v>224.9</v>
      </c>
      <c r="E494">
        <v>260.89999999999998</v>
      </c>
    </row>
    <row r="495" spans="1:5" ht="15.6" x14ac:dyDescent="0.3">
      <c r="A495" t="s">
        <v>1484</v>
      </c>
      <c r="B495" t="s">
        <v>1485</v>
      </c>
      <c r="C495" t="s">
        <v>1486</v>
      </c>
      <c r="D495">
        <v>38.6</v>
      </c>
      <c r="E495">
        <v>50.8</v>
      </c>
    </row>
    <row r="496" spans="1:5" ht="15.6" x14ac:dyDescent="0.3">
      <c r="A496" t="s">
        <v>1487</v>
      </c>
      <c r="B496" t="s">
        <v>1488</v>
      </c>
      <c r="C496" t="s">
        <v>1489</v>
      </c>
      <c r="D496">
        <v>200.2</v>
      </c>
      <c r="E496">
        <v>235.3</v>
      </c>
    </row>
    <row r="497" spans="1:5" ht="15.6" x14ac:dyDescent="0.3">
      <c r="A497" t="s">
        <v>1490</v>
      </c>
      <c r="B497" t="s">
        <v>1491</v>
      </c>
      <c r="C497" t="s">
        <v>1492</v>
      </c>
      <c r="D497">
        <v>172.1</v>
      </c>
      <c r="E497">
        <v>205</v>
      </c>
    </row>
    <row r="498" spans="1:5" ht="15.6" x14ac:dyDescent="0.3">
      <c r="A498" t="s">
        <v>1493</v>
      </c>
      <c r="B498" t="s">
        <v>1494</v>
      </c>
      <c r="C498" t="s">
        <v>1495</v>
      </c>
      <c r="D498">
        <v>28.3</v>
      </c>
      <c r="E498">
        <v>40.299999999999997</v>
      </c>
    </row>
    <row r="499" spans="1:5" ht="15.6" x14ac:dyDescent="0.3">
      <c r="A499" t="s">
        <v>1496</v>
      </c>
      <c r="B499" t="s">
        <v>1497</v>
      </c>
      <c r="C499" t="s">
        <v>1498</v>
      </c>
      <c r="D499">
        <v>198</v>
      </c>
      <c r="E499">
        <v>225.1</v>
      </c>
    </row>
    <row r="500" spans="1:5" ht="15.6" x14ac:dyDescent="0.3">
      <c r="A500" t="s">
        <v>1499</v>
      </c>
      <c r="B500" t="s">
        <v>1500</v>
      </c>
      <c r="C500" t="s">
        <v>1501</v>
      </c>
      <c r="D500">
        <v>62.3</v>
      </c>
      <c r="E500">
        <v>80.2</v>
      </c>
    </row>
    <row r="501" spans="1:5" ht="15.6" x14ac:dyDescent="0.3">
      <c r="A501" t="s">
        <v>1502</v>
      </c>
      <c r="B501" t="s">
        <v>1503</v>
      </c>
      <c r="C501" t="s">
        <v>1504</v>
      </c>
      <c r="D501">
        <v>150.80000000000001</v>
      </c>
      <c r="E501">
        <v>200.6</v>
      </c>
    </row>
    <row r="502" spans="1:5" ht="15.6" x14ac:dyDescent="0.3">
      <c r="A502" t="s">
        <v>1505</v>
      </c>
      <c r="B502" t="s">
        <v>1506</v>
      </c>
      <c r="C502" t="s">
        <v>1507</v>
      </c>
      <c r="D502">
        <v>40.9</v>
      </c>
      <c r="E502">
        <v>50.9</v>
      </c>
    </row>
    <row r="503" spans="1:5" ht="15.6" x14ac:dyDescent="0.3">
      <c r="A503" t="s">
        <v>1508</v>
      </c>
      <c r="B503" t="s">
        <v>1509</v>
      </c>
      <c r="C503" t="s">
        <v>1510</v>
      </c>
      <c r="D503">
        <v>180.6</v>
      </c>
      <c r="E503">
        <v>205.8</v>
      </c>
    </row>
    <row r="504" spans="1:5" ht="15.6" x14ac:dyDescent="0.3">
      <c r="A504" t="s">
        <v>1511</v>
      </c>
      <c r="B504" t="s">
        <v>1512</v>
      </c>
      <c r="C504" t="s">
        <v>1513</v>
      </c>
      <c r="D504">
        <v>84.2</v>
      </c>
      <c r="E504">
        <v>110.3</v>
      </c>
    </row>
    <row r="505" spans="1:5" ht="15.6" x14ac:dyDescent="0.3">
      <c r="A505" t="s">
        <v>1514</v>
      </c>
      <c r="B505" t="s">
        <v>1515</v>
      </c>
      <c r="C505" t="s">
        <v>1516</v>
      </c>
      <c r="D505">
        <v>30.1</v>
      </c>
      <c r="E505">
        <v>35</v>
      </c>
    </row>
    <row r="506" spans="1:5" ht="15.6" x14ac:dyDescent="0.3">
      <c r="A506" t="s">
        <v>1517</v>
      </c>
      <c r="B506" t="s">
        <v>1518</v>
      </c>
      <c r="C506" t="s">
        <v>1519</v>
      </c>
      <c r="D506">
        <v>36.299999999999997</v>
      </c>
      <c r="E506">
        <v>55.3</v>
      </c>
    </row>
    <row r="507" spans="1:5" ht="15.6" x14ac:dyDescent="0.3">
      <c r="A507" t="s">
        <v>1520</v>
      </c>
      <c r="B507" t="s">
        <v>1521</v>
      </c>
      <c r="C507" t="s">
        <v>1522</v>
      </c>
      <c r="D507">
        <v>112</v>
      </c>
      <c r="E507">
        <v>135.1</v>
      </c>
    </row>
    <row r="508" spans="1:5" ht="15.6" x14ac:dyDescent="0.3">
      <c r="A508" t="s">
        <v>1523</v>
      </c>
      <c r="B508" t="s">
        <v>1524</v>
      </c>
      <c r="C508" t="s">
        <v>1525</v>
      </c>
      <c r="D508">
        <v>84.3</v>
      </c>
      <c r="E508">
        <v>100.2</v>
      </c>
    </row>
    <row r="509" spans="1:5" ht="15.6" x14ac:dyDescent="0.3">
      <c r="A509" t="s">
        <v>1526</v>
      </c>
      <c r="B509" t="s">
        <v>1527</v>
      </c>
      <c r="C509" t="s">
        <v>1528</v>
      </c>
      <c r="D509">
        <v>22.8</v>
      </c>
      <c r="E509">
        <v>35.6</v>
      </c>
    </row>
    <row r="510" spans="1:5" ht="15.6" x14ac:dyDescent="0.3">
      <c r="A510" t="s">
        <v>1529</v>
      </c>
      <c r="B510" t="s">
        <v>1530</v>
      </c>
      <c r="C510" t="s">
        <v>1531</v>
      </c>
      <c r="D510">
        <v>74.900000000000006</v>
      </c>
      <c r="E510">
        <v>95.9</v>
      </c>
    </row>
    <row r="511" spans="1:5" ht="15.6" x14ac:dyDescent="0.3">
      <c r="A511" t="s">
        <v>1532</v>
      </c>
      <c r="B511" t="s">
        <v>1533</v>
      </c>
      <c r="C511" t="s">
        <v>1534</v>
      </c>
      <c r="D511">
        <v>108.6</v>
      </c>
      <c r="E511">
        <v>685.8</v>
      </c>
    </row>
    <row r="512" spans="1:5" ht="15.6" x14ac:dyDescent="0.3">
      <c r="A512" t="s">
        <v>1535</v>
      </c>
      <c r="B512" t="s">
        <v>1536</v>
      </c>
      <c r="C512" t="s">
        <v>1537</v>
      </c>
      <c r="D512">
        <v>28.2</v>
      </c>
      <c r="E512">
        <v>35.299999999999997</v>
      </c>
    </row>
    <row r="513" spans="1:5" ht="15.6" x14ac:dyDescent="0.3">
      <c r="A513" t="s">
        <v>1538</v>
      </c>
      <c r="B513" t="s">
        <v>1539</v>
      </c>
      <c r="C513" t="s">
        <v>1540</v>
      </c>
      <c r="D513">
        <v>44.1</v>
      </c>
      <c r="E513">
        <v>60</v>
      </c>
    </row>
    <row r="514" spans="1:5" ht="15.6" x14ac:dyDescent="0.3">
      <c r="A514" t="s">
        <v>1541</v>
      </c>
      <c r="B514" t="s">
        <v>1542</v>
      </c>
      <c r="C514" t="s">
        <v>1543</v>
      </c>
      <c r="D514">
        <v>104.3</v>
      </c>
      <c r="E514">
        <v>145.30000000000001</v>
      </c>
    </row>
    <row r="515" spans="1:5" ht="15.6" x14ac:dyDescent="0.3">
      <c r="A515" t="s">
        <v>1544</v>
      </c>
      <c r="B515" t="s">
        <v>1545</v>
      </c>
      <c r="C515" t="s">
        <v>1546</v>
      </c>
      <c r="D515">
        <v>140</v>
      </c>
      <c r="E515">
        <v>280.10000000000002</v>
      </c>
    </row>
    <row r="516" spans="1:5" ht="15.6" x14ac:dyDescent="0.3">
      <c r="A516" t="s">
        <v>1547</v>
      </c>
      <c r="B516" t="s">
        <v>1548</v>
      </c>
      <c r="C516" t="s">
        <v>1549</v>
      </c>
      <c r="D516">
        <v>30.3</v>
      </c>
      <c r="E516">
        <v>50.2</v>
      </c>
    </row>
    <row r="517" spans="1:5" ht="15.6" x14ac:dyDescent="0.3">
      <c r="A517" t="s">
        <v>1550</v>
      </c>
      <c r="B517" t="s">
        <v>1551</v>
      </c>
      <c r="C517" t="s">
        <v>1552</v>
      </c>
      <c r="D517">
        <v>196.8</v>
      </c>
      <c r="E517">
        <v>230.6</v>
      </c>
    </row>
    <row r="518" spans="1:5" ht="15.6" x14ac:dyDescent="0.3">
      <c r="A518" t="s">
        <v>1553</v>
      </c>
      <c r="B518" t="s">
        <v>1554</v>
      </c>
      <c r="C518" t="s">
        <v>1555</v>
      </c>
      <c r="D518">
        <v>34.9</v>
      </c>
      <c r="E518">
        <v>45.9</v>
      </c>
    </row>
    <row r="519" spans="1:5" ht="15.6" x14ac:dyDescent="0.3">
      <c r="A519" t="s">
        <v>1556</v>
      </c>
      <c r="B519" t="s">
        <v>1557</v>
      </c>
      <c r="C519" t="s">
        <v>1558</v>
      </c>
      <c r="D519">
        <v>138.6</v>
      </c>
      <c r="E519">
        <v>360.8</v>
      </c>
    </row>
    <row r="520" spans="1:5" ht="15.6" x14ac:dyDescent="0.3">
      <c r="A520" t="s">
        <v>1559</v>
      </c>
      <c r="B520" t="s">
        <v>1560</v>
      </c>
      <c r="C520" t="s">
        <v>1561</v>
      </c>
      <c r="D520">
        <v>112.2</v>
      </c>
      <c r="E520">
        <v>135.30000000000001</v>
      </c>
    </row>
    <row r="521" spans="1:5" ht="15.6" x14ac:dyDescent="0.3">
      <c r="A521" t="s">
        <v>1562</v>
      </c>
      <c r="B521" t="s">
        <v>1563</v>
      </c>
      <c r="C521" t="s">
        <v>1564</v>
      </c>
      <c r="D521">
        <v>20.100000000000001</v>
      </c>
      <c r="E521">
        <v>50</v>
      </c>
    </row>
    <row r="522" spans="1:5" ht="15.6" x14ac:dyDescent="0.3">
      <c r="A522" t="s">
        <v>1565</v>
      </c>
      <c r="B522" t="s">
        <v>1566</v>
      </c>
      <c r="C522" t="s">
        <v>1567</v>
      </c>
      <c r="D522">
        <v>668.3</v>
      </c>
      <c r="E522">
        <v>1205.3</v>
      </c>
    </row>
    <row r="523" spans="1:5" ht="15.6" x14ac:dyDescent="0.3">
      <c r="A523" t="s">
        <v>1568</v>
      </c>
      <c r="B523" t="s">
        <v>1569</v>
      </c>
      <c r="C523" t="s">
        <v>1570</v>
      </c>
      <c r="D523">
        <v>64</v>
      </c>
      <c r="E523">
        <v>105.1</v>
      </c>
    </row>
    <row r="524" spans="1:5" ht="15.6" x14ac:dyDescent="0.3">
      <c r="A524" t="s">
        <v>1571</v>
      </c>
      <c r="B524" t="s">
        <v>1572</v>
      </c>
      <c r="C524" t="s">
        <v>1573</v>
      </c>
      <c r="D524">
        <v>58.3</v>
      </c>
      <c r="E524">
        <v>100.2</v>
      </c>
    </row>
    <row r="525" spans="1:5" ht="15.6" x14ac:dyDescent="0.3">
      <c r="A525" t="s">
        <v>1574</v>
      </c>
      <c r="B525" t="s">
        <v>1575</v>
      </c>
      <c r="C525" t="s">
        <v>1576</v>
      </c>
      <c r="D525">
        <v>18.8</v>
      </c>
      <c r="E525">
        <v>55.6</v>
      </c>
    </row>
    <row r="526" spans="1:5" ht="15.6" x14ac:dyDescent="0.3">
      <c r="A526" t="s">
        <v>1577</v>
      </c>
      <c r="B526" t="s">
        <v>1578</v>
      </c>
      <c r="C526" t="s">
        <v>1579</v>
      </c>
      <c r="D526">
        <v>18.899999999999999</v>
      </c>
      <c r="E526">
        <v>45.9</v>
      </c>
    </row>
    <row r="527" spans="1:5" ht="15.6" x14ac:dyDescent="0.3">
      <c r="A527" t="s">
        <v>1580</v>
      </c>
      <c r="B527" t="s">
        <v>1581</v>
      </c>
      <c r="C527" t="s">
        <v>1582</v>
      </c>
      <c r="D527">
        <v>194.6</v>
      </c>
      <c r="E527">
        <v>760.8</v>
      </c>
    </row>
    <row r="528" spans="1:5" ht="15.6" x14ac:dyDescent="0.3">
      <c r="A528" t="s">
        <v>1583</v>
      </c>
      <c r="B528" t="s">
        <v>1584</v>
      </c>
      <c r="C528" t="s">
        <v>1585</v>
      </c>
      <c r="D528">
        <v>462.2</v>
      </c>
      <c r="E528">
        <v>900.3</v>
      </c>
    </row>
    <row r="529" spans="1:5" ht="15.6" x14ac:dyDescent="0.3">
      <c r="A529" t="s">
        <v>1586</v>
      </c>
      <c r="B529" t="s">
        <v>1587</v>
      </c>
      <c r="C529" t="s">
        <v>1588</v>
      </c>
      <c r="D529">
        <v>20.100000000000001</v>
      </c>
      <c r="E529">
        <v>55</v>
      </c>
    </row>
    <row r="530" spans="1:5" ht="15.6" x14ac:dyDescent="0.3">
      <c r="A530" t="s">
        <v>1589</v>
      </c>
      <c r="B530" t="s">
        <v>1590</v>
      </c>
      <c r="C530" t="s">
        <v>1591</v>
      </c>
      <c r="D530">
        <v>20.3</v>
      </c>
      <c r="E530">
        <v>50.3</v>
      </c>
    </row>
    <row r="531" spans="1:5" ht="15.6" x14ac:dyDescent="0.3">
      <c r="A531" t="s">
        <v>1592</v>
      </c>
      <c r="B531" t="s">
        <v>1593</v>
      </c>
      <c r="C531" t="s">
        <v>1594</v>
      </c>
      <c r="D531">
        <v>12</v>
      </c>
      <c r="E531">
        <v>40.1</v>
      </c>
    </row>
    <row r="532" spans="1:5" ht="15.6" x14ac:dyDescent="0.3">
      <c r="A532" t="s">
        <v>1595</v>
      </c>
      <c r="B532" t="s">
        <v>1596</v>
      </c>
      <c r="C532" t="s">
        <v>1597</v>
      </c>
      <c r="D532">
        <v>104.3</v>
      </c>
      <c r="E532">
        <v>575.20000000000005</v>
      </c>
    </row>
    <row r="533" spans="1:5" ht="15.6" x14ac:dyDescent="0.3">
      <c r="A533" t="s">
        <v>1598</v>
      </c>
      <c r="B533" t="s">
        <v>1599</v>
      </c>
      <c r="C533" t="s">
        <v>1600</v>
      </c>
      <c r="D533">
        <v>10.8</v>
      </c>
      <c r="E533">
        <v>40.6</v>
      </c>
    </row>
    <row r="534" spans="1:5" ht="15.6" x14ac:dyDescent="0.3">
      <c r="A534" t="s">
        <v>1601</v>
      </c>
      <c r="B534" t="s">
        <v>1602</v>
      </c>
      <c r="C534" t="s">
        <v>1603</v>
      </c>
      <c r="D534">
        <v>22.9</v>
      </c>
      <c r="E534">
        <v>50.9</v>
      </c>
    </row>
    <row r="535" spans="1:5" ht="15.6" x14ac:dyDescent="0.3">
      <c r="A535" t="s">
        <v>1604</v>
      </c>
      <c r="B535" t="s">
        <v>1605</v>
      </c>
      <c r="C535" t="s">
        <v>1606</v>
      </c>
      <c r="D535">
        <v>82.6</v>
      </c>
      <c r="E535">
        <v>115.8</v>
      </c>
    </row>
    <row r="536" spans="1:5" ht="15.6" x14ac:dyDescent="0.3">
      <c r="A536" t="s">
        <v>1607</v>
      </c>
      <c r="B536" t="s">
        <v>1608</v>
      </c>
      <c r="C536" t="s">
        <v>1609</v>
      </c>
      <c r="D536">
        <v>62.2</v>
      </c>
      <c r="E536">
        <v>110.3</v>
      </c>
    </row>
    <row r="537" spans="1:5" ht="15.6" x14ac:dyDescent="0.3">
      <c r="A537" t="s">
        <v>1610</v>
      </c>
      <c r="B537" t="s">
        <v>1611</v>
      </c>
      <c r="C537" t="s">
        <v>1612</v>
      </c>
      <c r="D537">
        <v>38.1</v>
      </c>
      <c r="E537">
        <v>80</v>
      </c>
    </row>
    <row r="538" spans="1:5" ht="15.6" x14ac:dyDescent="0.3">
      <c r="A538" t="s">
        <v>1613</v>
      </c>
      <c r="B538" t="s">
        <v>1614</v>
      </c>
      <c r="C538" t="s">
        <v>1615</v>
      </c>
      <c r="D538">
        <v>40.299999999999997</v>
      </c>
      <c r="E538">
        <v>55.3</v>
      </c>
    </row>
    <row r="539" spans="1:5" ht="15.6" x14ac:dyDescent="0.3">
      <c r="A539" t="s">
        <v>1616</v>
      </c>
      <c r="B539" t="s">
        <v>1617</v>
      </c>
      <c r="C539" t="s">
        <v>1618</v>
      </c>
      <c r="D539">
        <v>180</v>
      </c>
      <c r="E539">
        <v>700.1</v>
      </c>
    </row>
    <row r="540" spans="1:5" ht="15.6" x14ac:dyDescent="0.3">
      <c r="A540" t="s">
        <v>1619</v>
      </c>
      <c r="B540" t="s">
        <v>1620</v>
      </c>
      <c r="C540" t="s">
        <v>1621</v>
      </c>
      <c r="D540">
        <v>166.3</v>
      </c>
      <c r="E540">
        <v>195.2</v>
      </c>
    </row>
    <row r="541" spans="1:5" ht="15.6" x14ac:dyDescent="0.3">
      <c r="A541" t="s">
        <v>1622</v>
      </c>
      <c r="B541" t="s">
        <v>1623</v>
      </c>
      <c r="C541" t="s">
        <v>1624</v>
      </c>
      <c r="D541">
        <v>26.8</v>
      </c>
      <c r="E541">
        <v>45.6</v>
      </c>
    </row>
    <row r="542" spans="1:5" ht="15.6" x14ac:dyDescent="0.3">
      <c r="A542" t="s">
        <v>1625</v>
      </c>
      <c r="B542" t="s">
        <v>1626</v>
      </c>
      <c r="C542" t="s">
        <v>1627</v>
      </c>
      <c r="D542">
        <v>36.9</v>
      </c>
      <c r="E542">
        <v>55.9</v>
      </c>
    </row>
    <row r="543" spans="1:5" ht="15.6" x14ac:dyDescent="0.3">
      <c r="A543" t="s">
        <v>1628</v>
      </c>
      <c r="B543" t="s">
        <v>1629</v>
      </c>
      <c r="C543" t="s">
        <v>1630</v>
      </c>
      <c r="D543">
        <v>80.599999999999994</v>
      </c>
      <c r="E543">
        <v>100.8</v>
      </c>
    </row>
    <row r="544" spans="1:5" ht="15.6" x14ac:dyDescent="0.3">
      <c r="A544" t="s">
        <v>1631</v>
      </c>
      <c r="B544" t="s">
        <v>1632</v>
      </c>
      <c r="C544" t="s">
        <v>1633</v>
      </c>
      <c r="D544">
        <v>24.2</v>
      </c>
      <c r="E544">
        <v>35.299999999999997</v>
      </c>
    </row>
    <row r="545" spans="1:5" ht="15.6" x14ac:dyDescent="0.3">
      <c r="A545" t="s">
        <v>1634</v>
      </c>
      <c r="B545" t="s">
        <v>1635</v>
      </c>
      <c r="C545" t="s">
        <v>1636</v>
      </c>
      <c r="D545">
        <v>100.1</v>
      </c>
      <c r="E545">
        <v>120</v>
      </c>
    </row>
    <row r="546" spans="1:5" ht="15.6" x14ac:dyDescent="0.3">
      <c r="A546" t="s">
        <v>1637</v>
      </c>
      <c r="B546" t="s">
        <v>1638</v>
      </c>
      <c r="C546" t="s">
        <v>1639</v>
      </c>
      <c r="D546">
        <v>156.30000000000001</v>
      </c>
      <c r="E546">
        <v>530.29999999999995</v>
      </c>
    </row>
    <row r="547" spans="1:5" ht="15.6" x14ac:dyDescent="0.3">
      <c r="A547" t="s">
        <v>1640</v>
      </c>
      <c r="B547" t="s">
        <v>1641</v>
      </c>
      <c r="C547" t="s">
        <v>1642</v>
      </c>
      <c r="D547">
        <v>196</v>
      </c>
      <c r="E547">
        <v>225.1</v>
      </c>
    </row>
    <row r="548" spans="1:5" ht="15.6" x14ac:dyDescent="0.3">
      <c r="A548" t="s">
        <v>1643</v>
      </c>
      <c r="B548" t="s">
        <v>1644</v>
      </c>
      <c r="C548" t="s">
        <v>1645</v>
      </c>
      <c r="D548">
        <v>30.3</v>
      </c>
      <c r="E548">
        <v>35.200000000000003</v>
      </c>
    </row>
    <row r="549" spans="1:5" ht="15.6" x14ac:dyDescent="0.3">
      <c r="A549" t="s">
        <v>1646</v>
      </c>
      <c r="B549" t="s">
        <v>1647</v>
      </c>
      <c r="C549" t="s">
        <v>1648</v>
      </c>
      <c r="D549">
        <v>88.8</v>
      </c>
      <c r="E549">
        <v>105.6</v>
      </c>
    </row>
    <row r="550" spans="1:5" ht="15.6" x14ac:dyDescent="0.3">
      <c r="A550" t="s">
        <v>1649</v>
      </c>
      <c r="B550" t="s">
        <v>1650</v>
      </c>
      <c r="C550" t="s">
        <v>1651</v>
      </c>
      <c r="D550">
        <v>98.9</v>
      </c>
      <c r="E550">
        <v>120.9</v>
      </c>
    </row>
    <row r="551" spans="1:5" ht="15.6" x14ac:dyDescent="0.3">
      <c r="A551" t="s">
        <v>1652</v>
      </c>
      <c r="B551" t="s">
        <v>1653</v>
      </c>
      <c r="C551" t="s">
        <v>1654</v>
      </c>
      <c r="D551">
        <v>70.599999999999994</v>
      </c>
      <c r="E551">
        <v>90.8</v>
      </c>
    </row>
    <row r="552" spans="1:5" ht="15.6" x14ac:dyDescent="0.3">
      <c r="A552" t="s">
        <v>1655</v>
      </c>
      <c r="B552" t="s">
        <v>1656</v>
      </c>
      <c r="C552" t="s">
        <v>1657</v>
      </c>
      <c r="D552">
        <v>36.200000000000003</v>
      </c>
      <c r="E552">
        <v>55.3</v>
      </c>
    </row>
    <row r="553" spans="1:5" ht="15.6" x14ac:dyDescent="0.3">
      <c r="A553" t="s">
        <v>1658</v>
      </c>
      <c r="B553" t="s">
        <v>1659</v>
      </c>
      <c r="C553" t="s">
        <v>1660</v>
      </c>
      <c r="D553">
        <v>14.1</v>
      </c>
      <c r="E553">
        <v>45</v>
      </c>
    </row>
    <row r="554" spans="1:5" ht="15.6" x14ac:dyDescent="0.3">
      <c r="A554" t="s">
        <v>1661</v>
      </c>
      <c r="B554" t="s">
        <v>1662</v>
      </c>
      <c r="C554" t="s">
        <v>1663</v>
      </c>
      <c r="D554">
        <v>36.299999999999997</v>
      </c>
      <c r="E554">
        <v>75.3</v>
      </c>
    </row>
    <row r="555" spans="1:5" ht="15.6" x14ac:dyDescent="0.3">
      <c r="A555" t="s">
        <v>1664</v>
      </c>
      <c r="B555" t="s">
        <v>1665</v>
      </c>
      <c r="C555" t="s">
        <v>1666</v>
      </c>
      <c r="D555">
        <v>28</v>
      </c>
      <c r="E555">
        <v>65.099999999999994</v>
      </c>
    </row>
    <row r="556" spans="1:5" ht="15.6" x14ac:dyDescent="0.3">
      <c r="A556" t="s">
        <v>1667</v>
      </c>
      <c r="B556" t="s">
        <v>1668</v>
      </c>
      <c r="C556" t="s">
        <v>1669</v>
      </c>
      <c r="D556">
        <v>86.3</v>
      </c>
      <c r="E556">
        <v>120.2</v>
      </c>
    </row>
    <row r="557" spans="1:5" ht="15.6" x14ac:dyDescent="0.3">
      <c r="A557" t="s">
        <v>1670</v>
      </c>
      <c r="B557" t="s">
        <v>1671</v>
      </c>
      <c r="C557" t="s">
        <v>1672</v>
      </c>
      <c r="D557">
        <v>124.8</v>
      </c>
      <c r="E557">
        <v>175.6</v>
      </c>
    </row>
    <row r="558" spans="1:5" ht="15.6" x14ac:dyDescent="0.3">
      <c r="A558" t="s">
        <v>1673</v>
      </c>
      <c r="B558" t="s">
        <v>1674</v>
      </c>
      <c r="C558" t="s">
        <v>1675</v>
      </c>
      <c r="D558">
        <v>74.900000000000006</v>
      </c>
      <c r="E558">
        <v>120.9</v>
      </c>
    </row>
    <row r="559" spans="1:5" ht="15.6" x14ac:dyDescent="0.3">
      <c r="A559" t="s">
        <v>1676</v>
      </c>
      <c r="B559" t="s">
        <v>1677</v>
      </c>
      <c r="C559" t="s">
        <v>1678</v>
      </c>
      <c r="D559">
        <v>164.6</v>
      </c>
      <c r="E559">
        <v>215.8</v>
      </c>
    </row>
    <row r="560" spans="1:5" ht="15.6" x14ac:dyDescent="0.3">
      <c r="A560" t="s">
        <v>1679</v>
      </c>
      <c r="B560" t="s">
        <v>1680</v>
      </c>
      <c r="C560" t="s">
        <v>1681</v>
      </c>
      <c r="D560">
        <v>24.2</v>
      </c>
      <c r="E560">
        <v>55.3</v>
      </c>
    </row>
    <row r="561" spans="1:5" ht="15.6" x14ac:dyDescent="0.3">
      <c r="A561" t="s">
        <v>1682</v>
      </c>
      <c r="B561" t="s">
        <v>1683</v>
      </c>
      <c r="C561" t="s">
        <v>1684</v>
      </c>
      <c r="D561">
        <v>60.1</v>
      </c>
      <c r="E561">
        <v>105</v>
      </c>
    </row>
    <row r="562" spans="1:5" ht="15.6" x14ac:dyDescent="0.3">
      <c r="A562" t="s">
        <v>1685</v>
      </c>
      <c r="B562" t="s">
        <v>1686</v>
      </c>
      <c r="C562" t="s">
        <v>1687</v>
      </c>
      <c r="D562">
        <v>92.3</v>
      </c>
      <c r="E562">
        <v>130.30000000000001</v>
      </c>
    </row>
    <row r="563" spans="1:5" ht="15.6" x14ac:dyDescent="0.3">
      <c r="A563" t="s">
        <v>1688</v>
      </c>
      <c r="B563" t="s">
        <v>1689</v>
      </c>
      <c r="C563" t="s">
        <v>1690</v>
      </c>
      <c r="D563">
        <v>40</v>
      </c>
      <c r="E563">
        <v>70.099999999999994</v>
      </c>
    </row>
    <row r="564" spans="1:5" ht="15.6" x14ac:dyDescent="0.3">
      <c r="A564" t="s">
        <v>1691</v>
      </c>
      <c r="B564" t="s">
        <v>1692</v>
      </c>
      <c r="C564" t="s">
        <v>1693</v>
      </c>
      <c r="D564">
        <v>132.30000000000001</v>
      </c>
      <c r="E564">
        <v>185.2</v>
      </c>
    </row>
    <row r="565" spans="1:5" ht="15.6" x14ac:dyDescent="0.3">
      <c r="A565" t="s">
        <v>1694</v>
      </c>
      <c r="B565" t="s">
        <v>1695</v>
      </c>
      <c r="C565" t="s">
        <v>1696</v>
      </c>
      <c r="D565">
        <v>12.8</v>
      </c>
      <c r="E565">
        <v>40.6</v>
      </c>
    </row>
    <row r="566" spans="1:5" ht="15.6" x14ac:dyDescent="0.3">
      <c r="A566" t="s">
        <v>1697</v>
      </c>
      <c r="B566" t="s">
        <v>1698</v>
      </c>
      <c r="C566" t="s">
        <v>1699</v>
      </c>
      <c r="D566">
        <v>26.9</v>
      </c>
      <c r="E566">
        <v>60.9</v>
      </c>
    </row>
    <row r="567" spans="1:5" ht="15.6" x14ac:dyDescent="0.3">
      <c r="A567" t="s">
        <v>1700</v>
      </c>
      <c r="B567" t="s">
        <v>1701</v>
      </c>
      <c r="C567" t="s">
        <v>1702</v>
      </c>
      <c r="D567">
        <v>28.6</v>
      </c>
      <c r="E567">
        <v>65.8</v>
      </c>
    </row>
    <row r="568" spans="1:5" ht="15.6" x14ac:dyDescent="0.3">
      <c r="A568" t="s">
        <v>1703</v>
      </c>
      <c r="B568" t="s">
        <v>1704</v>
      </c>
      <c r="C568" t="s">
        <v>1705</v>
      </c>
      <c r="D568">
        <v>144.19999999999999</v>
      </c>
      <c r="E568">
        <v>195.3</v>
      </c>
    </row>
    <row r="569" spans="1:5" ht="15.6" x14ac:dyDescent="0.3">
      <c r="A569" t="s">
        <v>1706</v>
      </c>
      <c r="B569" t="s">
        <v>1707</v>
      </c>
      <c r="C569" t="s">
        <v>1708</v>
      </c>
      <c r="D569">
        <v>34.1</v>
      </c>
      <c r="E569">
        <v>75</v>
      </c>
    </row>
    <row r="570" spans="1:5" ht="15.6" x14ac:dyDescent="0.3">
      <c r="A570" t="s">
        <v>1709</v>
      </c>
      <c r="B570" t="s">
        <v>1710</v>
      </c>
      <c r="C570" t="s">
        <v>1711</v>
      </c>
      <c r="D570">
        <v>28.3</v>
      </c>
      <c r="E570">
        <v>45.3</v>
      </c>
    </row>
    <row r="571" spans="1:5" ht="15.6" x14ac:dyDescent="0.3">
      <c r="A571" t="s">
        <v>1712</v>
      </c>
      <c r="B571" t="s">
        <v>1713</v>
      </c>
      <c r="C571" t="s">
        <v>1714</v>
      </c>
      <c r="D571">
        <v>30</v>
      </c>
      <c r="E571">
        <v>45.1</v>
      </c>
    </row>
    <row r="572" spans="1:5" ht="15.6" x14ac:dyDescent="0.3">
      <c r="A572" t="s">
        <v>1715</v>
      </c>
      <c r="B572" t="s">
        <v>1716</v>
      </c>
      <c r="C572" t="s">
        <v>1717</v>
      </c>
      <c r="D572">
        <v>32.299999999999997</v>
      </c>
      <c r="E572">
        <v>45.2</v>
      </c>
    </row>
    <row r="573" spans="1:5" ht="15.6" x14ac:dyDescent="0.3">
      <c r="A573" t="s">
        <v>1718</v>
      </c>
      <c r="B573" t="s">
        <v>1719</v>
      </c>
      <c r="C573" t="s">
        <v>1720</v>
      </c>
      <c r="D573">
        <v>36.799999999999997</v>
      </c>
      <c r="E573">
        <v>55.6</v>
      </c>
    </row>
    <row r="574" spans="1:5" ht="15.6" x14ac:dyDescent="0.3">
      <c r="A574" t="s">
        <v>1721</v>
      </c>
      <c r="B574" t="s">
        <v>1722</v>
      </c>
      <c r="C574" t="s">
        <v>1723</v>
      </c>
      <c r="D574">
        <v>24.9</v>
      </c>
      <c r="E574">
        <v>40.9</v>
      </c>
    </row>
    <row r="575" spans="1:5" ht="15.6" x14ac:dyDescent="0.3">
      <c r="A575" t="s">
        <v>1724</v>
      </c>
      <c r="B575" t="s">
        <v>1725</v>
      </c>
      <c r="C575" t="s">
        <v>1726</v>
      </c>
      <c r="D575">
        <v>368.6</v>
      </c>
      <c r="E575">
        <v>640.79999999999995</v>
      </c>
    </row>
    <row r="576" spans="1:5" ht="15.6" x14ac:dyDescent="0.3">
      <c r="A576" t="s">
        <v>1727</v>
      </c>
      <c r="B576" t="s">
        <v>1728</v>
      </c>
      <c r="C576" t="s">
        <v>1729</v>
      </c>
      <c r="D576">
        <v>30.2</v>
      </c>
      <c r="E576">
        <v>50.3</v>
      </c>
    </row>
    <row r="577" spans="1:5" ht="15.6" x14ac:dyDescent="0.3">
      <c r="A577" t="s">
        <v>1730</v>
      </c>
      <c r="B577" t="s">
        <v>1731</v>
      </c>
      <c r="C577" t="s">
        <v>1732</v>
      </c>
      <c r="D577">
        <v>32.1</v>
      </c>
      <c r="E577">
        <v>45</v>
      </c>
    </row>
    <row r="578" spans="1:5" ht="15.6" x14ac:dyDescent="0.3">
      <c r="A578" t="s">
        <v>1733</v>
      </c>
      <c r="B578" t="s">
        <v>1734</v>
      </c>
      <c r="C578" t="s">
        <v>1735</v>
      </c>
      <c r="D578">
        <v>32.299999999999997</v>
      </c>
      <c r="E578">
        <v>40.299999999999997</v>
      </c>
    </row>
    <row r="579" spans="1:5" ht="15.6" x14ac:dyDescent="0.3">
      <c r="A579" t="s">
        <v>1736</v>
      </c>
      <c r="B579" t="s">
        <v>1737</v>
      </c>
      <c r="C579" t="s">
        <v>1738</v>
      </c>
      <c r="D579">
        <v>108</v>
      </c>
      <c r="E579">
        <v>130.1</v>
      </c>
    </row>
    <row r="580" spans="1:5" ht="15.6" x14ac:dyDescent="0.3">
      <c r="A580" t="s">
        <v>1739</v>
      </c>
      <c r="B580" t="s">
        <v>1740</v>
      </c>
      <c r="C580" t="s">
        <v>1741</v>
      </c>
      <c r="D580">
        <v>102.3</v>
      </c>
      <c r="E580">
        <v>630.20000000000005</v>
      </c>
    </row>
    <row r="581" spans="1:5" ht="15.6" x14ac:dyDescent="0.3">
      <c r="A581" t="s">
        <v>1742</v>
      </c>
      <c r="B581" t="s">
        <v>1743</v>
      </c>
      <c r="C581" t="s">
        <v>1744</v>
      </c>
      <c r="D581">
        <v>196.8</v>
      </c>
      <c r="E581">
        <v>405.6</v>
      </c>
    </row>
    <row r="582" spans="1:5" ht="15.6" x14ac:dyDescent="0.3">
      <c r="A582" t="s">
        <v>1745</v>
      </c>
      <c r="B582" t="s">
        <v>1746</v>
      </c>
      <c r="C582" t="s">
        <v>1747</v>
      </c>
      <c r="D582">
        <v>44.9</v>
      </c>
      <c r="E582">
        <v>50.9</v>
      </c>
    </row>
    <row r="583" spans="1:5" ht="15.6" x14ac:dyDescent="0.3">
      <c r="A583" t="s">
        <v>1748</v>
      </c>
      <c r="B583" t="s">
        <v>1749</v>
      </c>
      <c r="C583" t="s">
        <v>1750</v>
      </c>
      <c r="D583">
        <v>36.6</v>
      </c>
      <c r="E583">
        <v>55.8</v>
      </c>
    </row>
    <row r="584" spans="1:5" ht="15.6" x14ac:dyDescent="0.3">
      <c r="A584" t="s">
        <v>1751</v>
      </c>
      <c r="B584" t="s">
        <v>1752</v>
      </c>
      <c r="C584" t="s">
        <v>1753</v>
      </c>
      <c r="D584">
        <v>34.200000000000003</v>
      </c>
      <c r="E584">
        <v>50.3</v>
      </c>
    </row>
    <row r="585" spans="1:5" ht="15.6" x14ac:dyDescent="0.3">
      <c r="A585" t="s">
        <v>1754</v>
      </c>
      <c r="B585" t="s">
        <v>1755</v>
      </c>
      <c r="C585" t="s">
        <v>1756</v>
      </c>
      <c r="D585">
        <v>108.1</v>
      </c>
      <c r="E585">
        <v>130</v>
      </c>
    </row>
    <row r="586" spans="1:5" ht="15.6" x14ac:dyDescent="0.3">
      <c r="A586" t="s">
        <v>1757</v>
      </c>
      <c r="B586" t="s">
        <v>1758</v>
      </c>
      <c r="C586" t="s">
        <v>1759</v>
      </c>
      <c r="D586">
        <v>200.3</v>
      </c>
      <c r="E586">
        <v>230.3</v>
      </c>
    </row>
    <row r="587" spans="1:5" ht="15.6" x14ac:dyDescent="0.3">
      <c r="A587" t="s">
        <v>1760</v>
      </c>
      <c r="B587" t="s">
        <v>1761</v>
      </c>
      <c r="C587" t="s">
        <v>1762</v>
      </c>
      <c r="D587">
        <v>50</v>
      </c>
      <c r="E587">
        <v>65.099999999999994</v>
      </c>
    </row>
    <row r="588" spans="1:5" ht="15.6" x14ac:dyDescent="0.3">
      <c r="A588" t="s">
        <v>1763</v>
      </c>
      <c r="B588" t="s">
        <v>1764</v>
      </c>
      <c r="C588" t="s">
        <v>1765</v>
      </c>
      <c r="D588">
        <v>48.3</v>
      </c>
      <c r="E588">
        <v>65.2</v>
      </c>
    </row>
    <row r="589" spans="1:5" ht="15.6" x14ac:dyDescent="0.3">
      <c r="A589" t="s">
        <v>1766</v>
      </c>
      <c r="B589" t="s">
        <v>1767</v>
      </c>
      <c r="C589" t="s">
        <v>1768</v>
      </c>
      <c r="D589">
        <v>114.8</v>
      </c>
      <c r="E589">
        <v>135.6</v>
      </c>
    </row>
    <row r="590" spans="1:5" ht="15.6" x14ac:dyDescent="0.3">
      <c r="A590" t="s">
        <v>1769</v>
      </c>
      <c r="B590" t="s">
        <v>1770</v>
      </c>
      <c r="C590" t="s">
        <v>1771</v>
      </c>
      <c r="D590">
        <v>74.900000000000006</v>
      </c>
      <c r="E590">
        <v>95.9</v>
      </c>
    </row>
    <row r="591" spans="1:5" ht="15.6" x14ac:dyDescent="0.3">
      <c r="A591" t="s">
        <v>1772</v>
      </c>
      <c r="B591" t="s">
        <v>1773</v>
      </c>
      <c r="C591" t="s">
        <v>1774</v>
      </c>
      <c r="D591">
        <v>92.6</v>
      </c>
      <c r="E591">
        <v>110.8</v>
      </c>
    </row>
    <row r="592" spans="1:5" ht="15.6" x14ac:dyDescent="0.3">
      <c r="A592" t="s">
        <v>1775</v>
      </c>
      <c r="B592" t="s">
        <v>1776</v>
      </c>
      <c r="C592" t="s">
        <v>1777</v>
      </c>
      <c r="D592">
        <v>116.2</v>
      </c>
      <c r="E592">
        <v>145.30000000000001</v>
      </c>
    </row>
    <row r="593" spans="1:5" ht="15.6" x14ac:dyDescent="0.3">
      <c r="A593" t="s">
        <v>1778</v>
      </c>
      <c r="B593" t="s">
        <v>1779</v>
      </c>
      <c r="C593" t="s">
        <v>1780</v>
      </c>
      <c r="D593">
        <v>26.1</v>
      </c>
      <c r="E593">
        <v>40</v>
      </c>
    </row>
    <row r="594" spans="1:5" ht="15.6" x14ac:dyDescent="0.3">
      <c r="A594" t="s">
        <v>1781</v>
      </c>
      <c r="B594" t="s">
        <v>1782</v>
      </c>
      <c r="C594" t="s">
        <v>1783</v>
      </c>
      <c r="D594">
        <v>28.3</v>
      </c>
      <c r="E594">
        <v>40.299999999999997</v>
      </c>
    </row>
    <row r="595" spans="1:5" ht="15.6" x14ac:dyDescent="0.3">
      <c r="A595" t="s">
        <v>1784</v>
      </c>
      <c r="B595" t="s">
        <v>1785</v>
      </c>
      <c r="C595" t="s">
        <v>1786</v>
      </c>
      <c r="D595">
        <v>32</v>
      </c>
      <c r="E595">
        <v>50.1</v>
      </c>
    </row>
    <row r="596" spans="1:5" ht="15.6" x14ac:dyDescent="0.3">
      <c r="A596" t="s">
        <v>1787</v>
      </c>
      <c r="B596" t="s">
        <v>1788</v>
      </c>
      <c r="C596" t="s">
        <v>1789</v>
      </c>
      <c r="D596">
        <v>114.3</v>
      </c>
      <c r="E596">
        <v>480.2</v>
      </c>
    </row>
    <row r="597" spans="1:5" ht="15.6" x14ac:dyDescent="0.3">
      <c r="A597" t="s">
        <v>1790</v>
      </c>
      <c r="B597" t="s">
        <v>1791</v>
      </c>
      <c r="C597" t="s">
        <v>1792</v>
      </c>
      <c r="D597">
        <v>130.80000000000001</v>
      </c>
      <c r="E597">
        <v>180.6</v>
      </c>
    </row>
    <row r="598" spans="1:5" ht="15.6" x14ac:dyDescent="0.3">
      <c r="A598" t="s">
        <v>1793</v>
      </c>
      <c r="B598" t="s">
        <v>1794</v>
      </c>
      <c r="C598" t="s">
        <v>1795</v>
      </c>
      <c r="D598">
        <v>96.9</v>
      </c>
      <c r="E598">
        <v>140.9</v>
      </c>
    </row>
    <row r="599" spans="1:5" ht="15.6" x14ac:dyDescent="0.3">
      <c r="A599" t="s">
        <v>1796</v>
      </c>
      <c r="B599" t="s">
        <v>1797</v>
      </c>
      <c r="C599" t="s">
        <v>1798</v>
      </c>
      <c r="D599">
        <v>16.600000000000001</v>
      </c>
      <c r="E599">
        <v>50.8</v>
      </c>
    </row>
    <row r="600" spans="1:5" ht="15.6" x14ac:dyDescent="0.3">
      <c r="A600" t="s">
        <v>1799</v>
      </c>
      <c r="B600" t="s">
        <v>1800</v>
      </c>
      <c r="C600" t="s">
        <v>1801</v>
      </c>
      <c r="D600">
        <v>94.2</v>
      </c>
      <c r="E600">
        <v>130.30000000000001</v>
      </c>
    </row>
    <row r="601" spans="1:5" ht="15.6" x14ac:dyDescent="0.3">
      <c r="A601" t="s">
        <v>1802</v>
      </c>
      <c r="B601" t="s">
        <v>1803</v>
      </c>
      <c r="C601" t="s">
        <v>1804</v>
      </c>
      <c r="D601">
        <v>28.1</v>
      </c>
      <c r="E601">
        <v>65</v>
      </c>
    </row>
    <row r="602" spans="1:5" ht="15.6" x14ac:dyDescent="0.3">
      <c r="A602" t="s">
        <v>1805</v>
      </c>
      <c r="B602" t="s">
        <v>1806</v>
      </c>
      <c r="C602" t="s">
        <v>1807</v>
      </c>
      <c r="D602">
        <v>78.3</v>
      </c>
      <c r="E602">
        <v>115.3</v>
      </c>
    </row>
    <row r="603" spans="1:5" ht="15.6" x14ac:dyDescent="0.3">
      <c r="A603" t="s">
        <v>1808</v>
      </c>
      <c r="B603" t="s">
        <v>1809</v>
      </c>
      <c r="C603" t="s">
        <v>1810</v>
      </c>
      <c r="D603">
        <v>24</v>
      </c>
      <c r="E603">
        <v>60.1</v>
      </c>
    </row>
    <row r="604" spans="1:5" ht="15.6" x14ac:dyDescent="0.3">
      <c r="A604" t="s">
        <v>1811</v>
      </c>
      <c r="B604" t="s">
        <v>1812</v>
      </c>
      <c r="C604" t="s">
        <v>1813</v>
      </c>
      <c r="D604">
        <v>10.3</v>
      </c>
      <c r="E604">
        <v>40.200000000000003</v>
      </c>
    </row>
    <row r="605" spans="1:5" ht="15.6" x14ac:dyDescent="0.3">
      <c r="A605" t="s">
        <v>1814</v>
      </c>
      <c r="B605" t="s">
        <v>1815</v>
      </c>
      <c r="C605" t="s">
        <v>1816</v>
      </c>
      <c r="D605">
        <v>46.8</v>
      </c>
      <c r="E605">
        <v>90.6</v>
      </c>
    </row>
    <row r="606" spans="1:5" ht="15.6" x14ac:dyDescent="0.3">
      <c r="A606" t="s">
        <v>1817</v>
      </c>
      <c r="B606" t="s">
        <v>1818</v>
      </c>
      <c r="C606" t="s">
        <v>1819</v>
      </c>
      <c r="D606">
        <v>338.9</v>
      </c>
      <c r="E606">
        <v>625.9</v>
      </c>
    </row>
    <row r="607" spans="1:5" ht="15.6" x14ac:dyDescent="0.3">
      <c r="A607" t="s">
        <v>1820</v>
      </c>
      <c r="B607" t="s">
        <v>1821</v>
      </c>
      <c r="C607" t="s">
        <v>1822</v>
      </c>
      <c r="D607">
        <v>24.6</v>
      </c>
      <c r="E607">
        <v>55.8</v>
      </c>
    </row>
    <row r="608" spans="1:5" ht="15.6" x14ac:dyDescent="0.3">
      <c r="A608" t="s">
        <v>1823</v>
      </c>
      <c r="B608" t="s">
        <v>1824</v>
      </c>
      <c r="C608" t="s">
        <v>1825</v>
      </c>
      <c r="D608">
        <v>92.2</v>
      </c>
      <c r="E608">
        <v>140.30000000000001</v>
      </c>
    </row>
    <row r="609" spans="1:5" ht="15.6" x14ac:dyDescent="0.3">
      <c r="A609" t="s">
        <v>1826</v>
      </c>
      <c r="B609" t="s">
        <v>1827</v>
      </c>
      <c r="C609" t="s">
        <v>1828</v>
      </c>
      <c r="D609">
        <v>154.1</v>
      </c>
      <c r="E609">
        <v>205</v>
      </c>
    </row>
    <row r="610" spans="1:5" ht="15.6" x14ac:dyDescent="0.3">
      <c r="A610" t="s">
        <v>1829</v>
      </c>
      <c r="B610" t="s">
        <v>1830</v>
      </c>
      <c r="C610" t="s">
        <v>1831</v>
      </c>
      <c r="D610">
        <v>84.3</v>
      </c>
      <c r="E610">
        <v>120.3</v>
      </c>
    </row>
    <row r="611" spans="1:5" ht="15.6" x14ac:dyDescent="0.3">
      <c r="A611" t="s">
        <v>1832</v>
      </c>
      <c r="B611" t="s">
        <v>1833</v>
      </c>
      <c r="C611" t="s">
        <v>1834</v>
      </c>
      <c r="D611">
        <v>144</v>
      </c>
      <c r="E611">
        <v>170.1</v>
      </c>
    </row>
    <row r="612" spans="1:5" ht="15.6" x14ac:dyDescent="0.3">
      <c r="A612" t="s">
        <v>1835</v>
      </c>
      <c r="B612" t="s">
        <v>1836</v>
      </c>
      <c r="C612" t="s">
        <v>1837</v>
      </c>
      <c r="D612">
        <v>92.3</v>
      </c>
      <c r="E612">
        <v>120.2</v>
      </c>
    </row>
    <row r="613" spans="1:5" ht="15.6" x14ac:dyDescent="0.3">
      <c r="A613" t="s">
        <v>1838</v>
      </c>
      <c r="B613" t="s">
        <v>1839</v>
      </c>
      <c r="C613" t="s">
        <v>1840</v>
      </c>
      <c r="D613">
        <v>100.8</v>
      </c>
      <c r="E613">
        <v>125.6</v>
      </c>
    </row>
    <row r="614" spans="1:5" ht="15.6" x14ac:dyDescent="0.3">
      <c r="A614" t="s">
        <v>1841</v>
      </c>
      <c r="B614" t="s">
        <v>1842</v>
      </c>
      <c r="C614" t="s">
        <v>1843</v>
      </c>
      <c r="D614">
        <v>116.9</v>
      </c>
      <c r="E614">
        <v>145.9</v>
      </c>
    </row>
    <row r="615" spans="1:5" ht="15.6" x14ac:dyDescent="0.3">
      <c r="A615" t="s">
        <v>1844</v>
      </c>
      <c r="B615" t="s">
        <v>1845</v>
      </c>
      <c r="C615" t="s">
        <v>1846</v>
      </c>
      <c r="D615">
        <v>144.6</v>
      </c>
      <c r="E615">
        <v>180.8</v>
      </c>
    </row>
    <row r="616" spans="1:5" ht="15.6" x14ac:dyDescent="0.3">
      <c r="A616" t="s">
        <v>1847</v>
      </c>
      <c r="B616" t="s">
        <v>1848</v>
      </c>
      <c r="C616" t="s">
        <v>1849</v>
      </c>
      <c r="D616">
        <v>158.19999999999999</v>
      </c>
      <c r="E616">
        <v>205.3</v>
      </c>
    </row>
    <row r="617" spans="1:5" ht="15.6" x14ac:dyDescent="0.3">
      <c r="A617" t="s">
        <v>1850</v>
      </c>
      <c r="B617" t="s">
        <v>1851</v>
      </c>
      <c r="C617" t="s">
        <v>1852</v>
      </c>
      <c r="D617">
        <v>126.1</v>
      </c>
      <c r="E617">
        <v>670</v>
      </c>
    </row>
    <row r="618" spans="1:5" ht="15.6" x14ac:dyDescent="0.3">
      <c r="A618" t="s">
        <v>1853</v>
      </c>
      <c r="B618" t="s">
        <v>1854</v>
      </c>
      <c r="C618" t="s">
        <v>1855</v>
      </c>
      <c r="D618">
        <v>94.3</v>
      </c>
      <c r="E618">
        <v>120.3</v>
      </c>
    </row>
    <row r="619" spans="1:5" ht="15.6" x14ac:dyDescent="0.3">
      <c r="A619" t="s">
        <v>1856</v>
      </c>
      <c r="B619" t="s">
        <v>1857</v>
      </c>
      <c r="C619" t="s">
        <v>1858</v>
      </c>
      <c r="D619">
        <v>150</v>
      </c>
      <c r="E619">
        <v>200.1</v>
      </c>
    </row>
    <row r="620" spans="1:5" ht="15.6" x14ac:dyDescent="0.3">
      <c r="A620" t="s">
        <v>1859</v>
      </c>
      <c r="B620" t="s">
        <v>1860</v>
      </c>
      <c r="C620" t="s">
        <v>1861</v>
      </c>
      <c r="D620">
        <v>30.3</v>
      </c>
      <c r="E620">
        <v>40.200000000000003</v>
      </c>
    </row>
    <row r="621" spans="1:5" ht="15.6" x14ac:dyDescent="0.3">
      <c r="A621" t="s">
        <v>1862</v>
      </c>
      <c r="B621" t="s">
        <v>1863</v>
      </c>
      <c r="C621" t="s">
        <v>1864</v>
      </c>
      <c r="D621">
        <v>30.8</v>
      </c>
      <c r="E621">
        <v>45.6</v>
      </c>
    </row>
    <row r="622" spans="1:5" ht="15.6" x14ac:dyDescent="0.3">
      <c r="A622" t="s">
        <v>1865</v>
      </c>
      <c r="B622" t="s">
        <v>1866</v>
      </c>
      <c r="C622" t="s">
        <v>1867</v>
      </c>
      <c r="D622">
        <v>178.9</v>
      </c>
      <c r="E622">
        <v>210.9</v>
      </c>
    </row>
    <row r="623" spans="1:5" ht="15.6" x14ac:dyDescent="0.3">
      <c r="A623" t="s">
        <v>1868</v>
      </c>
      <c r="B623" t="s">
        <v>1869</v>
      </c>
      <c r="C623" t="s">
        <v>1870</v>
      </c>
      <c r="D623">
        <v>42.6</v>
      </c>
      <c r="E623">
        <v>55.8</v>
      </c>
    </row>
    <row r="624" spans="1:5" ht="15.6" x14ac:dyDescent="0.3">
      <c r="A624" t="s">
        <v>1871</v>
      </c>
      <c r="B624" t="s">
        <v>1872</v>
      </c>
      <c r="C624" t="s">
        <v>1873</v>
      </c>
      <c r="D624">
        <v>148.19999999999999</v>
      </c>
      <c r="E624">
        <v>175.3</v>
      </c>
    </row>
    <row r="625" spans="1:5" ht="15.6" x14ac:dyDescent="0.3">
      <c r="A625" t="s">
        <v>1874</v>
      </c>
      <c r="B625" t="s">
        <v>1875</v>
      </c>
      <c r="C625" t="s">
        <v>1876</v>
      </c>
      <c r="D625">
        <v>46.1</v>
      </c>
      <c r="E625">
        <v>60</v>
      </c>
    </row>
    <row r="626" spans="1:5" ht="15.6" x14ac:dyDescent="0.3">
      <c r="A626" t="s">
        <v>1877</v>
      </c>
      <c r="B626" t="s">
        <v>1878</v>
      </c>
      <c r="C626" t="s">
        <v>1879</v>
      </c>
      <c r="D626">
        <v>20.3</v>
      </c>
      <c r="E626">
        <v>50.3</v>
      </c>
    </row>
    <row r="627" spans="1:5" ht="15.6" x14ac:dyDescent="0.3">
      <c r="A627" t="s">
        <v>1880</v>
      </c>
      <c r="B627" t="s">
        <v>1881</v>
      </c>
      <c r="C627" t="s">
        <v>1882</v>
      </c>
      <c r="D627">
        <v>12</v>
      </c>
      <c r="E627">
        <v>40.1</v>
      </c>
    </row>
    <row r="628" spans="1:5" ht="15.6" x14ac:dyDescent="0.3">
      <c r="A628" t="s">
        <v>1883</v>
      </c>
      <c r="B628" t="s">
        <v>1884</v>
      </c>
      <c r="C628" t="s">
        <v>1885</v>
      </c>
      <c r="D628">
        <v>266.3</v>
      </c>
      <c r="E628">
        <v>505.2</v>
      </c>
    </row>
    <row r="629" spans="1:5" ht="15.6" x14ac:dyDescent="0.3">
      <c r="A629" t="s">
        <v>1886</v>
      </c>
      <c r="B629" t="s">
        <v>1887</v>
      </c>
      <c r="C629" t="s">
        <v>1888</v>
      </c>
      <c r="D629">
        <v>20.8</v>
      </c>
      <c r="E629">
        <v>55.6</v>
      </c>
    </row>
    <row r="630" spans="1:5" ht="15.6" x14ac:dyDescent="0.3">
      <c r="A630" t="s">
        <v>1889</v>
      </c>
      <c r="B630" t="s">
        <v>1890</v>
      </c>
      <c r="C630" t="s">
        <v>1891</v>
      </c>
      <c r="D630">
        <v>120.9</v>
      </c>
      <c r="E630">
        <v>170.9</v>
      </c>
    </row>
    <row r="631" spans="1:5" ht="15.6" x14ac:dyDescent="0.3">
      <c r="A631" t="s">
        <v>1892</v>
      </c>
      <c r="B631" t="s">
        <v>1893</v>
      </c>
      <c r="C631" t="s">
        <v>1894</v>
      </c>
      <c r="D631">
        <v>14.6</v>
      </c>
      <c r="E631">
        <v>50.8</v>
      </c>
    </row>
    <row r="632" spans="1:5" ht="15.6" x14ac:dyDescent="0.3">
      <c r="A632" t="s">
        <v>1895</v>
      </c>
      <c r="B632" t="s">
        <v>1896</v>
      </c>
      <c r="C632" t="s">
        <v>1897</v>
      </c>
      <c r="D632">
        <v>12.2</v>
      </c>
      <c r="E632">
        <v>40.299999999999997</v>
      </c>
    </row>
    <row r="633" spans="1:5" ht="15.6" x14ac:dyDescent="0.3">
      <c r="A633" t="s">
        <v>1898</v>
      </c>
      <c r="B633" t="s">
        <v>1899</v>
      </c>
      <c r="C633" t="s">
        <v>1900</v>
      </c>
      <c r="D633">
        <v>104.1</v>
      </c>
      <c r="E633">
        <v>565</v>
      </c>
    </row>
    <row r="634" spans="1:5" ht="15.6" x14ac:dyDescent="0.3">
      <c r="A634" t="s">
        <v>1901</v>
      </c>
      <c r="B634" t="s">
        <v>1902</v>
      </c>
      <c r="C634" t="s">
        <v>1903</v>
      </c>
      <c r="D634">
        <v>10.3</v>
      </c>
      <c r="E634">
        <v>40.299999999999997</v>
      </c>
    </row>
    <row r="635" spans="1:5" ht="15.6" x14ac:dyDescent="0.3">
      <c r="A635" t="s">
        <v>1904</v>
      </c>
      <c r="B635" t="s">
        <v>1905</v>
      </c>
      <c r="C635" t="s">
        <v>1906</v>
      </c>
      <c r="D635">
        <v>18</v>
      </c>
      <c r="E635">
        <v>55.1</v>
      </c>
    </row>
    <row r="636" spans="1:5" ht="15.6" x14ac:dyDescent="0.3">
      <c r="A636" t="s">
        <v>1907</v>
      </c>
      <c r="B636" t="s">
        <v>1908</v>
      </c>
      <c r="C636" t="s">
        <v>1909</v>
      </c>
      <c r="D636">
        <v>72.3</v>
      </c>
      <c r="E636">
        <v>110.2</v>
      </c>
    </row>
    <row r="637" spans="1:5" ht="15.6" x14ac:dyDescent="0.3">
      <c r="A637" t="s">
        <v>1910</v>
      </c>
      <c r="B637" t="s">
        <v>1911</v>
      </c>
      <c r="C637" t="s">
        <v>1912</v>
      </c>
      <c r="D637">
        <v>10.8</v>
      </c>
      <c r="E637">
        <v>40.6</v>
      </c>
    </row>
    <row r="638" spans="1:5" ht="15.6" x14ac:dyDescent="0.3">
      <c r="A638" t="s">
        <v>1913</v>
      </c>
      <c r="B638" t="s">
        <v>1914</v>
      </c>
      <c r="C638" t="s">
        <v>1915</v>
      </c>
      <c r="D638">
        <v>18.899999999999999</v>
      </c>
      <c r="E638">
        <v>45.9</v>
      </c>
    </row>
    <row r="639" spans="1:5" ht="15.6" x14ac:dyDescent="0.3">
      <c r="A639" t="s">
        <v>1916</v>
      </c>
      <c r="B639" t="s">
        <v>1917</v>
      </c>
      <c r="C639" t="s">
        <v>1918</v>
      </c>
      <c r="D639">
        <v>18.600000000000001</v>
      </c>
      <c r="E639">
        <v>50.8</v>
      </c>
    </row>
    <row r="640" spans="1:5" ht="15.6" x14ac:dyDescent="0.3">
      <c r="A640" t="s">
        <v>1919</v>
      </c>
      <c r="B640" t="s">
        <v>1920</v>
      </c>
      <c r="C640" t="s">
        <v>1921</v>
      </c>
      <c r="D640">
        <v>104.2</v>
      </c>
      <c r="E640">
        <v>135.30000000000001</v>
      </c>
    </row>
    <row r="641" spans="1:5" ht="15.6" x14ac:dyDescent="0.3">
      <c r="A641" t="s">
        <v>1922</v>
      </c>
      <c r="B641" t="s">
        <v>1923</v>
      </c>
      <c r="C641" t="s">
        <v>1924</v>
      </c>
      <c r="D641">
        <v>32.1</v>
      </c>
      <c r="E641">
        <v>45</v>
      </c>
    </row>
    <row r="642" spans="1:5" ht="15.6" x14ac:dyDescent="0.3">
      <c r="A642" t="s">
        <v>1925</v>
      </c>
      <c r="B642" t="s">
        <v>1926</v>
      </c>
      <c r="C642" t="s">
        <v>1927</v>
      </c>
      <c r="D642">
        <v>92.3</v>
      </c>
      <c r="E642">
        <v>110.3</v>
      </c>
    </row>
    <row r="643" spans="1:5" ht="15.6" x14ac:dyDescent="0.3">
      <c r="A643" t="s">
        <v>1928</v>
      </c>
      <c r="B643" t="s">
        <v>1929</v>
      </c>
      <c r="C643" t="s">
        <v>1930</v>
      </c>
      <c r="D643">
        <v>102</v>
      </c>
      <c r="E643">
        <v>125.1</v>
      </c>
    </row>
    <row r="644" spans="1:5" ht="15.6" x14ac:dyDescent="0.3">
      <c r="A644" t="s">
        <v>1931</v>
      </c>
      <c r="B644" t="s">
        <v>1932</v>
      </c>
      <c r="C644" t="s">
        <v>1933</v>
      </c>
      <c r="D644">
        <v>36.299999999999997</v>
      </c>
      <c r="E644">
        <v>45.2</v>
      </c>
    </row>
    <row r="645" spans="1:5" ht="15.6" x14ac:dyDescent="0.3">
      <c r="A645" t="s">
        <v>1934</v>
      </c>
      <c r="B645" t="s">
        <v>1935</v>
      </c>
      <c r="C645" t="s">
        <v>1936</v>
      </c>
      <c r="D645">
        <v>34.799999999999997</v>
      </c>
      <c r="E645">
        <v>45.6</v>
      </c>
    </row>
    <row r="646" spans="1:5" ht="15.6" x14ac:dyDescent="0.3">
      <c r="A646" t="s">
        <v>1937</v>
      </c>
      <c r="B646" t="s">
        <v>1938</v>
      </c>
      <c r="C646" t="s">
        <v>1939</v>
      </c>
      <c r="D646">
        <v>32.9</v>
      </c>
      <c r="E646">
        <v>45.9</v>
      </c>
    </row>
    <row r="647" spans="1:5" ht="15.6" x14ac:dyDescent="0.3">
      <c r="A647" t="s">
        <v>1940</v>
      </c>
      <c r="B647" t="s">
        <v>1941</v>
      </c>
      <c r="C647" t="s">
        <v>1942</v>
      </c>
      <c r="D647">
        <v>30.6</v>
      </c>
      <c r="E647">
        <v>50.8</v>
      </c>
    </row>
    <row r="648" spans="1:5" ht="15.6" x14ac:dyDescent="0.3">
      <c r="A648" t="s">
        <v>1943</v>
      </c>
      <c r="B648" t="s">
        <v>1944</v>
      </c>
      <c r="C648" t="s">
        <v>1945</v>
      </c>
      <c r="D648">
        <v>66.2</v>
      </c>
      <c r="E648">
        <v>90.3</v>
      </c>
    </row>
    <row r="649" spans="1:5" ht="15.6" x14ac:dyDescent="0.3">
      <c r="A649" t="s">
        <v>1946</v>
      </c>
      <c r="B649" t="s">
        <v>1947</v>
      </c>
      <c r="C649" t="s">
        <v>1948</v>
      </c>
      <c r="D649">
        <v>36.1</v>
      </c>
      <c r="E649">
        <v>50</v>
      </c>
    </row>
    <row r="650" spans="1:5" ht="15.6" x14ac:dyDescent="0.3">
      <c r="A650" t="s">
        <v>1949</v>
      </c>
      <c r="B650" t="s">
        <v>1950</v>
      </c>
      <c r="C650" t="s">
        <v>1951</v>
      </c>
      <c r="D650">
        <v>26.3</v>
      </c>
      <c r="E650">
        <v>35.299999999999997</v>
      </c>
    </row>
    <row r="651" spans="1:5" ht="15.6" x14ac:dyDescent="0.3">
      <c r="A651" t="s">
        <v>1952</v>
      </c>
      <c r="B651" t="s">
        <v>1953</v>
      </c>
      <c r="C651" t="s">
        <v>1954</v>
      </c>
      <c r="D651">
        <v>26</v>
      </c>
      <c r="E651">
        <v>35.1</v>
      </c>
    </row>
    <row r="652" spans="1:5" ht="15.6" x14ac:dyDescent="0.3">
      <c r="A652" t="s">
        <v>1955</v>
      </c>
      <c r="B652" t="s">
        <v>1956</v>
      </c>
      <c r="C652" t="s">
        <v>1957</v>
      </c>
      <c r="D652">
        <v>40.299999999999997</v>
      </c>
      <c r="E652">
        <v>65.2</v>
      </c>
    </row>
    <row r="653" spans="1:5" ht="15.6" x14ac:dyDescent="0.3">
      <c r="A653" t="s">
        <v>1958</v>
      </c>
      <c r="B653" t="s">
        <v>1959</v>
      </c>
      <c r="C653" t="s">
        <v>1960</v>
      </c>
      <c r="D653">
        <v>26.8</v>
      </c>
      <c r="E653">
        <v>40.6</v>
      </c>
    </row>
    <row r="654" spans="1:5" ht="15.6" x14ac:dyDescent="0.3">
      <c r="A654" t="s">
        <v>1961</v>
      </c>
      <c r="B654" t="s">
        <v>1962</v>
      </c>
      <c r="C654" t="s">
        <v>1963</v>
      </c>
      <c r="D654">
        <v>614.9</v>
      </c>
      <c r="E654">
        <v>905.9</v>
      </c>
    </row>
    <row r="655" spans="1:5" ht="15.6" x14ac:dyDescent="0.3">
      <c r="A655" t="s">
        <v>1964</v>
      </c>
      <c r="B655" t="s">
        <v>1965</v>
      </c>
      <c r="C655" t="s">
        <v>1966</v>
      </c>
      <c r="D655">
        <v>112.6</v>
      </c>
      <c r="E655">
        <v>140.80000000000001</v>
      </c>
    </row>
    <row r="656" spans="1:5" ht="15.6" x14ac:dyDescent="0.3">
      <c r="A656" t="s">
        <v>1967</v>
      </c>
      <c r="B656" t="s">
        <v>1968</v>
      </c>
      <c r="C656" t="s">
        <v>1969</v>
      </c>
      <c r="D656">
        <v>620.20000000000005</v>
      </c>
      <c r="E656">
        <v>1125.3</v>
      </c>
    </row>
    <row r="657" spans="1:5" ht="15.6" x14ac:dyDescent="0.3">
      <c r="A657" t="s">
        <v>1970</v>
      </c>
      <c r="B657" t="s">
        <v>1971</v>
      </c>
      <c r="C657" t="s">
        <v>1972</v>
      </c>
      <c r="D657">
        <v>120.1</v>
      </c>
      <c r="E657">
        <v>300</v>
      </c>
    </row>
    <row r="658" spans="1:5" ht="15.6" x14ac:dyDescent="0.3">
      <c r="A658" t="s">
        <v>1973</v>
      </c>
      <c r="B658" t="s">
        <v>1974</v>
      </c>
      <c r="C658" t="s">
        <v>1975</v>
      </c>
      <c r="D658">
        <v>116.3</v>
      </c>
      <c r="E658">
        <v>145.30000000000001</v>
      </c>
    </row>
    <row r="659" spans="1:5" ht="15.6" x14ac:dyDescent="0.3">
      <c r="A659" t="s">
        <v>1976</v>
      </c>
      <c r="B659" t="s">
        <v>1977</v>
      </c>
      <c r="C659" t="s">
        <v>1978</v>
      </c>
      <c r="D659">
        <v>38</v>
      </c>
      <c r="E659">
        <v>55.1</v>
      </c>
    </row>
    <row r="660" spans="1:5" ht="15.6" x14ac:dyDescent="0.3">
      <c r="A660" t="s">
        <v>1979</v>
      </c>
      <c r="B660" t="s">
        <v>1980</v>
      </c>
      <c r="C660" t="s">
        <v>1981</v>
      </c>
      <c r="D660">
        <v>144.30000000000001</v>
      </c>
      <c r="E660">
        <v>340.2</v>
      </c>
    </row>
    <row r="661" spans="1:5" ht="15.6" x14ac:dyDescent="0.3">
      <c r="A661" t="s">
        <v>1982</v>
      </c>
      <c r="B661" t="s">
        <v>1983</v>
      </c>
      <c r="C661" t="s">
        <v>1984</v>
      </c>
      <c r="D661">
        <v>40.799999999999997</v>
      </c>
      <c r="E661">
        <v>55.6</v>
      </c>
    </row>
    <row r="662" spans="1:5" ht="15.6" x14ac:dyDescent="0.3">
      <c r="A662" t="s">
        <v>1985</v>
      </c>
      <c r="B662" t="s">
        <v>1986</v>
      </c>
      <c r="C662" t="s">
        <v>1987</v>
      </c>
      <c r="D662">
        <v>352.9</v>
      </c>
      <c r="E662">
        <v>975.9</v>
      </c>
    </row>
    <row r="663" spans="1:5" ht="15.6" x14ac:dyDescent="0.3">
      <c r="A663" t="s">
        <v>1988</v>
      </c>
      <c r="B663" t="s">
        <v>1989</v>
      </c>
      <c r="C663" t="s">
        <v>1990</v>
      </c>
      <c r="D663">
        <v>538.6</v>
      </c>
      <c r="E663">
        <v>735.8</v>
      </c>
    </row>
    <row r="664" spans="1:5" ht="15.6" x14ac:dyDescent="0.3">
      <c r="A664" t="s">
        <v>1991</v>
      </c>
      <c r="B664" t="s">
        <v>1992</v>
      </c>
      <c r="C664" t="s">
        <v>1993</v>
      </c>
      <c r="D664">
        <v>38.200000000000003</v>
      </c>
      <c r="E664">
        <v>55.3</v>
      </c>
    </row>
    <row r="665" spans="1:5" ht="15.6" x14ac:dyDescent="0.3">
      <c r="A665" t="s">
        <v>1994</v>
      </c>
      <c r="B665" t="s">
        <v>1995</v>
      </c>
      <c r="C665" t="s">
        <v>1996</v>
      </c>
      <c r="D665">
        <v>34.1</v>
      </c>
      <c r="E665">
        <v>45</v>
      </c>
    </row>
    <row r="666" spans="1:5" ht="15.6" x14ac:dyDescent="0.3">
      <c r="A666" t="s">
        <v>1997</v>
      </c>
      <c r="B666" t="s">
        <v>1998</v>
      </c>
      <c r="C666" t="s">
        <v>1999</v>
      </c>
      <c r="D666">
        <v>414.3</v>
      </c>
      <c r="E666">
        <v>635.29999999999995</v>
      </c>
    </row>
    <row r="667" spans="1:5" ht="15.6" x14ac:dyDescent="0.3">
      <c r="A667" t="s">
        <v>2000</v>
      </c>
      <c r="B667" t="s">
        <v>2001</v>
      </c>
      <c r="C667" t="s">
        <v>2002</v>
      </c>
      <c r="D667">
        <v>298</v>
      </c>
      <c r="E667">
        <v>550.1</v>
      </c>
    </row>
    <row r="668" spans="1:5" ht="15.6" x14ac:dyDescent="0.3">
      <c r="A668" t="s">
        <v>2003</v>
      </c>
      <c r="B668" t="s">
        <v>2004</v>
      </c>
      <c r="C668" t="s">
        <v>2005</v>
      </c>
      <c r="D668">
        <v>294.3</v>
      </c>
      <c r="E668">
        <v>600.20000000000005</v>
      </c>
    </row>
    <row r="669" spans="1:5" ht="15.6" x14ac:dyDescent="0.3">
      <c r="A669" t="s">
        <v>2006</v>
      </c>
      <c r="B669" t="s">
        <v>2007</v>
      </c>
      <c r="C669" t="s">
        <v>2008</v>
      </c>
      <c r="D669">
        <v>136.80000000000001</v>
      </c>
      <c r="E669">
        <v>190.6</v>
      </c>
    </row>
    <row r="670" spans="1:5" ht="15.6" x14ac:dyDescent="0.3">
      <c r="A670" t="s">
        <v>2009</v>
      </c>
      <c r="B670" t="s">
        <v>2010</v>
      </c>
      <c r="C670" t="s">
        <v>2011</v>
      </c>
      <c r="D670">
        <v>58.9</v>
      </c>
      <c r="E670">
        <v>105.9</v>
      </c>
    </row>
    <row r="671" spans="1:5" ht="15.6" x14ac:dyDescent="0.3">
      <c r="A671" t="s">
        <v>2012</v>
      </c>
      <c r="B671" t="s">
        <v>2013</v>
      </c>
      <c r="C671" t="s">
        <v>2014</v>
      </c>
      <c r="D671">
        <v>98.6</v>
      </c>
      <c r="E671">
        <v>135.80000000000001</v>
      </c>
    </row>
    <row r="672" spans="1:5" ht="15.6" x14ac:dyDescent="0.3">
      <c r="A672" t="s">
        <v>2015</v>
      </c>
      <c r="B672" t="s">
        <v>2016</v>
      </c>
      <c r="C672" t="s">
        <v>2017</v>
      </c>
      <c r="D672">
        <v>80.2</v>
      </c>
      <c r="E672">
        <v>125.3</v>
      </c>
    </row>
    <row r="673" spans="1:5" ht="15.6" x14ac:dyDescent="0.3">
      <c r="A673" t="s">
        <v>2018</v>
      </c>
      <c r="B673" t="s">
        <v>2019</v>
      </c>
      <c r="C673" t="s">
        <v>2020</v>
      </c>
      <c r="D673">
        <v>42.1</v>
      </c>
      <c r="E673">
        <v>85</v>
      </c>
    </row>
    <row r="674" spans="1:5" ht="15.6" x14ac:dyDescent="0.3">
      <c r="A674" t="s">
        <v>2021</v>
      </c>
      <c r="B674" t="s">
        <v>2022</v>
      </c>
      <c r="C674" t="s">
        <v>2023</v>
      </c>
      <c r="D674">
        <v>188.3</v>
      </c>
      <c r="E674">
        <v>255.3</v>
      </c>
    </row>
    <row r="675" spans="1:5" ht="15.6" x14ac:dyDescent="0.3">
      <c r="A675" t="s">
        <v>2024</v>
      </c>
      <c r="B675" t="s">
        <v>2025</v>
      </c>
      <c r="C675" t="s">
        <v>2026</v>
      </c>
      <c r="D675">
        <v>14</v>
      </c>
      <c r="E675">
        <v>45.1</v>
      </c>
    </row>
    <row r="676" spans="1:5" ht="15.6" x14ac:dyDescent="0.3">
      <c r="A676" t="s">
        <v>2027</v>
      </c>
      <c r="B676" t="s">
        <v>2028</v>
      </c>
      <c r="C676" t="s">
        <v>2029</v>
      </c>
      <c r="D676">
        <v>22.3</v>
      </c>
      <c r="E676">
        <v>50.2</v>
      </c>
    </row>
    <row r="677" spans="1:5" ht="15.6" x14ac:dyDescent="0.3">
      <c r="A677" t="s">
        <v>2030</v>
      </c>
      <c r="B677" t="s">
        <v>2031</v>
      </c>
      <c r="C677" t="s">
        <v>2032</v>
      </c>
      <c r="D677">
        <v>10.8</v>
      </c>
      <c r="E677">
        <v>40.6</v>
      </c>
    </row>
    <row r="678" spans="1:5" ht="15.6" x14ac:dyDescent="0.3">
      <c r="A678" t="s">
        <v>2033</v>
      </c>
      <c r="B678" t="s">
        <v>2034</v>
      </c>
      <c r="C678" t="s">
        <v>2035</v>
      </c>
      <c r="D678">
        <v>170.9</v>
      </c>
      <c r="E678">
        <v>715.9</v>
      </c>
    </row>
    <row r="679" spans="1:5" ht="15.6" x14ac:dyDescent="0.3">
      <c r="A679" t="s">
        <v>2036</v>
      </c>
      <c r="B679" t="s">
        <v>2037</v>
      </c>
      <c r="C679" t="s">
        <v>2038</v>
      </c>
      <c r="D679">
        <v>94.6</v>
      </c>
      <c r="E679">
        <v>810.8</v>
      </c>
    </row>
    <row r="680" spans="1:5" ht="15.6" x14ac:dyDescent="0.3">
      <c r="A680" t="s">
        <v>2039</v>
      </c>
      <c r="B680" t="s">
        <v>2040</v>
      </c>
      <c r="C680" t="s">
        <v>2041</v>
      </c>
      <c r="D680">
        <v>12.2</v>
      </c>
      <c r="E680">
        <v>40.299999999999997</v>
      </c>
    </row>
    <row r="681" spans="1:5" ht="15.6" x14ac:dyDescent="0.3">
      <c r="A681" t="s">
        <v>2042</v>
      </c>
      <c r="B681" t="s">
        <v>2043</v>
      </c>
      <c r="C681" t="s">
        <v>2044</v>
      </c>
      <c r="D681">
        <v>190.1</v>
      </c>
      <c r="E681">
        <v>250</v>
      </c>
    </row>
    <row r="682" spans="1:5" ht="15.6" x14ac:dyDescent="0.3">
      <c r="A682" t="s">
        <v>2045</v>
      </c>
      <c r="B682" t="s">
        <v>2046</v>
      </c>
      <c r="C682" t="s">
        <v>2047</v>
      </c>
      <c r="D682">
        <v>26.3</v>
      </c>
      <c r="E682">
        <v>35.299999999999997</v>
      </c>
    </row>
    <row r="683" spans="1:5" ht="15.6" x14ac:dyDescent="0.3">
      <c r="A683" t="s">
        <v>2048</v>
      </c>
      <c r="B683" t="s">
        <v>2049</v>
      </c>
      <c r="C683" t="s">
        <v>2050</v>
      </c>
      <c r="D683">
        <v>82</v>
      </c>
      <c r="E683">
        <v>95.1</v>
      </c>
    </row>
    <row r="684" spans="1:5" ht="15.6" x14ac:dyDescent="0.3">
      <c r="A684" t="s">
        <v>2051</v>
      </c>
      <c r="B684" t="s">
        <v>2052</v>
      </c>
      <c r="C684" t="s">
        <v>2053</v>
      </c>
      <c r="D684">
        <v>212.3</v>
      </c>
      <c r="E684">
        <v>250.2</v>
      </c>
    </row>
    <row r="685" spans="1:5" ht="15.6" x14ac:dyDescent="0.3">
      <c r="A685" t="s">
        <v>2054</v>
      </c>
      <c r="B685" t="s">
        <v>2055</v>
      </c>
      <c r="C685" t="s">
        <v>2056</v>
      </c>
      <c r="D685">
        <v>26.8</v>
      </c>
      <c r="E685">
        <v>45.6</v>
      </c>
    </row>
    <row r="686" spans="1:5" ht="15.6" x14ac:dyDescent="0.3">
      <c r="A686" t="s">
        <v>2057</v>
      </c>
      <c r="B686" t="s">
        <v>2058</v>
      </c>
      <c r="C686" t="s">
        <v>2059</v>
      </c>
      <c r="D686">
        <v>28.9</v>
      </c>
      <c r="E686">
        <v>45.9</v>
      </c>
    </row>
    <row r="687" spans="1:5" ht="15.6" x14ac:dyDescent="0.3">
      <c r="A687" t="s">
        <v>2060</v>
      </c>
      <c r="B687" t="s">
        <v>2061</v>
      </c>
      <c r="C687" t="s">
        <v>2062</v>
      </c>
      <c r="D687">
        <v>30.6</v>
      </c>
      <c r="E687">
        <v>45.8</v>
      </c>
    </row>
    <row r="688" spans="1:5" ht="15.6" x14ac:dyDescent="0.3">
      <c r="A688" t="s">
        <v>2063</v>
      </c>
      <c r="B688" t="s">
        <v>2064</v>
      </c>
      <c r="C688" t="s">
        <v>2065</v>
      </c>
      <c r="D688">
        <v>136.19999999999999</v>
      </c>
      <c r="E688">
        <v>170.3</v>
      </c>
    </row>
    <row r="689" spans="1:5" ht="15.6" x14ac:dyDescent="0.3">
      <c r="A689" t="s">
        <v>2066</v>
      </c>
      <c r="B689" t="s">
        <v>2067</v>
      </c>
      <c r="C689" t="s">
        <v>2068</v>
      </c>
      <c r="D689">
        <v>30.1</v>
      </c>
      <c r="E689">
        <v>50</v>
      </c>
    </row>
    <row r="690" spans="1:5" ht="15.6" x14ac:dyDescent="0.3">
      <c r="A690" t="s">
        <v>2069</v>
      </c>
      <c r="B690" t="s">
        <v>2070</v>
      </c>
      <c r="C690" t="s">
        <v>2071</v>
      </c>
      <c r="D690">
        <v>46.3</v>
      </c>
      <c r="E690">
        <v>60.3</v>
      </c>
    </row>
    <row r="691" spans="1:5" ht="15.6" x14ac:dyDescent="0.3">
      <c r="A691" t="s">
        <v>2072</v>
      </c>
      <c r="B691" t="s">
        <v>2073</v>
      </c>
      <c r="C691" t="s">
        <v>2074</v>
      </c>
      <c r="D691">
        <v>100</v>
      </c>
      <c r="E691">
        <v>120.1</v>
      </c>
    </row>
    <row r="692" spans="1:5" ht="15.6" x14ac:dyDescent="0.3">
      <c r="A692" t="s">
        <v>2075</v>
      </c>
      <c r="B692" t="s">
        <v>2076</v>
      </c>
      <c r="C692" t="s">
        <v>2077</v>
      </c>
      <c r="D692">
        <v>36.299999999999997</v>
      </c>
      <c r="E692">
        <v>55.2</v>
      </c>
    </row>
    <row r="693" spans="1:5" ht="15.6" x14ac:dyDescent="0.3">
      <c r="A693" t="s">
        <v>2078</v>
      </c>
      <c r="B693" t="s">
        <v>2079</v>
      </c>
      <c r="C693" t="s">
        <v>2080</v>
      </c>
      <c r="D693">
        <v>160.80000000000001</v>
      </c>
      <c r="E693">
        <v>200.6</v>
      </c>
    </row>
    <row r="694" spans="1:5" ht="15.6" x14ac:dyDescent="0.3">
      <c r="A694" t="s">
        <v>2081</v>
      </c>
      <c r="B694" t="s">
        <v>2082</v>
      </c>
      <c r="C694" t="s">
        <v>2083</v>
      </c>
      <c r="D694">
        <v>34.9</v>
      </c>
      <c r="E694">
        <v>55.9</v>
      </c>
    </row>
    <row r="695" spans="1:5" ht="15.6" x14ac:dyDescent="0.3">
      <c r="A695" t="s">
        <v>2084</v>
      </c>
      <c r="B695" t="s">
        <v>2085</v>
      </c>
      <c r="C695" t="s">
        <v>2086</v>
      </c>
      <c r="D695">
        <v>56.6</v>
      </c>
      <c r="E695">
        <v>70.8</v>
      </c>
    </row>
    <row r="696" spans="1:5" ht="15.6" x14ac:dyDescent="0.3">
      <c r="A696" t="s">
        <v>2087</v>
      </c>
      <c r="B696" t="s">
        <v>2088</v>
      </c>
      <c r="C696" t="s">
        <v>2089</v>
      </c>
      <c r="D696">
        <v>32.200000000000003</v>
      </c>
      <c r="E696">
        <v>50.3</v>
      </c>
    </row>
    <row r="697" spans="1:5" ht="15.6" x14ac:dyDescent="0.3">
      <c r="A697" t="s">
        <v>2090</v>
      </c>
      <c r="B697" t="s">
        <v>2091</v>
      </c>
      <c r="C697" t="s">
        <v>2092</v>
      </c>
      <c r="D697">
        <v>50.1</v>
      </c>
      <c r="E697">
        <v>65</v>
      </c>
    </row>
    <row r="698" spans="1:5" ht="15.6" x14ac:dyDescent="0.3">
      <c r="A698" t="s">
        <v>2093</v>
      </c>
      <c r="B698" t="s">
        <v>2094</v>
      </c>
      <c r="C698" t="s">
        <v>2095</v>
      </c>
      <c r="D698">
        <v>38.299999999999997</v>
      </c>
      <c r="E698">
        <v>55.3</v>
      </c>
    </row>
    <row r="699" spans="1:5" ht="15.6" x14ac:dyDescent="0.3">
      <c r="A699" t="s">
        <v>2096</v>
      </c>
      <c r="B699" t="s">
        <v>2097</v>
      </c>
      <c r="C699" t="s">
        <v>2098</v>
      </c>
      <c r="D699">
        <v>608</v>
      </c>
      <c r="E699">
        <v>1280.0999999999999</v>
      </c>
    </row>
    <row r="700" spans="1:5" ht="15.6" x14ac:dyDescent="0.3">
      <c r="A700" t="s">
        <v>2099</v>
      </c>
      <c r="B700" t="s">
        <v>2100</v>
      </c>
      <c r="C700" t="s">
        <v>2101</v>
      </c>
      <c r="D700">
        <v>12.3</v>
      </c>
      <c r="E700">
        <v>40.200000000000003</v>
      </c>
    </row>
    <row r="701" spans="1:5" ht="15.6" x14ac:dyDescent="0.3">
      <c r="A701" t="s">
        <v>2102</v>
      </c>
      <c r="B701" t="s">
        <v>2103</v>
      </c>
      <c r="C701" t="s">
        <v>2104</v>
      </c>
      <c r="D701">
        <v>26.8</v>
      </c>
      <c r="E701">
        <v>70.599999999999994</v>
      </c>
    </row>
    <row r="702" spans="1:5" ht="15.6" x14ac:dyDescent="0.3">
      <c r="A702" t="s">
        <v>2105</v>
      </c>
      <c r="B702" t="s">
        <v>2106</v>
      </c>
      <c r="C702" t="s">
        <v>2107</v>
      </c>
      <c r="D702">
        <v>82.9</v>
      </c>
      <c r="E702">
        <v>130.9</v>
      </c>
    </row>
    <row r="703" spans="1:5" ht="15.6" x14ac:dyDescent="0.3">
      <c r="A703" t="s">
        <v>2108</v>
      </c>
      <c r="B703" t="s">
        <v>2109</v>
      </c>
      <c r="C703" t="s">
        <v>2110</v>
      </c>
      <c r="D703">
        <v>30.6</v>
      </c>
      <c r="E703">
        <v>65.8</v>
      </c>
    </row>
    <row r="704" spans="1:5" ht="15.6" x14ac:dyDescent="0.3">
      <c r="A704" t="s">
        <v>2111</v>
      </c>
      <c r="B704" t="s">
        <v>2112</v>
      </c>
      <c r="C704" t="s">
        <v>2113</v>
      </c>
      <c r="D704">
        <v>12.2</v>
      </c>
      <c r="E704">
        <v>40.299999999999997</v>
      </c>
    </row>
    <row r="705" spans="1:5" ht="15.6" x14ac:dyDescent="0.3">
      <c r="A705" t="s">
        <v>2114</v>
      </c>
      <c r="B705" t="s">
        <v>2115</v>
      </c>
      <c r="C705" t="s">
        <v>2116</v>
      </c>
      <c r="D705">
        <v>16.100000000000001</v>
      </c>
      <c r="E705">
        <v>50</v>
      </c>
    </row>
    <row r="706" spans="1:5" ht="15.6" x14ac:dyDescent="0.3">
      <c r="A706" t="s">
        <v>2117</v>
      </c>
      <c r="B706" t="s">
        <v>2118</v>
      </c>
      <c r="C706" t="s">
        <v>2119</v>
      </c>
      <c r="D706">
        <v>144.30000000000001</v>
      </c>
      <c r="E706">
        <v>200.3</v>
      </c>
    </row>
    <row r="707" spans="1:5" ht="15.6" x14ac:dyDescent="0.3">
      <c r="A707" t="s">
        <v>2120</v>
      </c>
      <c r="B707" t="s">
        <v>2121</v>
      </c>
      <c r="C707" t="s">
        <v>2122</v>
      </c>
      <c r="D707">
        <v>90</v>
      </c>
      <c r="E707">
        <v>130.1</v>
      </c>
    </row>
    <row r="708" spans="1:5" ht="15.6" x14ac:dyDescent="0.3">
      <c r="A708" t="s">
        <v>2123</v>
      </c>
      <c r="B708" t="s">
        <v>2124</v>
      </c>
      <c r="C708" t="s">
        <v>2125</v>
      </c>
      <c r="D708">
        <v>104.3</v>
      </c>
      <c r="E708">
        <v>155.19999999999999</v>
      </c>
    </row>
    <row r="709" spans="1:5" ht="15.6" x14ac:dyDescent="0.3">
      <c r="A709" t="s">
        <v>2126</v>
      </c>
      <c r="B709" t="s">
        <v>2127</v>
      </c>
      <c r="C709" t="s">
        <v>2128</v>
      </c>
      <c r="D709">
        <v>78.8</v>
      </c>
      <c r="E709">
        <v>115.6</v>
      </c>
    </row>
    <row r="710" spans="1:5" ht="15.6" x14ac:dyDescent="0.3">
      <c r="A710" t="s">
        <v>2129</v>
      </c>
      <c r="B710" t="s">
        <v>2130</v>
      </c>
      <c r="C710" t="s">
        <v>2131</v>
      </c>
      <c r="D710">
        <v>78.900000000000006</v>
      </c>
      <c r="E710">
        <v>115.9</v>
      </c>
    </row>
    <row r="711" spans="1:5" ht="15.6" x14ac:dyDescent="0.3">
      <c r="A711" t="s">
        <v>2132</v>
      </c>
      <c r="B711" t="s">
        <v>2133</v>
      </c>
      <c r="C711" t="s">
        <v>2134</v>
      </c>
      <c r="D711">
        <v>168.6</v>
      </c>
      <c r="E711">
        <v>225.8</v>
      </c>
    </row>
    <row r="712" spans="1:5" ht="15.6" x14ac:dyDescent="0.3">
      <c r="A712" t="s">
        <v>2135</v>
      </c>
      <c r="B712" t="s">
        <v>2136</v>
      </c>
      <c r="C712" t="s">
        <v>2137</v>
      </c>
      <c r="D712">
        <v>72.2</v>
      </c>
      <c r="E712">
        <v>125.3</v>
      </c>
    </row>
    <row r="713" spans="1:5" ht="15.6" x14ac:dyDescent="0.3">
      <c r="A713" t="s">
        <v>2138</v>
      </c>
      <c r="B713" t="s">
        <v>2139</v>
      </c>
      <c r="C713" t="s">
        <v>2140</v>
      </c>
      <c r="D713">
        <v>78.099999999999994</v>
      </c>
      <c r="E713">
        <v>125</v>
      </c>
    </row>
    <row r="714" spans="1:5" ht="15.6" x14ac:dyDescent="0.3">
      <c r="A714" t="s">
        <v>2141</v>
      </c>
      <c r="B714" t="s">
        <v>2142</v>
      </c>
      <c r="C714" t="s">
        <v>2143</v>
      </c>
      <c r="D714">
        <v>118.3</v>
      </c>
      <c r="E714">
        <v>145.30000000000001</v>
      </c>
    </row>
    <row r="715" spans="1:5" ht="15.6" x14ac:dyDescent="0.3">
      <c r="A715" t="s">
        <v>2144</v>
      </c>
      <c r="B715" t="s">
        <v>2145</v>
      </c>
      <c r="C715" t="s">
        <v>2146</v>
      </c>
      <c r="D715">
        <v>108</v>
      </c>
      <c r="E715">
        <v>120.1</v>
      </c>
    </row>
    <row r="716" spans="1:5" ht="15.6" x14ac:dyDescent="0.3">
      <c r="A716" t="s">
        <v>2147</v>
      </c>
      <c r="B716" t="s">
        <v>2148</v>
      </c>
      <c r="C716" t="s">
        <v>2149</v>
      </c>
      <c r="D716">
        <v>114.3</v>
      </c>
      <c r="E716">
        <v>655.20000000000005</v>
      </c>
    </row>
    <row r="717" spans="1:5" ht="15.6" x14ac:dyDescent="0.3">
      <c r="A717" t="s">
        <v>2150</v>
      </c>
      <c r="B717" t="s">
        <v>2151</v>
      </c>
      <c r="C717" t="s">
        <v>2152</v>
      </c>
      <c r="D717">
        <v>38.799999999999997</v>
      </c>
      <c r="E717">
        <v>60.6</v>
      </c>
    </row>
    <row r="718" spans="1:5" ht="15.6" x14ac:dyDescent="0.3">
      <c r="A718" t="s">
        <v>2153</v>
      </c>
      <c r="B718" t="s">
        <v>2154</v>
      </c>
      <c r="C718" t="s">
        <v>2155</v>
      </c>
      <c r="D718">
        <v>30.9</v>
      </c>
      <c r="E718">
        <v>40.9</v>
      </c>
    </row>
    <row r="719" spans="1:5" ht="15.6" x14ac:dyDescent="0.3">
      <c r="A719" t="s">
        <v>2156</v>
      </c>
      <c r="B719" t="s">
        <v>2157</v>
      </c>
      <c r="C719" t="s">
        <v>2158</v>
      </c>
      <c r="D719">
        <v>94.6</v>
      </c>
      <c r="E719">
        <v>125.8</v>
      </c>
    </row>
    <row r="720" spans="1:5" ht="15.6" x14ac:dyDescent="0.3">
      <c r="A720" t="s">
        <v>2159</v>
      </c>
      <c r="B720" t="s">
        <v>2160</v>
      </c>
      <c r="C720" t="s">
        <v>2161</v>
      </c>
      <c r="D720">
        <v>26.2</v>
      </c>
      <c r="E720">
        <v>50.3</v>
      </c>
    </row>
    <row r="721" spans="1:5" ht="15.6" x14ac:dyDescent="0.3">
      <c r="A721" t="s">
        <v>2162</v>
      </c>
      <c r="B721" t="s">
        <v>2163</v>
      </c>
      <c r="C721" t="s">
        <v>2164</v>
      </c>
      <c r="D721">
        <v>42.1</v>
      </c>
      <c r="E721">
        <v>55</v>
      </c>
    </row>
    <row r="722" spans="1:5" ht="15.6" x14ac:dyDescent="0.3">
      <c r="A722" t="s">
        <v>2165</v>
      </c>
      <c r="B722" t="s">
        <v>2166</v>
      </c>
      <c r="C722" t="s">
        <v>2167</v>
      </c>
      <c r="D722">
        <v>30.3</v>
      </c>
      <c r="E722">
        <v>45.3</v>
      </c>
    </row>
    <row r="723" spans="1:5" ht="15.6" x14ac:dyDescent="0.3">
      <c r="A723" t="s">
        <v>2168</v>
      </c>
      <c r="B723" t="s">
        <v>2169</v>
      </c>
      <c r="C723" t="s">
        <v>2170</v>
      </c>
      <c r="D723">
        <v>94</v>
      </c>
      <c r="E723">
        <v>130.1</v>
      </c>
    </row>
    <row r="724" spans="1:5" ht="15.6" x14ac:dyDescent="0.3">
      <c r="A724" t="s">
        <v>2171</v>
      </c>
      <c r="B724" t="s">
        <v>2172</v>
      </c>
      <c r="C724" t="s">
        <v>2173</v>
      </c>
      <c r="D724">
        <v>88.3</v>
      </c>
      <c r="E724">
        <v>110.2</v>
      </c>
    </row>
    <row r="725" spans="1:5" ht="15.6" x14ac:dyDescent="0.3">
      <c r="A725" t="s">
        <v>2174</v>
      </c>
      <c r="B725" t="s">
        <v>2175</v>
      </c>
      <c r="C725" t="s">
        <v>2176</v>
      </c>
      <c r="D725">
        <v>132.80000000000001</v>
      </c>
      <c r="E725">
        <v>165.6</v>
      </c>
    </row>
    <row r="726" spans="1:5" ht="15.6" x14ac:dyDescent="0.3">
      <c r="A726" t="s">
        <v>2177</v>
      </c>
      <c r="B726" t="s">
        <v>2178</v>
      </c>
      <c r="C726" t="s">
        <v>2179</v>
      </c>
      <c r="D726">
        <v>174.9</v>
      </c>
      <c r="E726">
        <v>215.9</v>
      </c>
    </row>
    <row r="727" spans="1:5" ht="15.6" x14ac:dyDescent="0.3">
      <c r="A727" t="s">
        <v>2180</v>
      </c>
      <c r="B727" t="s">
        <v>2181</v>
      </c>
      <c r="C727" t="s">
        <v>2182</v>
      </c>
      <c r="D727">
        <v>38.6</v>
      </c>
      <c r="E727">
        <v>50.8</v>
      </c>
    </row>
    <row r="728" spans="1:5" ht="15.6" x14ac:dyDescent="0.3">
      <c r="A728" t="s">
        <v>2183</v>
      </c>
      <c r="B728" t="s">
        <v>2184</v>
      </c>
      <c r="C728" t="s">
        <v>2185</v>
      </c>
      <c r="D728">
        <v>40.200000000000003</v>
      </c>
      <c r="E728">
        <v>55.3</v>
      </c>
    </row>
    <row r="729" spans="1:5" ht="15.6" x14ac:dyDescent="0.3">
      <c r="A729" t="s">
        <v>2186</v>
      </c>
      <c r="B729" t="s">
        <v>2187</v>
      </c>
      <c r="C729" t="s">
        <v>2188</v>
      </c>
      <c r="D729">
        <v>136.1</v>
      </c>
      <c r="E729">
        <v>165</v>
      </c>
    </row>
    <row r="730" spans="1:5" ht="15.6" x14ac:dyDescent="0.3">
      <c r="A730" t="s">
        <v>2189</v>
      </c>
      <c r="B730" t="s">
        <v>2190</v>
      </c>
      <c r="C730" t="s">
        <v>2191</v>
      </c>
      <c r="D730">
        <v>72.3</v>
      </c>
      <c r="E730">
        <v>90.3</v>
      </c>
    </row>
    <row r="731" spans="1:5" ht="15.6" x14ac:dyDescent="0.3">
      <c r="A731" t="s">
        <v>2192</v>
      </c>
      <c r="B731" t="s">
        <v>2193</v>
      </c>
      <c r="C731" t="s">
        <v>2194</v>
      </c>
      <c r="D731">
        <v>232</v>
      </c>
      <c r="E731">
        <v>460.1</v>
      </c>
    </row>
    <row r="732" spans="1:5" ht="15.6" x14ac:dyDescent="0.3">
      <c r="A732" t="s">
        <v>2195</v>
      </c>
      <c r="B732" t="s">
        <v>2196</v>
      </c>
      <c r="C732" t="s">
        <v>2197</v>
      </c>
      <c r="D732">
        <v>42.3</v>
      </c>
      <c r="E732">
        <v>55.2</v>
      </c>
    </row>
    <row r="733" spans="1:5" ht="15.6" x14ac:dyDescent="0.3">
      <c r="A733" t="s">
        <v>2198</v>
      </c>
      <c r="B733" t="s">
        <v>2199</v>
      </c>
      <c r="C733" t="s">
        <v>2200</v>
      </c>
      <c r="D733">
        <v>40.799999999999997</v>
      </c>
      <c r="E733">
        <v>55.6</v>
      </c>
    </row>
    <row r="734" spans="1:5" ht="15.6" x14ac:dyDescent="0.3">
      <c r="A734" t="s">
        <v>2201</v>
      </c>
      <c r="B734" t="s">
        <v>2202</v>
      </c>
      <c r="C734" t="s">
        <v>2203</v>
      </c>
      <c r="D734">
        <v>126.9</v>
      </c>
      <c r="E734">
        <v>155.9</v>
      </c>
    </row>
    <row r="735" spans="1:5" ht="15.6" x14ac:dyDescent="0.3">
      <c r="A735" t="s">
        <v>2204</v>
      </c>
      <c r="B735" t="s">
        <v>2205</v>
      </c>
      <c r="C735" t="s">
        <v>2206</v>
      </c>
      <c r="D735">
        <v>36.6</v>
      </c>
      <c r="E735">
        <v>55.8</v>
      </c>
    </row>
    <row r="736" spans="1:5" ht="15.6" x14ac:dyDescent="0.3">
      <c r="A736" t="s">
        <v>2207</v>
      </c>
      <c r="B736" t="s">
        <v>2208</v>
      </c>
      <c r="C736" t="s">
        <v>2209</v>
      </c>
      <c r="D736">
        <v>86.2</v>
      </c>
      <c r="E736">
        <v>110.3</v>
      </c>
    </row>
    <row r="737" spans="1:5" ht="15.6" x14ac:dyDescent="0.3">
      <c r="A737" t="s">
        <v>2210</v>
      </c>
      <c r="B737" t="s">
        <v>2211</v>
      </c>
      <c r="C737" t="s">
        <v>2212</v>
      </c>
      <c r="D737">
        <v>162.1</v>
      </c>
      <c r="E737">
        <v>410</v>
      </c>
    </row>
    <row r="738" spans="1:5" ht="15.6" x14ac:dyDescent="0.3">
      <c r="A738" t="s">
        <v>2213</v>
      </c>
      <c r="B738" t="s">
        <v>2214</v>
      </c>
      <c r="C738" t="s">
        <v>2215</v>
      </c>
      <c r="D738">
        <v>282.3</v>
      </c>
      <c r="E738">
        <v>655.29999999999995</v>
      </c>
    </row>
    <row r="739" spans="1:5" ht="15.6" x14ac:dyDescent="0.3">
      <c r="A739" t="s">
        <v>2216</v>
      </c>
      <c r="B739" t="s">
        <v>2217</v>
      </c>
      <c r="C739" t="s">
        <v>2218</v>
      </c>
      <c r="D739">
        <v>28</v>
      </c>
      <c r="E739">
        <v>45.1</v>
      </c>
    </row>
    <row r="740" spans="1:5" ht="15.6" x14ac:dyDescent="0.3">
      <c r="A740" t="s">
        <v>2219</v>
      </c>
      <c r="B740" t="s">
        <v>2220</v>
      </c>
      <c r="C740" t="s">
        <v>2221</v>
      </c>
      <c r="D740">
        <v>34.299999999999997</v>
      </c>
      <c r="E740">
        <v>50.2</v>
      </c>
    </row>
    <row r="741" spans="1:5" ht="15.6" x14ac:dyDescent="0.3">
      <c r="A741" t="s">
        <v>2222</v>
      </c>
      <c r="B741" t="s">
        <v>2223</v>
      </c>
      <c r="C741" t="s">
        <v>2224</v>
      </c>
      <c r="D741">
        <v>102.8</v>
      </c>
      <c r="E741">
        <v>130.6</v>
      </c>
    </row>
    <row r="742" spans="1:5" ht="15.6" x14ac:dyDescent="0.3">
      <c r="A742" t="s">
        <v>2225</v>
      </c>
      <c r="B742" t="s">
        <v>2226</v>
      </c>
      <c r="C742" t="s">
        <v>2227</v>
      </c>
      <c r="D742">
        <v>38.9</v>
      </c>
      <c r="E742">
        <v>55.9</v>
      </c>
    </row>
    <row r="743" spans="1:5" ht="15.6" x14ac:dyDescent="0.3">
      <c r="A743" t="s">
        <v>2228</v>
      </c>
      <c r="B743" t="s">
        <v>2229</v>
      </c>
      <c r="C743" t="s">
        <v>2230</v>
      </c>
      <c r="D743">
        <v>102.6</v>
      </c>
      <c r="E743">
        <v>125.8</v>
      </c>
    </row>
    <row r="744" spans="1:5" ht="15.6" x14ac:dyDescent="0.3">
      <c r="A744" t="s">
        <v>2231</v>
      </c>
      <c r="B744" t="s">
        <v>2232</v>
      </c>
      <c r="C744" t="s">
        <v>2233</v>
      </c>
      <c r="D744">
        <v>12.2</v>
      </c>
      <c r="E744">
        <v>40.299999999999997</v>
      </c>
    </row>
    <row r="745" spans="1:5" ht="15.6" x14ac:dyDescent="0.3">
      <c r="A745" t="s">
        <v>2234</v>
      </c>
      <c r="B745" t="s">
        <v>2235</v>
      </c>
      <c r="C745" t="s">
        <v>2236</v>
      </c>
      <c r="D745">
        <v>28.1</v>
      </c>
      <c r="E745">
        <v>75</v>
      </c>
    </row>
    <row r="746" spans="1:5" ht="15.6" x14ac:dyDescent="0.3">
      <c r="A746" t="s">
        <v>2237</v>
      </c>
      <c r="B746" t="s">
        <v>2238</v>
      </c>
      <c r="C746" t="s">
        <v>2239</v>
      </c>
      <c r="D746">
        <v>24.3</v>
      </c>
      <c r="E746">
        <v>60.3</v>
      </c>
    </row>
    <row r="747" spans="1:5" ht="15.6" x14ac:dyDescent="0.3">
      <c r="A747" t="s">
        <v>2240</v>
      </c>
      <c r="B747" t="s">
        <v>2241</v>
      </c>
      <c r="C747" t="s">
        <v>2242</v>
      </c>
      <c r="D747">
        <v>532</v>
      </c>
      <c r="E747">
        <v>1370.1</v>
      </c>
    </row>
    <row r="748" spans="1:5" ht="15.6" x14ac:dyDescent="0.3">
      <c r="A748" t="s">
        <v>2243</v>
      </c>
      <c r="B748" t="s">
        <v>2244</v>
      </c>
      <c r="C748" t="s">
        <v>2245</v>
      </c>
      <c r="D748">
        <v>116.3</v>
      </c>
      <c r="E748">
        <v>915.2</v>
      </c>
    </row>
    <row r="749" spans="1:5" ht="15.6" x14ac:dyDescent="0.3">
      <c r="A749" t="s">
        <v>2246</v>
      </c>
      <c r="B749" t="s">
        <v>2247</v>
      </c>
      <c r="C749" t="s">
        <v>2248</v>
      </c>
      <c r="D749">
        <v>42.8</v>
      </c>
      <c r="E749">
        <v>85.6</v>
      </c>
    </row>
    <row r="750" spans="1:5" ht="15.6" x14ac:dyDescent="0.3">
      <c r="A750" t="s">
        <v>2249</v>
      </c>
      <c r="B750" t="s">
        <v>2250</v>
      </c>
      <c r="C750" t="s">
        <v>2251</v>
      </c>
      <c r="D750">
        <v>170.9</v>
      </c>
      <c r="E750">
        <v>760.9</v>
      </c>
    </row>
    <row r="751" spans="1:5" ht="15.6" x14ac:dyDescent="0.3">
      <c r="A751" t="s">
        <v>2252</v>
      </c>
      <c r="B751" t="s">
        <v>2253</v>
      </c>
      <c r="C751" t="s">
        <v>2254</v>
      </c>
      <c r="D751">
        <v>308.60000000000002</v>
      </c>
      <c r="E751">
        <v>990.8</v>
      </c>
    </row>
    <row r="752" spans="1:5" ht="15.6" x14ac:dyDescent="0.3">
      <c r="A752" t="s">
        <v>2255</v>
      </c>
      <c r="B752" t="s">
        <v>2256</v>
      </c>
      <c r="C752" t="s">
        <v>2257</v>
      </c>
      <c r="D752">
        <v>24.2</v>
      </c>
      <c r="E752">
        <v>55.3</v>
      </c>
    </row>
    <row r="753" spans="1:5" ht="15.6" x14ac:dyDescent="0.3">
      <c r="A753" t="s">
        <v>2258</v>
      </c>
      <c r="B753" t="s">
        <v>2259</v>
      </c>
      <c r="C753" t="s">
        <v>2260</v>
      </c>
      <c r="D753">
        <v>14.1</v>
      </c>
      <c r="E753">
        <v>45</v>
      </c>
    </row>
    <row r="754" spans="1:5" ht="15.6" x14ac:dyDescent="0.3">
      <c r="A754" t="s">
        <v>2261</v>
      </c>
      <c r="B754" t="s">
        <v>2262</v>
      </c>
      <c r="C754" t="s">
        <v>2263</v>
      </c>
      <c r="D754">
        <v>702.3</v>
      </c>
      <c r="E754">
        <v>1120.3</v>
      </c>
    </row>
    <row r="755" spans="1:5" ht="15.6" x14ac:dyDescent="0.3">
      <c r="A755" t="s">
        <v>2264</v>
      </c>
      <c r="B755" t="s">
        <v>2265</v>
      </c>
      <c r="C755" t="s">
        <v>2266</v>
      </c>
      <c r="D755">
        <v>10</v>
      </c>
      <c r="E755">
        <v>40.1</v>
      </c>
    </row>
    <row r="756" spans="1:5" ht="15.6" x14ac:dyDescent="0.3">
      <c r="A756" t="s">
        <v>2267</v>
      </c>
      <c r="B756" t="s">
        <v>2268</v>
      </c>
      <c r="C756" t="s">
        <v>2269</v>
      </c>
      <c r="D756">
        <v>18.3</v>
      </c>
      <c r="E756">
        <v>50.2</v>
      </c>
    </row>
    <row r="757" spans="1:5" ht="15.6" x14ac:dyDescent="0.3">
      <c r="A757" t="s">
        <v>2270</v>
      </c>
      <c r="B757" t="s">
        <v>2271</v>
      </c>
      <c r="C757" t="s">
        <v>2272</v>
      </c>
      <c r="D757">
        <v>102.8</v>
      </c>
      <c r="E757">
        <v>145.6</v>
      </c>
    </row>
    <row r="758" spans="1:5" ht="15.6" x14ac:dyDescent="0.3">
      <c r="A758" t="s">
        <v>2273</v>
      </c>
      <c r="B758" t="s">
        <v>2274</v>
      </c>
      <c r="C758" t="s">
        <v>2275</v>
      </c>
      <c r="D758">
        <v>470.9</v>
      </c>
      <c r="E758">
        <v>905.9</v>
      </c>
    </row>
    <row r="759" spans="1:5" ht="15.6" x14ac:dyDescent="0.3">
      <c r="A759" t="s">
        <v>2276</v>
      </c>
      <c r="B759" t="s">
        <v>2277</v>
      </c>
      <c r="C759" t="s">
        <v>2278</v>
      </c>
      <c r="D759">
        <v>194.6</v>
      </c>
      <c r="E759">
        <v>235.8</v>
      </c>
    </row>
    <row r="760" spans="1:5" ht="15.6" x14ac:dyDescent="0.3">
      <c r="A760" t="s">
        <v>2279</v>
      </c>
      <c r="B760" t="s">
        <v>2280</v>
      </c>
      <c r="C760" t="s">
        <v>2281</v>
      </c>
      <c r="D760">
        <v>36.200000000000003</v>
      </c>
      <c r="E760">
        <v>50.3</v>
      </c>
    </row>
    <row r="761" spans="1:5" ht="15.6" x14ac:dyDescent="0.3">
      <c r="A761" t="s">
        <v>2282</v>
      </c>
      <c r="B761" t="s">
        <v>2283</v>
      </c>
      <c r="C761" t="s">
        <v>2284</v>
      </c>
      <c r="D761">
        <v>36.1</v>
      </c>
      <c r="E761">
        <v>50</v>
      </c>
    </row>
    <row r="762" spans="1:5" ht="15.6" x14ac:dyDescent="0.3">
      <c r="A762" t="s">
        <v>2285</v>
      </c>
      <c r="B762" t="s">
        <v>2286</v>
      </c>
      <c r="C762" t="s">
        <v>2287</v>
      </c>
      <c r="D762">
        <v>32.299999999999997</v>
      </c>
      <c r="E762">
        <v>50.3</v>
      </c>
    </row>
    <row r="763" spans="1:5" ht="15.6" x14ac:dyDescent="0.3">
      <c r="A763" t="s">
        <v>2288</v>
      </c>
      <c r="B763" t="s">
        <v>2289</v>
      </c>
      <c r="C763" t="s">
        <v>2290</v>
      </c>
      <c r="D763">
        <v>86</v>
      </c>
      <c r="E763">
        <v>115.1</v>
      </c>
    </row>
    <row r="764" spans="1:5" ht="15.6" x14ac:dyDescent="0.3">
      <c r="A764" t="s">
        <v>2291</v>
      </c>
      <c r="B764" t="s">
        <v>2292</v>
      </c>
      <c r="C764" t="s">
        <v>2293</v>
      </c>
      <c r="D764">
        <v>82.3</v>
      </c>
      <c r="E764">
        <v>105.2</v>
      </c>
    </row>
    <row r="765" spans="1:5" ht="15.6" x14ac:dyDescent="0.3">
      <c r="A765" t="s">
        <v>2294</v>
      </c>
      <c r="B765" t="s">
        <v>2295</v>
      </c>
      <c r="C765" t="s">
        <v>2296</v>
      </c>
      <c r="D765">
        <v>36.799999999999997</v>
      </c>
      <c r="E765">
        <v>55.6</v>
      </c>
    </row>
    <row r="766" spans="1:5" ht="15.6" x14ac:dyDescent="0.3">
      <c r="A766" t="s">
        <v>2297</v>
      </c>
      <c r="B766" t="s">
        <v>2298</v>
      </c>
      <c r="C766" t="s">
        <v>2299</v>
      </c>
      <c r="D766">
        <v>178.9</v>
      </c>
      <c r="E766">
        <v>220.9</v>
      </c>
    </row>
    <row r="767" spans="1:5" ht="15.6" x14ac:dyDescent="0.3">
      <c r="A767" t="s">
        <v>2300</v>
      </c>
      <c r="B767" t="s">
        <v>2301</v>
      </c>
      <c r="C767" t="s">
        <v>2302</v>
      </c>
      <c r="D767">
        <v>106.6</v>
      </c>
      <c r="E767">
        <v>140.80000000000001</v>
      </c>
    </row>
    <row r="768" spans="1:5" ht="15.6" x14ac:dyDescent="0.3">
      <c r="A768" t="s">
        <v>2303</v>
      </c>
      <c r="B768" t="s">
        <v>2304</v>
      </c>
      <c r="C768" t="s">
        <v>2305</v>
      </c>
      <c r="D768">
        <v>32.200000000000003</v>
      </c>
      <c r="E768">
        <v>50.3</v>
      </c>
    </row>
    <row r="769" spans="1:5" ht="15.6" x14ac:dyDescent="0.3">
      <c r="A769" t="s">
        <v>2306</v>
      </c>
      <c r="B769" t="s">
        <v>2307</v>
      </c>
      <c r="C769" t="s">
        <v>2308</v>
      </c>
      <c r="D769">
        <v>96.1</v>
      </c>
      <c r="E769">
        <v>115</v>
      </c>
    </row>
    <row r="770" spans="1:5" ht="15.6" x14ac:dyDescent="0.3">
      <c r="A770" t="s">
        <v>2309</v>
      </c>
      <c r="B770" t="s">
        <v>2310</v>
      </c>
      <c r="C770" t="s">
        <v>2311</v>
      </c>
      <c r="D770">
        <v>672.3</v>
      </c>
      <c r="E770">
        <v>1415.3</v>
      </c>
    </row>
    <row r="771" spans="1:5" ht="15.6" x14ac:dyDescent="0.3">
      <c r="A771" t="s">
        <v>2312</v>
      </c>
      <c r="B771" t="s">
        <v>2313</v>
      </c>
      <c r="C771" t="s">
        <v>2314</v>
      </c>
      <c r="D771">
        <v>30</v>
      </c>
      <c r="E771">
        <v>50.1</v>
      </c>
    </row>
    <row r="772" spans="1:5" ht="15.6" x14ac:dyDescent="0.3">
      <c r="A772" t="s">
        <v>2315</v>
      </c>
      <c r="B772" t="s">
        <v>2316</v>
      </c>
      <c r="C772" t="s">
        <v>2317</v>
      </c>
      <c r="D772">
        <v>40.299999999999997</v>
      </c>
      <c r="E772">
        <v>55.2</v>
      </c>
    </row>
    <row r="773" spans="1:5" ht="15.6" x14ac:dyDescent="0.3">
      <c r="A773" t="s">
        <v>2318</v>
      </c>
      <c r="B773" t="s">
        <v>2319</v>
      </c>
      <c r="C773" t="s">
        <v>2320</v>
      </c>
      <c r="D773">
        <v>100.8</v>
      </c>
      <c r="E773">
        <v>125.6</v>
      </c>
    </row>
    <row r="774" spans="1:5" ht="15.6" x14ac:dyDescent="0.3">
      <c r="A774" t="s">
        <v>2321</v>
      </c>
      <c r="B774" t="s">
        <v>2322</v>
      </c>
      <c r="C774" t="s">
        <v>2323</v>
      </c>
      <c r="D774">
        <v>32.9</v>
      </c>
      <c r="E774">
        <v>55.9</v>
      </c>
    </row>
    <row r="775" spans="1:5" ht="15.6" x14ac:dyDescent="0.3">
      <c r="A775" t="s">
        <v>2324</v>
      </c>
      <c r="B775" t="s">
        <v>2325</v>
      </c>
      <c r="C775" t="s">
        <v>2326</v>
      </c>
      <c r="D775">
        <v>80.599999999999994</v>
      </c>
      <c r="E775">
        <v>100.8</v>
      </c>
    </row>
    <row r="776" spans="1:5" ht="15.6" x14ac:dyDescent="0.3">
      <c r="A776" t="s">
        <v>2327</v>
      </c>
      <c r="B776" t="s">
        <v>2328</v>
      </c>
      <c r="C776" t="s">
        <v>2329</v>
      </c>
      <c r="D776">
        <v>16.2</v>
      </c>
      <c r="E776">
        <v>45.3</v>
      </c>
    </row>
    <row r="777" spans="1:5" ht="15.6" x14ac:dyDescent="0.3">
      <c r="A777" t="s">
        <v>2330</v>
      </c>
      <c r="B777" t="s">
        <v>2331</v>
      </c>
      <c r="C777" t="s">
        <v>2332</v>
      </c>
      <c r="D777">
        <v>20.100000000000001</v>
      </c>
      <c r="E777">
        <v>50</v>
      </c>
    </row>
    <row r="778" spans="1:5" ht="15.6" x14ac:dyDescent="0.3">
      <c r="A778" t="s">
        <v>2333</v>
      </c>
      <c r="B778" t="s">
        <v>2334</v>
      </c>
      <c r="C778" t="s">
        <v>2335</v>
      </c>
      <c r="D778">
        <v>20.3</v>
      </c>
      <c r="E778">
        <v>50.3</v>
      </c>
    </row>
    <row r="779" spans="1:5" ht="15.6" x14ac:dyDescent="0.3">
      <c r="A779" t="s">
        <v>2336</v>
      </c>
      <c r="B779" t="s">
        <v>2337</v>
      </c>
      <c r="C779" t="s">
        <v>2338</v>
      </c>
      <c r="D779">
        <v>172</v>
      </c>
      <c r="E779">
        <v>240.1</v>
      </c>
    </row>
    <row r="780" spans="1:5" ht="15.6" x14ac:dyDescent="0.3">
      <c r="A780" t="s">
        <v>2339</v>
      </c>
      <c r="B780" t="s">
        <v>2340</v>
      </c>
      <c r="C780" t="s">
        <v>2341</v>
      </c>
      <c r="D780">
        <v>76.3</v>
      </c>
      <c r="E780">
        <v>115.2</v>
      </c>
    </row>
    <row r="781" spans="1:5" ht="15.6" x14ac:dyDescent="0.3">
      <c r="A781" t="s">
        <v>2342</v>
      </c>
      <c r="B781" t="s">
        <v>2343</v>
      </c>
      <c r="C781" t="s">
        <v>2344</v>
      </c>
      <c r="D781">
        <v>12.8</v>
      </c>
      <c r="E781">
        <v>40.6</v>
      </c>
    </row>
    <row r="782" spans="1:5" ht="15.6" x14ac:dyDescent="0.3">
      <c r="A782" t="s">
        <v>2345</v>
      </c>
      <c r="B782" t="s">
        <v>2346</v>
      </c>
      <c r="C782" t="s">
        <v>2347</v>
      </c>
      <c r="D782">
        <v>22.9</v>
      </c>
      <c r="E782">
        <v>50.9</v>
      </c>
    </row>
    <row r="783" spans="1:5" ht="15.6" x14ac:dyDescent="0.3">
      <c r="A783" t="s">
        <v>2348</v>
      </c>
      <c r="B783" t="s">
        <v>2349</v>
      </c>
      <c r="C783" t="s">
        <v>2350</v>
      </c>
      <c r="D783">
        <v>20.6</v>
      </c>
      <c r="E783">
        <v>55.8</v>
      </c>
    </row>
    <row r="784" spans="1:5" ht="15.6" x14ac:dyDescent="0.3">
      <c r="A784" t="s">
        <v>2351</v>
      </c>
      <c r="B784" t="s">
        <v>2352</v>
      </c>
      <c r="C784" t="s">
        <v>2353</v>
      </c>
      <c r="D784">
        <v>80.2</v>
      </c>
      <c r="E784">
        <v>125.3</v>
      </c>
    </row>
    <row r="785" spans="1:5" ht="15.6" x14ac:dyDescent="0.3">
      <c r="A785" t="s">
        <v>2354</v>
      </c>
      <c r="B785" t="s">
        <v>2355</v>
      </c>
      <c r="C785" t="s">
        <v>2356</v>
      </c>
      <c r="D785">
        <v>118.1</v>
      </c>
      <c r="E785">
        <v>170</v>
      </c>
    </row>
    <row r="786" spans="1:5" ht="15.6" x14ac:dyDescent="0.3">
      <c r="A786" t="s">
        <v>2357</v>
      </c>
      <c r="B786" t="s">
        <v>2358</v>
      </c>
      <c r="C786" t="s">
        <v>2359</v>
      </c>
      <c r="D786">
        <v>30.3</v>
      </c>
      <c r="E786">
        <v>65.3</v>
      </c>
    </row>
    <row r="787" spans="1:5" ht="15.6" x14ac:dyDescent="0.3">
      <c r="A787" t="s">
        <v>2360</v>
      </c>
      <c r="B787" t="s">
        <v>2361</v>
      </c>
      <c r="C787" t="s">
        <v>2362</v>
      </c>
      <c r="D787">
        <v>24</v>
      </c>
      <c r="E787">
        <v>60.1</v>
      </c>
    </row>
    <row r="788" spans="1:5" ht="15.6" x14ac:dyDescent="0.3">
      <c r="A788" t="s">
        <v>2363</v>
      </c>
      <c r="B788" t="s">
        <v>2364</v>
      </c>
      <c r="C788" t="s">
        <v>2365</v>
      </c>
      <c r="D788">
        <v>12.3</v>
      </c>
      <c r="E788">
        <v>45.2</v>
      </c>
    </row>
    <row r="789" spans="1:5" ht="15.6" x14ac:dyDescent="0.3">
      <c r="A789" t="s">
        <v>2366</v>
      </c>
      <c r="B789" t="s">
        <v>2367</v>
      </c>
      <c r="C789" t="s">
        <v>2368</v>
      </c>
      <c r="D789">
        <v>10.8</v>
      </c>
      <c r="E789">
        <v>40.6</v>
      </c>
    </row>
    <row r="790" spans="1:5" ht="15.6" x14ac:dyDescent="0.3">
      <c r="A790" t="s">
        <v>2369</v>
      </c>
      <c r="B790" t="s">
        <v>2370</v>
      </c>
      <c r="C790" t="s">
        <v>2371</v>
      </c>
      <c r="D790">
        <v>94.9</v>
      </c>
      <c r="E790">
        <v>135.9</v>
      </c>
    </row>
    <row r="791" spans="1:5" ht="15.6" x14ac:dyDescent="0.3">
      <c r="A791" t="s">
        <v>2372</v>
      </c>
      <c r="B791" t="s">
        <v>2373</v>
      </c>
      <c r="C791" t="s">
        <v>2374</v>
      </c>
      <c r="D791">
        <v>34.6</v>
      </c>
      <c r="E791">
        <v>55.8</v>
      </c>
    </row>
    <row r="792" spans="1:5" ht="15.6" x14ac:dyDescent="0.3">
      <c r="A792" t="s">
        <v>2375</v>
      </c>
      <c r="B792" t="s">
        <v>2376</v>
      </c>
      <c r="C792" t="s">
        <v>2377</v>
      </c>
      <c r="D792">
        <v>34.200000000000003</v>
      </c>
      <c r="E792">
        <v>55.3</v>
      </c>
    </row>
    <row r="793" spans="1:5" ht="15.6" x14ac:dyDescent="0.3">
      <c r="A793" t="s">
        <v>2378</v>
      </c>
      <c r="B793" t="s">
        <v>2379</v>
      </c>
      <c r="C793" t="s">
        <v>2380</v>
      </c>
      <c r="D793">
        <v>26.1</v>
      </c>
      <c r="E793">
        <v>45</v>
      </c>
    </row>
    <row r="794" spans="1:5" ht="15.6" x14ac:dyDescent="0.3">
      <c r="A794" t="s">
        <v>2381</v>
      </c>
      <c r="B794" t="s">
        <v>2382</v>
      </c>
      <c r="C794" t="s">
        <v>2383</v>
      </c>
      <c r="D794">
        <v>188.3</v>
      </c>
      <c r="E794">
        <v>240.3</v>
      </c>
    </row>
    <row r="795" spans="1:5" ht="15.6" x14ac:dyDescent="0.3">
      <c r="A795" t="s">
        <v>2384</v>
      </c>
      <c r="B795" t="s">
        <v>2385</v>
      </c>
      <c r="C795" t="s">
        <v>2386</v>
      </c>
      <c r="D795">
        <v>126</v>
      </c>
      <c r="E795">
        <v>705.1</v>
      </c>
    </row>
    <row r="796" spans="1:5" ht="15.6" x14ac:dyDescent="0.3">
      <c r="A796" t="s">
        <v>2387</v>
      </c>
      <c r="B796" t="s">
        <v>2388</v>
      </c>
      <c r="C796" t="s">
        <v>2389</v>
      </c>
      <c r="D796">
        <v>86.3</v>
      </c>
      <c r="E796">
        <v>110.2</v>
      </c>
    </row>
    <row r="797" spans="1:5" ht="15.6" x14ac:dyDescent="0.3">
      <c r="A797" t="s">
        <v>2390</v>
      </c>
      <c r="B797" t="s">
        <v>2391</v>
      </c>
      <c r="C797" t="s">
        <v>2392</v>
      </c>
      <c r="D797">
        <v>32.799999999999997</v>
      </c>
      <c r="E797">
        <v>50.6</v>
      </c>
    </row>
    <row r="798" spans="1:5" ht="15.6" x14ac:dyDescent="0.3">
      <c r="A798" t="s">
        <v>2393</v>
      </c>
      <c r="B798" t="s">
        <v>2394</v>
      </c>
      <c r="C798" t="s">
        <v>2395</v>
      </c>
      <c r="D798">
        <v>32.9</v>
      </c>
      <c r="E798">
        <v>45.9</v>
      </c>
    </row>
    <row r="799" spans="1:5" ht="15.6" x14ac:dyDescent="0.3">
      <c r="A799" t="s">
        <v>2396</v>
      </c>
      <c r="B799" t="s">
        <v>2397</v>
      </c>
      <c r="C799" t="s">
        <v>2398</v>
      </c>
      <c r="D799">
        <v>178.6</v>
      </c>
      <c r="E799">
        <v>215.8</v>
      </c>
    </row>
    <row r="800" spans="1:5" ht="15.6" x14ac:dyDescent="0.3">
      <c r="A800" t="s">
        <v>2399</v>
      </c>
      <c r="B800" t="s">
        <v>2400</v>
      </c>
      <c r="C800" t="s">
        <v>2401</v>
      </c>
      <c r="D800">
        <v>166.2</v>
      </c>
      <c r="E800">
        <v>205.3</v>
      </c>
    </row>
    <row r="801" spans="1:5" ht="15.6" x14ac:dyDescent="0.3">
      <c r="A801" t="s">
        <v>2402</v>
      </c>
      <c r="B801" t="s">
        <v>2403</v>
      </c>
      <c r="C801" t="s">
        <v>2404</v>
      </c>
      <c r="D801">
        <v>36.1</v>
      </c>
      <c r="E801">
        <v>55</v>
      </c>
    </row>
    <row r="802" spans="1:5" ht="15.6" x14ac:dyDescent="0.3">
      <c r="A802" t="s">
        <v>2405</v>
      </c>
      <c r="B802" t="s">
        <v>2406</v>
      </c>
      <c r="C802" t="s">
        <v>2407</v>
      </c>
      <c r="D802">
        <v>146.30000000000001</v>
      </c>
      <c r="E802">
        <v>580.29999999999995</v>
      </c>
    </row>
    <row r="803" spans="1:5" ht="15.6" x14ac:dyDescent="0.3">
      <c r="A803" t="s">
        <v>2408</v>
      </c>
      <c r="B803" t="s">
        <v>2409</v>
      </c>
      <c r="C803" t="s">
        <v>2410</v>
      </c>
      <c r="D803">
        <v>140</v>
      </c>
      <c r="E803">
        <v>320.10000000000002</v>
      </c>
    </row>
    <row r="804" spans="1:5" ht="15.6" x14ac:dyDescent="0.3">
      <c r="A804" t="s">
        <v>2411</v>
      </c>
      <c r="B804" t="s">
        <v>2412</v>
      </c>
      <c r="C804" t="s">
        <v>2413</v>
      </c>
      <c r="D804">
        <v>24.3</v>
      </c>
      <c r="E804">
        <v>30.2</v>
      </c>
    </row>
    <row r="805" spans="1:5" ht="15.6" x14ac:dyDescent="0.3">
      <c r="A805" t="s">
        <v>2414</v>
      </c>
      <c r="B805" t="s">
        <v>2415</v>
      </c>
      <c r="C805" t="s">
        <v>2416</v>
      </c>
      <c r="D805">
        <v>160.80000000000001</v>
      </c>
      <c r="E805">
        <v>205.6</v>
      </c>
    </row>
    <row r="806" spans="1:5" ht="15.6" x14ac:dyDescent="0.3">
      <c r="A806" t="s">
        <v>2417</v>
      </c>
      <c r="B806" t="s">
        <v>2418</v>
      </c>
      <c r="C806" t="s">
        <v>2419</v>
      </c>
      <c r="D806">
        <v>38.9</v>
      </c>
      <c r="E806">
        <v>50.9</v>
      </c>
    </row>
    <row r="807" spans="1:5" ht="15.6" x14ac:dyDescent="0.3">
      <c r="A807" t="s">
        <v>2420</v>
      </c>
      <c r="B807" t="s">
        <v>2421</v>
      </c>
      <c r="C807" t="s">
        <v>2422</v>
      </c>
      <c r="D807">
        <v>42.6</v>
      </c>
      <c r="E807">
        <v>65.8</v>
      </c>
    </row>
    <row r="808" spans="1:5" ht="15.6" x14ac:dyDescent="0.3">
      <c r="A808" t="s">
        <v>2423</v>
      </c>
      <c r="B808" t="s">
        <v>2424</v>
      </c>
      <c r="C808" t="s">
        <v>2425</v>
      </c>
      <c r="D808">
        <v>134.19999999999999</v>
      </c>
      <c r="E808">
        <v>275.3</v>
      </c>
    </row>
    <row r="809" spans="1:5" ht="15.6" x14ac:dyDescent="0.3">
      <c r="A809" t="s">
        <v>2426</v>
      </c>
      <c r="B809" t="s">
        <v>2427</v>
      </c>
      <c r="C809" t="s">
        <v>2428</v>
      </c>
      <c r="D809">
        <v>392.1</v>
      </c>
      <c r="E809">
        <v>910</v>
      </c>
    </row>
    <row r="810" spans="1:5" ht="15.6" x14ac:dyDescent="0.3">
      <c r="A810" t="s">
        <v>2429</v>
      </c>
      <c r="B810" t="s">
        <v>2430</v>
      </c>
      <c r="C810" t="s">
        <v>2431</v>
      </c>
      <c r="D810">
        <v>164.3</v>
      </c>
      <c r="E810">
        <v>205.3</v>
      </c>
    </row>
    <row r="811" spans="1:5" ht="15.6" x14ac:dyDescent="0.3">
      <c r="A811" t="s">
        <v>2432</v>
      </c>
      <c r="B811" t="s">
        <v>2433</v>
      </c>
      <c r="C811" t="s">
        <v>2434</v>
      </c>
      <c r="D811">
        <v>34</v>
      </c>
      <c r="E811">
        <v>50.1</v>
      </c>
    </row>
    <row r="812" spans="1:5" ht="15.6" x14ac:dyDescent="0.3">
      <c r="A812" t="s">
        <v>2435</v>
      </c>
      <c r="B812" t="s">
        <v>2436</v>
      </c>
      <c r="C812" t="s">
        <v>2437</v>
      </c>
      <c r="D812">
        <v>102.3</v>
      </c>
      <c r="E812">
        <v>130.19999999999999</v>
      </c>
    </row>
    <row r="813" spans="1:5" ht="15.6" x14ac:dyDescent="0.3">
      <c r="A813" t="s">
        <v>2438</v>
      </c>
      <c r="B813" t="s">
        <v>2439</v>
      </c>
      <c r="C813" t="s">
        <v>2440</v>
      </c>
      <c r="D813">
        <v>42.8</v>
      </c>
      <c r="E813">
        <v>45.6</v>
      </c>
    </row>
    <row r="814" spans="1:5" ht="15.6" x14ac:dyDescent="0.3">
      <c r="A814" t="s">
        <v>2441</v>
      </c>
      <c r="B814" t="s">
        <v>2442</v>
      </c>
      <c r="C814" t="s">
        <v>2443</v>
      </c>
      <c r="D814">
        <v>26.9</v>
      </c>
      <c r="E814">
        <v>35.9</v>
      </c>
    </row>
    <row r="815" spans="1:5" ht="15.6" x14ac:dyDescent="0.3">
      <c r="A815" t="s">
        <v>2444</v>
      </c>
      <c r="B815" t="s">
        <v>2445</v>
      </c>
      <c r="C815" t="s">
        <v>2446</v>
      </c>
      <c r="D815">
        <v>48.6</v>
      </c>
      <c r="E815">
        <v>80.8</v>
      </c>
    </row>
    <row r="816" spans="1:5" ht="15.6" x14ac:dyDescent="0.3">
      <c r="A816" t="s">
        <v>2447</v>
      </c>
      <c r="B816" t="s">
        <v>2448</v>
      </c>
      <c r="C816" t="s">
        <v>2449</v>
      </c>
      <c r="D816">
        <v>84.2</v>
      </c>
      <c r="E816">
        <v>110.3</v>
      </c>
    </row>
    <row r="817" spans="1:5" ht="15.6" x14ac:dyDescent="0.3">
      <c r="A817" t="s">
        <v>2450</v>
      </c>
      <c r="B817" t="s">
        <v>2451</v>
      </c>
      <c r="C817" t="s">
        <v>2452</v>
      </c>
      <c r="D817">
        <v>366.1</v>
      </c>
      <c r="E817">
        <v>545</v>
      </c>
    </row>
    <row r="818" spans="1:5" ht="15.6" x14ac:dyDescent="0.3">
      <c r="A818" t="s">
        <v>2453</v>
      </c>
      <c r="B818" t="s">
        <v>2454</v>
      </c>
      <c r="C818" t="s">
        <v>2455</v>
      </c>
      <c r="D818">
        <v>160.30000000000001</v>
      </c>
      <c r="E818">
        <v>200.3</v>
      </c>
    </row>
    <row r="819" spans="1:5" ht="15.6" x14ac:dyDescent="0.3">
      <c r="A819" t="s">
        <v>2456</v>
      </c>
      <c r="B819" t="s">
        <v>2457</v>
      </c>
      <c r="C819" t="s">
        <v>2458</v>
      </c>
      <c r="D819">
        <v>552</v>
      </c>
      <c r="E819">
        <v>1330.1</v>
      </c>
    </row>
    <row r="820" spans="1:5" ht="15.6" x14ac:dyDescent="0.3">
      <c r="A820" t="s">
        <v>2459</v>
      </c>
      <c r="B820" t="s">
        <v>2460</v>
      </c>
      <c r="C820" t="s">
        <v>2461</v>
      </c>
      <c r="D820">
        <v>176.3</v>
      </c>
      <c r="E820">
        <v>240.2</v>
      </c>
    </row>
    <row r="821" spans="1:5" ht="15.6" x14ac:dyDescent="0.3">
      <c r="A821" t="s">
        <v>2462</v>
      </c>
      <c r="B821" t="s">
        <v>2463</v>
      </c>
      <c r="C821" t="s">
        <v>2464</v>
      </c>
      <c r="D821">
        <v>18.8</v>
      </c>
      <c r="E821">
        <v>50.6</v>
      </c>
    </row>
    <row r="822" spans="1:5" ht="15.6" x14ac:dyDescent="0.3">
      <c r="A822" t="s">
        <v>2465</v>
      </c>
      <c r="B822" t="s">
        <v>2466</v>
      </c>
      <c r="C822" t="s">
        <v>2467</v>
      </c>
      <c r="D822">
        <v>308.89999999999998</v>
      </c>
      <c r="E822">
        <v>585.9</v>
      </c>
    </row>
    <row r="823" spans="1:5" ht="15.6" x14ac:dyDescent="0.3">
      <c r="A823" t="s">
        <v>2468</v>
      </c>
      <c r="B823" t="s">
        <v>2469</v>
      </c>
      <c r="C823" t="s">
        <v>2470</v>
      </c>
      <c r="D823">
        <v>16.600000000000001</v>
      </c>
      <c r="E823">
        <v>50.8</v>
      </c>
    </row>
    <row r="824" spans="1:5" ht="15.6" x14ac:dyDescent="0.3">
      <c r="A824" t="s">
        <v>2471</v>
      </c>
      <c r="B824" t="s">
        <v>2472</v>
      </c>
      <c r="C824" t="s">
        <v>2473</v>
      </c>
      <c r="D824">
        <v>16.2</v>
      </c>
      <c r="E824">
        <v>50.3</v>
      </c>
    </row>
    <row r="825" spans="1:5" ht="15.6" x14ac:dyDescent="0.3">
      <c r="A825" t="s">
        <v>2474</v>
      </c>
      <c r="B825" t="s">
        <v>2475</v>
      </c>
      <c r="C825" t="s">
        <v>2476</v>
      </c>
      <c r="D825">
        <v>98.1</v>
      </c>
      <c r="E825">
        <v>150</v>
      </c>
    </row>
    <row r="826" spans="1:5" ht="15.6" x14ac:dyDescent="0.3">
      <c r="A826" t="s">
        <v>2477</v>
      </c>
      <c r="B826" t="s">
        <v>2478</v>
      </c>
      <c r="C826" t="s">
        <v>2479</v>
      </c>
      <c r="D826">
        <v>70.3</v>
      </c>
      <c r="E826">
        <v>125.3</v>
      </c>
    </row>
    <row r="827" spans="1:5" ht="15.6" x14ac:dyDescent="0.3">
      <c r="A827" t="s">
        <v>2480</v>
      </c>
      <c r="B827" t="s">
        <v>2481</v>
      </c>
      <c r="C827" t="s">
        <v>2482</v>
      </c>
      <c r="D827">
        <v>20</v>
      </c>
      <c r="E827">
        <v>50.1</v>
      </c>
    </row>
    <row r="828" spans="1:5" ht="15.6" x14ac:dyDescent="0.3">
      <c r="A828" t="s">
        <v>2483</v>
      </c>
      <c r="B828" t="s">
        <v>2484</v>
      </c>
      <c r="C828" t="s">
        <v>2485</v>
      </c>
      <c r="D828">
        <v>312.3</v>
      </c>
      <c r="E828">
        <v>875.2</v>
      </c>
    </row>
    <row r="829" spans="1:5" ht="15.6" x14ac:dyDescent="0.3">
      <c r="A829" t="s">
        <v>2486</v>
      </c>
      <c r="B829" t="s">
        <v>2487</v>
      </c>
      <c r="C829" t="s">
        <v>2488</v>
      </c>
      <c r="D829">
        <v>164.8</v>
      </c>
      <c r="E829">
        <v>625.6</v>
      </c>
    </row>
    <row r="830" spans="1:5" ht="15.6" x14ac:dyDescent="0.3">
      <c r="A830" t="s">
        <v>2489</v>
      </c>
      <c r="B830" t="s">
        <v>2490</v>
      </c>
      <c r="C830" t="s">
        <v>2491</v>
      </c>
      <c r="D830">
        <v>98.9</v>
      </c>
      <c r="E830">
        <v>145.9</v>
      </c>
    </row>
    <row r="831" spans="1:5" ht="15.6" x14ac:dyDescent="0.3">
      <c r="A831" t="s">
        <v>2492</v>
      </c>
      <c r="B831" t="s">
        <v>2493</v>
      </c>
      <c r="C831" t="s">
        <v>2494</v>
      </c>
      <c r="D831">
        <v>130.6</v>
      </c>
      <c r="E831">
        <v>165.8</v>
      </c>
    </row>
    <row r="832" spans="1:5" ht="15.6" x14ac:dyDescent="0.3">
      <c r="A832" t="s">
        <v>2495</v>
      </c>
      <c r="B832" t="s">
        <v>2496</v>
      </c>
      <c r="C832" t="s">
        <v>2497</v>
      </c>
      <c r="D832">
        <v>40.200000000000003</v>
      </c>
      <c r="E832">
        <v>60.3</v>
      </c>
    </row>
    <row r="833" spans="1:5" ht="15.6" x14ac:dyDescent="0.3">
      <c r="A833" t="s">
        <v>2498</v>
      </c>
      <c r="B833" t="s">
        <v>2499</v>
      </c>
      <c r="C833" t="s">
        <v>2500</v>
      </c>
      <c r="D833">
        <v>94.1</v>
      </c>
      <c r="E833">
        <v>120</v>
      </c>
    </row>
    <row r="834" spans="1:5" ht="15.6" x14ac:dyDescent="0.3">
      <c r="A834" t="s">
        <v>2501</v>
      </c>
      <c r="B834" t="s">
        <v>2502</v>
      </c>
      <c r="C834" t="s">
        <v>2503</v>
      </c>
      <c r="D834">
        <v>30.3</v>
      </c>
      <c r="E834">
        <v>50.3</v>
      </c>
    </row>
    <row r="835" spans="1:5" ht="15.6" x14ac:dyDescent="0.3">
      <c r="A835" t="s">
        <v>2504</v>
      </c>
      <c r="B835" t="s">
        <v>2505</v>
      </c>
      <c r="C835" t="s">
        <v>2506</v>
      </c>
      <c r="D835">
        <v>30</v>
      </c>
      <c r="E835">
        <v>45.1</v>
      </c>
    </row>
    <row r="836" spans="1:5" ht="15.6" x14ac:dyDescent="0.3">
      <c r="A836" t="s">
        <v>2507</v>
      </c>
      <c r="B836" t="s">
        <v>2508</v>
      </c>
      <c r="C836" t="s">
        <v>2509</v>
      </c>
      <c r="D836">
        <v>142.30000000000001</v>
      </c>
      <c r="E836">
        <v>180.2</v>
      </c>
    </row>
    <row r="837" spans="1:5" ht="15.6" x14ac:dyDescent="0.3">
      <c r="A837" t="s">
        <v>2510</v>
      </c>
      <c r="B837" t="s">
        <v>2511</v>
      </c>
      <c r="C837" t="s">
        <v>2512</v>
      </c>
      <c r="D837">
        <v>34.799999999999997</v>
      </c>
      <c r="E837">
        <v>50.6</v>
      </c>
    </row>
    <row r="838" spans="1:5" ht="15.6" x14ac:dyDescent="0.3">
      <c r="A838" t="s">
        <v>2513</v>
      </c>
      <c r="B838" t="s">
        <v>2514</v>
      </c>
      <c r="C838" t="s">
        <v>2515</v>
      </c>
      <c r="D838">
        <v>202.9</v>
      </c>
      <c r="E838">
        <v>255.9</v>
      </c>
    </row>
    <row r="839" spans="1:5" ht="15.6" x14ac:dyDescent="0.3">
      <c r="A839" t="s">
        <v>2516</v>
      </c>
      <c r="B839" t="s">
        <v>2517</v>
      </c>
      <c r="C839" t="s">
        <v>2518</v>
      </c>
      <c r="D839">
        <v>36.6</v>
      </c>
      <c r="E839">
        <v>55.8</v>
      </c>
    </row>
    <row r="840" spans="1:5" ht="15.6" x14ac:dyDescent="0.3">
      <c r="A840" t="s">
        <v>2519</v>
      </c>
      <c r="B840" t="s">
        <v>2520</v>
      </c>
      <c r="C840" t="s">
        <v>2521</v>
      </c>
      <c r="D840">
        <v>20.2</v>
      </c>
      <c r="E840">
        <v>35.299999999999997</v>
      </c>
    </row>
    <row r="841" spans="1:5" ht="15.6" x14ac:dyDescent="0.3">
      <c r="A841" t="s">
        <v>2522</v>
      </c>
      <c r="B841" t="s">
        <v>2523</v>
      </c>
      <c r="C841" t="s">
        <v>2524</v>
      </c>
      <c r="D841">
        <v>112.1</v>
      </c>
      <c r="E841">
        <v>140</v>
      </c>
    </row>
    <row r="842" spans="1:5" ht="15.6" x14ac:dyDescent="0.3">
      <c r="A842" t="s">
        <v>2525</v>
      </c>
      <c r="B842" t="s">
        <v>2526</v>
      </c>
      <c r="C842" t="s">
        <v>2527</v>
      </c>
      <c r="D842">
        <v>32.299999999999997</v>
      </c>
      <c r="E842">
        <v>50.3</v>
      </c>
    </row>
    <row r="843" spans="1:5" ht="15.6" x14ac:dyDescent="0.3">
      <c r="A843" t="s">
        <v>2528</v>
      </c>
      <c r="B843" t="s">
        <v>2529</v>
      </c>
      <c r="C843" t="s">
        <v>2530</v>
      </c>
      <c r="D843">
        <v>112</v>
      </c>
      <c r="E843">
        <v>150.1</v>
      </c>
    </row>
    <row r="844" spans="1:5" ht="15.6" x14ac:dyDescent="0.3">
      <c r="A844" t="s">
        <v>2531</v>
      </c>
      <c r="B844" t="s">
        <v>2532</v>
      </c>
      <c r="C844" t="s">
        <v>2533</v>
      </c>
      <c r="D844">
        <v>34.299999999999997</v>
      </c>
      <c r="E844">
        <v>50.2</v>
      </c>
    </row>
    <row r="845" spans="1:5" ht="15.6" x14ac:dyDescent="0.3">
      <c r="A845" t="s">
        <v>2534</v>
      </c>
      <c r="B845" t="s">
        <v>2535</v>
      </c>
      <c r="C845" t="s">
        <v>2536</v>
      </c>
      <c r="D845">
        <v>204.8</v>
      </c>
      <c r="E845">
        <v>255.6</v>
      </c>
    </row>
    <row r="846" spans="1:5" ht="15.6" x14ac:dyDescent="0.3">
      <c r="A846" t="s">
        <v>2537</v>
      </c>
      <c r="B846" t="s">
        <v>2538</v>
      </c>
      <c r="C846" t="s">
        <v>2539</v>
      </c>
      <c r="D846">
        <v>98.9</v>
      </c>
      <c r="E846">
        <v>145.9</v>
      </c>
    </row>
    <row r="847" spans="1:5" ht="15.6" x14ac:dyDescent="0.3">
      <c r="A847" t="s">
        <v>2540</v>
      </c>
      <c r="B847" t="s">
        <v>2541</v>
      </c>
      <c r="C847" t="s">
        <v>2542</v>
      </c>
      <c r="D847">
        <v>20.6</v>
      </c>
      <c r="E847">
        <v>55.8</v>
      </c>
    </row>
    <row r="848" spans="1:5" ht="15.6" x14ac:dyDescent="0.3">
      <c r="A848" t="s">
        <v>2543</v>
      </c>
      <c r="B848" t="s">
        <v>2544</v>
      </c>
      <c r="C848" t="s">
        <v>2545</v>
      </c>
      <c r="D848">
        <v>38.200000000000003</v>
      </c>
      <c r="E848">
        <v>75.3</v>
      </c>
    </row>
    <row r="849" spans="1:5" ht="15.6" x14ac:dyDescent="0.3">
      <c r="A849" t="s">
        <v>2546</v>
      </c>
      <c r="B849" t="s">
        <v>2547</v>
      </c>
      <c r="C849" t="s">
        <v>2548</v>
      </c>
      <c r="D849">
        <v>102.1</v>
      </c>
      <c r="E849">
        <v>150</v>
      </c>
    </row>
    <row r="850" spans="1:5" ht="15.6" x14ac:dyDescent="0.3">
      <c r="A850" t="s">
        <v>2549</v>
      </c>
      <c r="B850" t="s">
        <v>2550</v>
      </c>
      <c r="C850" t="s">
        <v>2551</v>
      </c>
      <c r="D850">
        <v>16.3</v>
      </c>
      <c r="E850">
        <v>50.3</v>
      </c>
    </row>
    <row r="851" spans="1:5" ht="15.6" x14ac:dyDescent="0.3">
      <c r="A851" t="s">
        <v>2552</v>
      </c>
      <c r="B851" t="s">
        <v>2553</v>
      </c>
      <c r="C851" t="s">
        <v>2554</v>
      </c>
      <c r="D851">
        <v>198</v>
      </c>
      <c r="E851">
        <v>265.10000000000002</v>
      </c>
    </row>
    <row r="852" spans="1:5" ht="15.6" x14ac:dyDescent="0.3">
      <c r="A852" t="s">
        <v>2555</v>
      </c>
      <c r="B852" t="s">
        <v>2556</v>
      </c>
      <c r="C852" t="s">
        <v>2557</v>
      </c>
      <c r="D852">
        <v>62.3</v>
      </c>
      <c r="E852">
        <v>110.2</v>
      </c>
    </row>
    <row r="853" spans="1:5" ht="15.6" x14ac:dyDescent="0.3">
      <c r="A853" t="s">
        <v>2558</v>
      </c>
      <c r="B853" t="s">
        <v>2559</v>
      </c>
      <c r="C853" t="s">
        <v>2560</v>
      </c>
      <c r="D853">
        <v>24.8</v>
      </c>
      <c r="E853">
        <v>60.6</v>
      </c>
    </row>
    <row r="854" spans="1:5" ht="15.6" x14ac:dyDescent="0.3">
      <c r="A854" t="s">
        <v>2561</v>
      </c>
      <c r="B854" t="s">
        <v>2562</v>
      </c>
      <c r="C854" t="s">
        <v>2563</v>
      </c>
      <c r="D854">
        <v>96.9</v>
      </c>
      <c r="E854">
        <v>140.9</v>
      </c>
    </row>
    <row r="855" spans="1:5" ht="15.6" x14ac:dyDescent="0.3">
      <c r="A855" t="s">
        <v>2564</v>
      </c>
      <c r="B855" t="s">
        <v>2565</v>
      </c>
      <c r="C855" t="s">
        <v>2566</v>
      </c>
      <c r="D855">
        <v>16.600000000000001</v>
      </c>
      <c r="E855">
        <v>50.8</v>
      </c>
    </row>
    <row r="856" spans="1:5" ht="15.6" x14ac:dyDescent="0.3">
      <c r="A856" t="s">
        <v>2567</v>
      </c>
      <c r="B856" t="s">
        <v>2568</v>
      </c>
      <c r="C856" t="s">
        <v>2569</v>
      </c>
      <c r="D856">
        <v>16.2</v>
      </c>
      <c r="E856">
        <v>50.3</v>
      </c>
    </row>
    <row r="857" spans="1:5" ht="15.6" x14ac:dyDescent="0.3">
      <c r="A857" t="s">
        <v>2570</v>
      </c>
      <c r="B857" t="s">
        <v>2571</v>
      </c>
      <c r="C857" t="s">
        <v>2572</v>
      </c>
      <c r="D857">
        <v>14.1</v>
      </c>
      <c r="E857">
        <v>45</v>
      </c>
    </row>
    <row r="858" spans="1:5" ht="15.6" x14ac:dyDescent="0.3">
      <c r="A858" t="s">
        <v>2573</v>
      </c>
      <c r="B858" t="s">
        <v>2574</v>
      </c>
      <c r="C858" t="s">
        <v>2575</v>
      </c>
      <c r="D858">
        <v>14.3</v>
      </c>
      <c r="E858">
        <v>45.3</v>
      </c>
    </row>
    <row r="859" spans="1:5" ht="15.6" x14ac:dyDescent="0.3">
      <c r="A859" t="s">
        <v>2576</v>
      </c>
      <c r="B859" t="s">
        <v>2577</v>
      </c>
      <c r="C859" t="s">
        <v>2578</v>
      </c>
      <c r="D859">
        <v>68</v>
      </c>
      <c r="E859">
        <v>120.1</v>
      </c>
    </row>
    <row r="860" spans="1:5" ht="15.6" x14ac:dyDescent="0.3">
      <c r="A860" t="s">
        <v>2579</v>
      </c>
      <c r="B860" t="s">
        <v>2580</v>
      </c>
      <c r="C860" t="s">
        <v>2581</v>
      </c>
      <c r="D860">
        <v>70.3</v>
      </c>
      <c r="E860">
        <v>115.2</v>
      </c>
    </row>
    <row r="861" spans="1:5" ht="15.6" x14ac:dyDescent="0.3">
      <c r="A861" t="s">
        <v>2582</v>
      </c>
      <c r="B861" t="s">
        <v>2583</v>
      </c>
      <c r="C861" t="s">
        <v>2584</v>
      </c>
      <c r="D861">
        <v>12.8</v>
      </c>
      <c r="E861">
        <v>45.6</v>
      </c>
    </row>
    <row r="862" spans="1:5" ht="15.6" x14ac:dyDescent="0.3">
      <c r="A862" t="s">
        <v>2585</v>
      </c>
      <c r="B862" t="s">
        <v>2586</v>
      </c>
      <c r="C862" t="s">
        <v>2587</v>
      </c>
      <c r="D862">
        <v>48.9</v>
      </c>
      <c r="E862">
        <v>65.900000000000006</v>
      </c>
    </row>
    <row r="863" spans="1:5" ht="15.6" x14ac:dyDescent="0.3">
      <c r="A863" t="s">
        <v>2588</v>
      </c>
      <c r="B863" t="s">
        <v>2589</v>
      </c>
      <c r="C863" t="s">
        <v>2590</v>
      </c>
      <c r="D863">
        <v>38.6</v>
      </c>
      <c r="E863">
        <v>60.8</v>
      </c>
    </row>
    <row r="864" spans="1:5" ht="15.6" x14ac:dyDescent="0.3">
      <c r="A864" t="s">
        <v>2591</v>
      </c>
      <c r="B864" t="s">
        <v>2592</v>
      </c>
      <c r="C864" t="s">
        <v>2593</v>
      </c>
      <c r="D864">
        <v>158.19999999999999</v>
      </c>
      <c r="E864">
        <v>200.3</v>
      </c>
    </row>
    <row r="865" spans="1:5" ht="15.6" x14ac:dyDescent="0.3">
      <c r="A865" t="s">
        <v>2594</v>
      </c>
      <c r="B865" t="s">
        <v>2595</v>
      </c>
      <c r="C865" t="s">
        <v>2596</v>
      </c>
      <c r="D865">
        <v>26.1</v>
      </c>
      <c r="E865">
        <v>45</v>
      </c>
    </row>
    <row r="866" spans="1:5" ht="15.6" x14ac:dyDescent="0.3">
      <c r="A866" t="s">
        <v>2597</v>
      </c>
      <c r="B866" t="s">
        <v>2598</v>
      </c>
      <c r="C866" t="s">
        <v>2599</v>
      </c>
      <c r="D866">
        <v>34.299999999999997</v>
      </c>
      <c r="E866">
        <v>60.3</v>
      </c>
    </row>
    <row r="867" spans="1:5" ht="15.6" x14ac:dyDescent="0.3">
      <c r="A867" t="s">
        <v>2600</v>
      </c>
      <c r="B867" t="s">
        <v>2601</v>
      </c>
      <c r="C867" t="s">
        <v>2602</v>
      </c>
      <c r="D867">
        <v>152</v>
      </c>
      <c r="E867">
        <v>200.1</v>
      </c>
    </row>
    <row r="868" spans="1:5" ht="15.6" x14ac:dyDescent="0.3">
      <c r="A868" t="s">
        <v>2603</v>
      </c>
      <c r="B868" t="s">
        <v>2604</v>
      </c>
      <c r="C868" t="s">
        <v>2605</v>
      </c>
      <c r="D868">
        <v>28.3</v>
      </c>
      <c r="E868">
        <v>45.2</v>
      </c>
    </row>
    <row r="869" spans="1:5" ht="15.6" x14ac:dyDescent="0.3">
      <c r="A869" t="s">
        <v>2606</v>
      </c>
      <c r="B869" t="s">
        <v>2607</v>
      </c>
      <c r="C869" t="s">
        <v>2608</v>
      </c>
      <c r="D869">
        <v>38.799999999999997</v>
      </c>
      <c r="E869">
        <v>60.6</v>
      </c>
    </row>
    <row r="870" spans="1:5" ht="15.6" x14ac:dyDescent="0.3">
      <c r="A870" t="s">
        <v>2609</v>
      </c>
      <c r="B870" t="s">
        <v>2610</v>
      </c>
      <c r="C870" t="s">
        <v>2611</v>
      </c>
      <c r="D870">
        <v>32.9</v>
      </c>
      <c r="E870">
        <v>50.9</v>
      </c>
    </row>
    <row r="871" spans="1:5" ht="15.6" x14ac:dyDescent="0.3">
      <c r="A871" t="s">
        <v>2612</v>
      </c>
      <c r="B871" t="s">
        <v>2613</v>
      </c>
      <c r="C871" t="s">
        <v>2614</v>
      </c>
      <c r="D871">
        <v>128.6</v>
      </c>
      <c r="E871">
        <v>160.80000000000001</v>
      </c>
    </row>
    <row r="872" spans="1:5" ht="15.6" x14ac:dyDescent="0.3">
      <c r="A872" t="s">
        <v>2615</v>
      </c>
      <c r="B872" t="s">
        <v>2616</v>
      </c>
      <c r="C872" t="s">
        <v>2617</v>
      </c>
      <c r="D872">
        <v>32.200000000000003</v>
      </c>
      <c r="E872">
        <v>50.3</v>
      </c>
    </row>
    <row r="873" spans="1:5" ht="15.6" x14ac:dyDescent="0.3">
      <c r="A873" t="s">
        <v>2618</v>
      </c>
      <c r="B873" t="s">
        <v>2619</v>
      </c>
      <c r="C873" t="s">
        <v>2620</v>
      </c>
      <c r="D873">
        <v>34.1</v>
      </c>
      <c r="E873">
        <v>65</v>
      </c>
    </row>
    <row r="874" spans="1:5" ht="15.6" x14ac:dyDescent="0.3">
      <c r="A874" t="s">
        <v>2621</v>
      </c>
      <c r="B874" t="s">
        <v>2622</v>
      </c>
      <c r="C874" t="s">
        <v>2623</v>
      </c>
      <c r="D874">
        <v>34.299999999999997</v>
      </c>
      <c r="E874">
        <v>50.3</v>
      </c>
    </row>
    <row r="875" spans="1:5" ht="15.6" x14ac:dyDescent="0.3">
      <c r="A875" t="s">
        <v>2624</v>
      </c>
      <c r="B875" t="s">
        <v>2625</v>
      </c>
      <c r="C875" t="s">
        <v>2626</v>
      </c>
      <c r="D875">
        <v>88</v>
      </c>
      <c r="E875">
        <v>115.1</v>
      </c>
    </row>
    <row r="876" spans="1:5" ht="15.6" x14ac:dyDescent="0.3">
      <c r="A876" t="s">
        <v>2627</v>
      </c>
      <c r="B876" t="s">
        <v>2628</v>
      </c>
      <c r="C876" t="s">
        <v>2629</v>
      </c>
      <c r="D876">
        <v>32.299999999999997</v>
      </c>
      <c r="E876">
        <v>45.2</v>
      </c>
    </row>
    <row r="877" spans="1:5" ht="15.6" x14ac:dyDescent="0.3">
      <c r="A877" t="s">
        <v>2630</v>
      </c>
      <c r="B877" t="s">
        <v>2631</v>
      </c>
      <c r="C877" t="s">
        <v>2632</v>
      </c>
      <c r="D877">
        <v>172.8</v>
      </c>
      <c r="E877">
        <v>350.6</v>
      </c>
    </row>
    <row r="878" spans="1:5" ht="15.6" x14ac:dyDescent="0.3">
      <c r="A878" t="s">
        <v>2633</v>
      </c>
      <c r="B878" t="s">
        <v>2634</v>
      </c>
      <c r="C878" t="s">
        <v>2635</v>
      </c>
      <c r="D878">
        <v>262.89999999999998</v>
      </c>
      <c r="E878">
        <v>780.9</v>
      </c>
    </row>
    <row r="879" spans="1:5" ht="15.6" x14ac:dyDescent="0.3">
      <c r="A879" t="s">
        <v>2636</v>
      </c>
      <c r="B879" t="s">
        <v>2637</v>
      </c>
      <c r="C879" t="s">
        <v>2638</v>
      </c>
      <c r="D879">
        <v>40.6</v>
      </c>
      <c r="E879">
        <v>60.8</v>
      </c>
    </row>
    <row r="880" spans="1:5" ht="15.6" x14ac:dyDescent="0.3">
      <c r="A880" t="s">
        <v>2639</v>
      </c>
      <c r="B880" t="s">
        <v>2640</v>
      </c>
      <c r="C880" t="s">
        <v>2641</v>
      </c>
      <c r="D880">
        <v>20.2</v>
      </c>
      <c r="E880">
        <v>40.299999999999997</v>
      </c>
    </row>
    <row r="881" spans="1:5" ht="15.6" x14ac:dyDescent="0.3">
      <c r="A881" t="s">
        <v>2642</v>
      </c>
      <c r="B881" t="s">
        <v>2643</v>
      </c>
      <c r="C881" t="s">
        <v>2644</v>
      </c>
      <c r="D881">
        <v>90.1</v>
      </c>
      <c r="E881">
        <v>115</v>
      </c>
    </row>
    <row r="882" spans="1:5" ht="15.6" x14ac:dyDescent="0.3">
      <c r="A882" t="s">
        <v>2645</v>
      </c>
      <c r="B882" t="s">
        <v>2646</v>
      </c>
      <c r="C882" t="s">
        <v>2647</v>
      </c>
      <c r="D882">
        <v>196.3</v>
      </c>
      <c r="E882">
        <v>245.3</v>
      </c>
    </row>
    <row r="883" spans="1:5" ht="15.6" x14ac:dyDescent="0.3">
      <c r="A883" t="s">
        <v>2648</v>
      </c>
      <c r="B883" t="s">
        <v>2649</v>
      </c>
      <c r="C883" t="s">
        <v>2650</v>
      </c>
      <c r="D883">
        <v>298</v>
      </c>
      <c r="E883">
        <v>685.1</v>
      </c>
    </row>
    <row r="884" spans="1:5" ht="15.6" x14ac:dyDescent="0.3">
      <c r="A884" t="s">
        <v>2651</v>
      </c>
      <c r="B884" t="s">
        <v>2652</v>
      </c>
      <c r="C884" t="s">
        <v>2653</v>
      </c>
      <c r="D884">
        <v>26.3</v>
      </c>
      <c r="E884">
        <v>30.2</v>
      </c>
    </row>
    <row r="885" spans="1:5" ht="15.6" x14ac:dyDescent="0.3">
      <c r="A885" t="s">
        <v>2654</v>
      </c>
      <c r="B885" t="s">
        <v>2655</v>
      </c>
      <c r="C885" t="s">
        <v>2656</v>
      </c>
      <c r="D885">
        <v>366.8</v>
      </c>
      <c r="E885">
        <v>625.6</v>
      </c>
    </row>
    <row r="886" spans="1:5" ht="15.6" x14ac:dyDescent="0.3">
      <c r="A886" t="s">
        <v>2657</v>
      </c>
      <c r="B886" t="s">
        <v>2658</v>
      </c>
      <c r="C886" t="s">
        <v>2659</v>
      </c>
      <c r="D886">
        <v>32.9</v>
      </c>
      <c r="E886">
        <v>40.9</v>
      </c>
    </row>
    <row r="887" spans="1:5" ht="15.6" x14ac:dyDescent="0.3">
      <c r="A887" t="s">
        <v>2660</v>
      </c>
      <c r="B887" t="s">
        <v>2661</v>
      </c>
      <c r="C887" t="s">
        <v>2662</v>
      </c>
      <c r="D887">
        <v>26.6</v>
      </c>
      <c r="E887">
        <v>30.8</v>
      </c>
    </row>
    <row r="888" spans="1:5" ht="15.6" x14ac:dyDescent="0.3">
      <c r="A888" t="s">
        <v>2663</v>
      </c>
      <c r="B888" t="s">
        <v>2664</v>
      </c>
      <c r="C888" t="s">
        <v>2665</v>
      </c>
      <c r="D888">
        <v>24.2</v>
      </c>
      <c r="E888">
        <v>45.3</v>
      </c>
    </row>
    <row r="889" spans="1:5" ht="15.6" x14ac:dyDescent="0.3">
      <c r="A889" t="s">
        <v>2666</v>
      </c>
      <c r="B889" t="s">
        <v>2667</v>
      </c>
      <c r="C889" t="s">
        <v>2668</v>
      </c>
      <c r="D889">
        <v>30.1</v>
      </c>
      <c r="E889">
        <v>35</v>
      </c>
    </row>
    <row r="890" spans="1:5" ht="15.6" x14ac:dyDescent="0.3">
      <c r="A890" t="s">
        <v>2669</v>
      </c>
      <c r="B890" t="s">
        <v>2670</v>
      </c>
      <c r="C890" t="s">
        <v>2671</v>
      </c>
      <c r="D890">
        <v>106.3</v>
      </c>
      <c r="E890">
        <v>890.3</v>
      </c>
    </row>
    <row r="891" spans="1:5" ht="15.6" x14ac:dyDescent="0.3">
      <c r="A891" t="s">
        <v>2672</v>
      </c>
      <c r="B891" t="s">
        <v>2673</v>
      </c>
      <c r="C891" t="s">
        <v>2674</v>
      </c>
      <c r="D891">
        <v>40</v>
      </c>
      <c r="E891">
        <v>45.1</v>
      </c>
    </row>
    <row r="892" spans="1:5" ht="15.6" x14ac:dyDescent="0.3">
      <c r="A892" t="s">
        <v>2675</v>
      </c>
      <c r="B892" t="s">
        <v>2676</v>
      </c>
      <c r="C892" t="s">
        <v>2677</v>
      </c>
      <c r="D892">
        <v>432.3</v>
      </c>
      <c r="E892">
        <v>1050.2</v>
      </c>
    </row>
    <row r="893" spans="1:5" ht="15.6" x14ac:dyDescent="0.3">
      <c r="A893" t="s">
        <v>2678</v>
      </c>
      <c r="B893" t="s">
        <v>2679</v>
      </c>
      <c r="C893" t="s">
        <v>2680</v>
      </c>
      <c r="D893">
        <v>104.8</v>
      </c>
      <c r="E893">
        <v>145.6</v>
      </c>
    </row>
    <row r="894" spans="1:5" ht="15.6" x14ac:dyDescent="0.3">
      <c r="A894" t="s">
        <v>2681</v>
      </c>
      <c r="B894" t="s">
        <v>2682</v>
      </c>
      <c r="C894" t="s">
        <v>2683</v>
      </c>
      <c r="D894">
        <v>24.9</v>
      </c>
      <c r="E894">
        <v>55.9</v>
      </c>
    </row>
    <row r="895" spans="1:5" ht="15.6" x14ac:dyDescent="0.3">
      <c r="A895" t="s">
        <v>2684</v>
      </c>
      <c r="B895" t="s">
        <v>2685</v>
      </c>
      <c r="C895" t="s">
        <v>2686</v>
      </c>
      <c r="D895">
        <v>22.6</v>
      </c>
      <c r="E895">
        <v>55.8</v>
      </c>
    </row>
    <row r="896" spans="1:5" ht="15.6" x14ac:dyDescent="0.3">
      <c r="A896" t="s">
        <v>2687</v>
      </c>
      <c r="B896" t="s">
        <v>2688</v>
      </c>
      <c r="C896" t="s">
        <v>2689</v>
      </c>
      <c r="D896">
        <v>98.2</v>
      </c>
      <c r="E896">
        <v>145.30000000000001</v>
      </c>
    </row>
    <row r="897" spans="1:5" ht="15.6" x14ac:dyDescent="0.3">
      <c r="A897" t="s">
        <v>2690</v>
      </c>
      <c r="B897" t="s">
        <v>2691</v>
      </c>
      <c r="C897" t="s">
        <v>2692</v>
      </c>
      <c r="D897">
        <v>22.1</v>
      </c>
      <c r="E897">
        <v>55</v>
      </c>
    </row>
    <row r="898" spans="1:5" ht="15.6" x14ac:dyDescent="0.3">
      <c r="A898" t="s">
        <v>2693</v>
      </c>
      <c r="B898" t="s">
        <v>2694</v>
      </c>
      <c r="C898" t="s">
        <v>2695</v>
      </c>
      <c r="D898">
        <v>164.3</v>
      </c>
      <c r="E898">
        <v>225.3</v>
      </c>
    </row>
    <row r="899" spans="1:5" ht="15.6" x14ac:dyDescent="0.3">
      <c r="A899" t="s">
        <v>2696</v>
      </c>
      <c r="B899" t="s">
        <v>2697</v>
      </c>
      <c r="C899" t="s">
        <v>2698</v>
      </c>
      <c r="D899">
        <v>50</v>
      </c>
      <c r="E899">
        <v>95.1</v>
      </c>
    </row>
    <row r="900" spans="1:5" ht="15.6" x14ac:dyDescent="0.3">
      <c r="A900" t="s">
        <v>2699</v>
      </c>
      <c r="B900" t="s">
        <v>2700</v>
      </c>
      <c r="C900" t="s">
        <v>2701</v>
      </c>
      <c r="D900">
        <v>30.3</v>
      </c>
      <c r="E900">
        <v>65.2</v>
      </c>
    </row>
    <row r="901" spans="1:5" ht="15.6" x14ac:dyDescent="0.3">
      <c r="A901" t="s">
        <v>2702</v>
      </c>
      <c r="B901" t="s">
        <v>2703</v>
      </c>
      <c r="C901" t="s">
        <v>2704</v>
      </c>
      <c r="D901">
        <v>22.8</v>
      </c>
      <c r="E901">
        <v>55.6</v>
      </c>
    </row>
    <row r="902" spans="1:5" ht="15.6" x14ac:dyDescent="0.3">
      <c r="A902" t="s">
        <v>2705</v>
      </c>
      <c r="B902" t="s">
        <v>2706</v>
      </c>
      <c r="C902" t="s">
        <v>2707</v>
      </c>
      <c r="D902">
        <v>368.9</v>
      </c>
      <c r="E902">
        <v>1090.9000000000001</v>
      </c>
    </row>
    <row r="903" spans="1:5" ht="15.6" x14ac:dyDescent="0.3">
      <c r="A903" t="s">
        <v>2708</v>
      </c>
      <c r="B903" t="s">
        <v>2709</v>
      </c>
      <c r="C903" t="s">
        <v>2710</v>
      </c>
      <c r="D903">
        <v>18.600000000000001</v>
      </c>
      <c r="E903">
        <v>50.8</v>
      </c>
    </row>
    <row r="904" spans="1:5" ht="15.6" x14ac:dyDescent="0.3">
      <c r="A904" t="s">
        <v>2711</v>
      </c>
      <c r="B904" t="s">
        <v>2712</v>
      </c>
      <c r="C904" t="s">
        <v>2713</v>
      </c>
      <c r="D904">
        <v>82.2</v>
      </c>
      <c r="E904">
        <v>130.30000000000001</v>
      </c>
    </row>
    <row r="905" spans="1:5" ht="15.6" x14ac:dyDescent="0.3">
      <c r="A905" t="s">
        <v>2714</v>
      </c>
      <c r="B905" t="s">
        <v>2715</v>
      </c>
      <c r="C905" t="s">
        <v>2716</v>
      </c>
      <c r="D905">
        <v>84.1</v>
      </c>
      <c r="E905">
        <v>135</v>
      </c>
    </row>
    <row r="906" spans="1:5" ht="15.6" x14ac:dyDescent="0.3">
      <c r="A906" t="s">
        <v>2717</v>
      </c>
      <c r="B906" t="s">
        <v>2718</v>
      </c>
      <c r="C906" t="s">
        <v>2719</v>
      </c>
      <c r="D906">
        <v>12.3</v>
      </c>
      <c r="E906">
        <v>45.3</v>
      </c>
    </row>
    <row r="907" spans="1:5" ht="15.6" x14ac:dyDescent="0.3">
      <c r="A907" t="s">
        <v>2720</v>
      </c>
      <c r="B907" t="s">
        <v>2721</v>
      </c>
      <c r="C907" t="s">
        <v>2722</v>
      </c>
      <c r="D907">
        <v>10</v>
      </c>
      <c r="E907">
        <v>40.1</v>
      </c>
    </row>
    <row r="908" spans="1:5" ht="15.6" x14ac:dyDescent="0.3">
      <c r="A908" t="s">
        <v>2723</v>
      </c>
      <c r="B908" t="s">
        <v>2724</v>
      </c>
      <c r="C908" t="s">
        <v>2725</v>
      </c>
      <c r="D908">
        <v>42.3</v>
      </c>
      <c r="E908">
        <v>70.2</v>
      </c>
    </row>
    <row r="909" spans="1:5" ht="15.6" x14ac:dyDescent="0.3">
      <c r="A909" t="s">
        <v>2726</v>
      </c>
      <c r="B909" t="s">
        <v>2727</v>
      </c>
      <c r="C909" t="s">
        <v>2728</v>
      </c>
      <c r="D909">
        <v>208.8</v>
      </c>
      <c r="E909">
        <v>880.6</v>
      </c>
    </row>
    <row r="910" spans="1:5" ht="15.6" x14ac:dyDescent="0.3">
      <c r="A910" t="s">
        <v>2729</v>
      </c>
      <c r="B910" t="s">
        <v>2730</v>
      </c>
      <c r="C910" t="s">
        <v>2731</v>
      </c>
      <c r="D910">
        <v>42.9</v>
      </c>
      <c r="E910">
        <v>60.9</v>
      </c>
    </row>
    <row r="911" spans="1:5" ht="15.6" x14ac:dyDescent="0.3">
      <c r="A911" t="s">
        <v>2732</v>
      </c>
      <c r="B911" t="s">
        <v>2733</v>
      </c>
      <c r="C911" t="s">
        <v>2734</v>
      </c>
      <c r="D911">
        <v>32.6</v>
      </c>
      <c r="E911">
        <v>55.8</v>
      </c>
    </row>
    <row r="912" spans="1:5" ht="15.6" x14ac:dyDescent="0.3">
      <c r="A912" t="s">
        <v>2735</v>
      </c>
      <c r="B912" t="s">
        <v>2736</v>
      </c>
      <c r="C912" t="s">
        <v>2737</v>
      </c>
      <c r="D912">
        <v>102.2</v>
      </c>
      <c r="E912">
        <v>140.30000000000001</v>
      </c>
    </row>
    <row r="913" spans="1:5" ht="15.6" x14ac:dyDescent="0.3">
      <c r="A913" t="s">
        <v>2738</v>
      </c>
      <c r="B913" t="s">
        <v>2739</v>
      </c>
      <c r="C913" t="s">
        <v>2740</v>
      </c>
      <c r="D913">
        <v>136.1</v>
      </c>
      <c r="E913">
        <v>180</v>
      </c>
    </row>
    <row r="914" spans="1:5" ht="15.6" x14ac:dyDescent="0.3">
      <c r="A914" t="s">
        <v>2741</v>
      </c>
      <c r="B914" t="s">
        <v>2742</v>
      </c>
      <c r="C914" t="s">
        <v>2743</v>
      </c>
      <c r="D914">
        <v>68.3</v>
      </c>
      <c r="E914">
        <v>90.3</v>
      </c>
    </row>
    <row r="915" spans="1:5" ht="15.6" x14ac:dyDescent="0.3">
      <c r="A915" t="s">
        <v>2744</v>
      </c>
      <c r="B915" t="s">
        <v>2745</v>
      </c>
      <c r="C915" t="s">
        <v>2746</v>
      </c>
      <c r="D915">
        <v>126</v>
      </c>
      <c r="E915">
        <v>170.1</v>
      </c>
    </row>
    <row r="916" spans="1:5" ht="15.6" x14ac:dyDescent="0.3">
      <c r="A916" t="s">
        <v>2747</v>
      </c>
      <c r="B916" t="s">
        <v>2748</v>
      </c>
      <c r="C916" t="s">
        <v>2749</v>
      </c>
      <c r="D916">
        <v>34.299999999999997</v>
      </c>
      <c r="E916">
        <v>55.2</v>
      </c>
    </row>
    <row r="917" spans="1:5" ht="15.6" x14ac:dyDescent="0.3">
      <c r="A917" t="s">
        <v>2750</v>
      </c>
      <c r="B917" t="s">
        <v>2751</v>
      </c>
      <c r="C917" t="s">
        <v>2752</v>
      </c>
      <c r="D917">
        <v>36.799999999999997</v>
      </c>
      <c r="E917">
        <v>65.599999999999994</v>
      </c>
    </row>
    <row r="918" spans="1:5" ht="15.6" x14ac:dyDescent="0.3">
      <c r="A918" t="s">
        <v>2753</v>
      </c>
      <c r="B918" t="s">
        <v>2754</v>
      </c>
      <c r="C918" t="s">
        <v>2755</v>
      </c>
      <c r="D918">
        <v>28.9</v>
      </c>
      <c r="E918">
        <v>50.9</v>
      </c>
    </row>
    <row r="919" spans="1:5" ht="15.6" x14ac:dyDescent="0.3">
      <c r="A919" t="s">
        <v>2756</v>
      </c>
      <c r="B919" t="s">
        <v>2757</v>
      </c>
      <c r="C919" t="s">
        <v>2758</v>
      </c>
      <c r="D919">
        <v>186.6</v>
      </c>
      <c r="E919">
        <v>240.8</v>
      </c>
    </row>
    <row r="920" spans="1:5" ht="15.6" x14ac:dyDescent="0.3">
      <c r="A920" t="s">
        <v>2759</v>
      </c>
      <c r="B920" t="s">
        <v>2760</v>
      </c>
      <c r="C920" t="s">
        <v>2761</v>
      </c>
      <c r="D920">
        <v>30.2</v>
      </c>
      <c r="E920">
        <v>70.3</v>
      </c>
    </row>
    <row r="921" spans="1:5" ht="15.6" x14ac:dyDescent="0.3">
      <c r="A921" t="s">
        <v>2762</v>
      </c>
      <c r="B921" t="s">
        <v>2763</v>
      </c>
      <c r="C921" t="s">
        <v>2764</v>
      </c>
      <c r="D921">
        <v>96.1</v>
      </c>
      <c r="E921">
        <v>930</v>
      </c>
    </row>
    <row r="922" spans="1:5" ht="15.6" x14ac:dyDescent="0.3">
      <c r="A922" t="s">
        <v>2765</v>
      </c>
      <c r="B922" t="s">
        <v>2766</v>
      </c>
      <c r="C922" t="s">
        <v>2767</v>
      </c>
      <c r="D922">
        <v>14.3</v>
      </c>
      <c r="E922">
        <v>50.3</v>
      </c>
    </row>
    <row r="923" spans="1:5" ht="15.6" x14ac:dyDescent="0.3">
      <c r="A923" t="s">
        <v>2768</v>
      </c>
      <c r="B923" t="s">
        <v>2769</v>
      </c>
      <c r="C923" t="s">
        <v>2770</v>
      </c>
      <c r="D923">
        <v>128</v>
      </c>
      <c r="E923">
        <v>190.1</v>
      </c>
    </row>
    <row r="924" spans="1:5" ht="15.6" x14ac:dyDescent="0.3">
      <c r="A924" t="s">
        <v>2771</v>
      </c>
      <c r="B924" t="s">
        <v>2772</v>
      </c>
      <c r="C924" t="s">
        <v>2773</v>
      </c>
      <c r="D924">
        <v>10.3</v>
      </c>
      <c r="E924">
        <v>40.200000000000003</v>
      </c>
    </row>
    <row r="925" spans="1:5" ht="15.6" x14ac:dyDescent="0.3">
      <c r="A925" t="s">
        <v>2774</v>
      </c>
      <c r="B925" t="s">
        <v>2775</v>
      </c>
      <c r="C925" t="s">
        <v>2776</v>
      </c>
      <c r="D925">
        <v>20.8</v>
      </c>
      <c r="E925">
        <v>55.6</v>
      </c>
    </row>
    <row r="926" spans="1:5" ht="15.6" x14ac:dyDescent="0.3">
      <c r="A926" t="s">
        <v>2777</v>
      </c>
      <c r="B926" t="s">
        <v>2778</v>
      </c>
      <c r="C926" t="s">
        <v>2779</v>
      </c>
      <c r="D926">
        <v>10.9</v>
      </c>
      <c r="E926">
        <v>40.9</v>
      </c>
    </row>
    <row r="927" spans="1:5" ht="15.6" x14ac:dyDescent="0.3">
      <c r="A927" t="s">
        <v>2780</v>
      </c>
      <c r="B927" t="s">
        <v>2781</v>
      </c>
      <c r="C927" t="s">
        <v>2782</v>
      </c>
      <c r="D927">
        <v>10.6</v>
      </c>
      <c r="E927">
        <v>40.799999999999997</v>
      </c>
    </row>
    <row r="928" spans="1:5" ht="15.6" x14ac:dyDescent="0.3">
      <c r="A928" t="s">
        <v>2783</v>
      </c>
      <c r="B928" t="s">
        <v>2784</v>
      </c>
      <c r="C928" t="s">
        <v>2785</v>
      </c>
      <c r="D928">
        <v>88.2</v>
      </c>
      <c r="E928">
        <v>140.30000000000001</v>
      </c>
    </row>
    <row r="929" spans="1:5" ht="15.6" x14ac:dyDescent="0.3">
      <c r="A929" t="s">
        <v>2786</v>
      </c>
      <c r="B929" t="s">
        <v>2787</v>
      </c>
      <c r="C929" t="s">
        <v>2788</v>
      </c>
      <c r="D929">
        <v>118.1</v>
      </c>
      <c r="E929">
        <v>175</v>
      </c>
    </row>
    <row r="930" spans="1:5" ht="15.6" x14ac:dyDescent="0.3">
      <c r="A930" t="s">
        <v>2789</v>
      </c>
      <c r="B930" t="s">
        <v>2790</v>
      </c>
      <c r="C930" t="s">
        <v>2791</v>
      </c>
      <c r="D930">
        <v>24.3</v>
      </c>
      <c r="E930">
        <v>55.3</v>
      </c>
    </row>
    <row r="931" spans="1:5" ht="15.6" x14ac:dyDescent="0.3">
      <c r="A931" t="s">
        <v>2792</v>
      </c>
      <c r="B931" t="s">
        <v>2793</v>
      </c>
      <c r="C931" t="s">
        <v>2794</v>
      </c>
      <c r="D931">
        <v>82</v>
      </c>
      <c r="E931">
        <v>135.1</v>
      </c>
    </row>
    <row r="932" spans="1:5" ht="15.6" x14ac:dyDescent="0.3">
      <c r="A932" t="s">
        <v>2795</v>
      </c>
      <c r="B932" t="s">
        <v>2796</v>
      </c>
      <c r="C932" t="s">
        <v>2797</v>
      </c>
      <c r="D932">
        <v>88.3</v>
      </c>
      <c r="E932">
        <v>135.19999999999999</v>
      </c>
    </row>
    <row r="933" spans="1:5" ht="15.6" x14ac:dyDescent="0.3">
      <c r="A933" t="s">
        <v>2798</v>
      </c>
      <c r="B933" t="s">
        <v>2799</v>
      </c>
      <c r="C933" t="s">
        <v>2800</v>
      </c>
      <c r="D933">
        <v>68.8</v>
      </c>
      <c r="E933">
        <v>220.6</v>
      </c>
    </row>
    <row r="934" spans="1:5" ht="15.6" x14ac:dyDescent="0.3">
      <c r="A934" t="s">
        <v>2801</v>
      </c>
      <c r="B934" t="s">
        <v>2802</v>
      </c>
      <c r="C934" t="s">
        <v>2803</v>
      </c>
      <c r="D934">
        <v>30.9</v>
      </c>
      <c r="E934">
        <v>45.9</v>
      </c>
    </row>
    <row r="935" spans="1:5" ht="15.6" x14ac:dyDescent="0.3">
      <c r="A935" t="s">
        <v>2804</v>
      </c>
      <c r="B935" t="s">
        <v>2805</v>
      </c>
      <c r="C935" t="s">
        <v>2806</v>
      </c>
      <c r="D935">
        <v>72.599999999999994</v>
      </c>
      <c r="E935">
        <v>85.8</v>
      </c>
    </row>
    <row r="936" spans="1:5" ht="15.6" x14ac:dyDescent="0.3">
      <c r="A936" t="s">
        <v>2807</v>
      </c>
      <c r="B936" t="s">
        <v>2808</v>
      </c>
      <c r="C936" t="s">
        <v>2809</v>
      </c>
      <c r="D936">
        <v>450.2</v>
      </c>
      <c r="E936">
        <v>925.3</v>
      </c>
    </row>
    <row r="937" spans="1:5" ht="15.6" x14ac:dyDescent="0.3">
      <c r="A937" t="s">
        <v>2810</v>
      </c>
      <c r="B937" t="s">
        <v>2811</v>
      </c>
      <c r="C937" t="s">
        <v>2812</v>
      </c>
      <c r="D937">
        <v>128.1</v>
      </c>
      <c r="E937">
        <v>370</v>
      </c>
    </row>
    <row r="938" spans="1:5" ht="15.6" x14ac:dyDescent="0.3">
      <c r="A938" t="s">
        <v>2813</v>
      </c>
      <c r="B938" t="s">
        <v>2814</v>
      </c>
      <c r="C938" t="s">
        <v>2815</v>
      </c>
      <c r="D938">
        <v>180.3</v>
      </c>
      <c r="E938">
        <v>235.3</v>
      </c>
    </row>
    <row r="939" spans="1:5" ht="15.6" x14ac:dyDescent="0.3">
      <c r="A939" t="s">
        <v>2816</v>
      </c>
      <c r="B939" t="s">
        <v>2817</v>
      </c>
      <c r="C939" t="s">
        <v>2818</v>
      </c>
      <c r="D939">
        <v>120</v>
      </c>
      <c r="E939">
        <v>175.1</v>
      </c>
    </row>
    <row r="940" spans="1:5" ht="15.6" x14ac:dyDescent="0.3">
      <c r="A940" t="s">
        <v>2819</v>
      </c>
      <c r="B940" t="s">
        <v>2820</v>
      </c>
      <c r="C940" t="s">
        <v>2821</v>
      </c>
      <c r="D940">
        <v>28.3</v>
      </c>
      <c r="E940">
        <v>45.2</v>
      </c>
    </row>
    <row r="941" spans="1:5" ht="15.6" x14ac:dyDescent="0.3">
      <c r="A941" t="s">
        <v>2822</v>
      </c>
      <c r="B941" t="s">
        <v>2823</v>
      </c>
      <c r="C941" t="s">
        <v>2824</v>
      </c>
      <c r="D941">
        <v>38.799999999999997</v>
      </c>
      <c r="E941">
        <v>55.6</v>
      </c>
    </row>
    <row r="942" spans="1:5" ht="15.6" x14ac:dyDescent="0.3">
      <c r="A942" t="s">
        <v>2825</v>
      </c>
      <c r="B942" t="s">
        <v>2826</v>
      </c>
      <c r="C942" t="s">
        <v>2827</v>
      </c>
      <c r="D942">
        <v>38.9</v>
      </c>
      <c r="E942">
        <v>60.9</v>
      </c>
    </row>
    <row r="943" spans="1:5" ht="15.6" x14ac:dyDescent="0.3">
      <c r="A943" t="s">
        <v>2828</v>
      </c>
      <c r="B943" t="s">
        <v>2829</v>
      </c>
      <c r="C943" t="s">
        <v>2830</v>
      </c>
      <c r="D943">
        <v>76.599999999999994</v>
      </c>
      <c r="E943">
        <v>105.8</v>
      </c>
    </row>
    <row r="944" spans="1:5" ht="15.6" x14ac:dyDescent="0.3">
      <c r="A944" t="s">
        <v>2831</v>
      </c>
      <c r="B944" t="s">
        <v>2832</v>
      </c>
      <c r="C944" t="s">
        <v>2833</v>
      </c>
      <c r="D944">
        <v>38.200000000000003</v>
      </c>
      <c r="E944">
        <v>60.3</v>
      </c>
    </row>
    <row r="945" spans="1:5" ht="15.6" x14ac:dyDescent="0.3">
      <c r="A945" t="s">
        <v>2834</v>
      </c>
      <c r="B945" t="s">
        <v>2835</v>
      </c>
      <c r="C945" t="s">
        <v>2836</v>
      </c>
      <c r="D945">
        <v>40.1</v>
      </c>
      <c r="E945">
        <v>55</v>
      </c>
    </row>
    <row r="946" spans="1:5" ht="15.6" x14ac:dyDescent="0.3">
      <c r="A946" t="s">
        <v>2837</v>
      </c>
      <c r="B946" t="s">
        <v>2838</v>
      </c>
      <c r="C946" t="s">
        <v>2839</v>
      </c>
      <c r="D946">
        <v>184.3</v>
      </c>
      <c r="E946">
        <v>240.3</v>
      </c>
    </row>
    <row r="947" spans="1:5" ht="15.6" x14ac:dyDescent="0.3">
      <c r="A947" t="s">
        <v>2840</v>
      </c>
      <c r="B947" t="s">
        <v>2841</v>
      </c>
      <c r="C947" t="s">
        <v>2842</v>
      </c>
      <c r="D947">
        <v>34</v>
      </c>
      <c r="E947">
        <v>50.1</v>
      </c>
    </row>
    <row r="948" spans="1:5" ht="15.6" x14ac:dyDescent="0.3">
      <c r="A948" t="s">
        <v>2843</v>
      </c>
      <c r="B948" t="s">
        <v>2844</v>
      </c>
      <c r="C948" t="s">
        <v>2845</v>
      </c>
      <c r="D948">
        <v>30.3</v>
      </c>
      <c r="E948">
        <v>50.2</v>
      </c>
    </row>
    <row r="949" spans="1:5" ht="15.6" x14ac:dyDescent="0.3">
      <c r="A949" t="s">
        <v>2846</v>
      </c>
      <c r="B949" t="s">
        <v>2847</v>
      </c>
      <c r="C949" t="s">
        <v>2848</v>
      </c>
      <c r="D949">
        <v>28.8</v>
      </c>
      <c r="E949">
        <v>50.6</v>
      </c>
    </row>
    <row r="950" spans="1:5" ht="15.6" x14ac:dyDescent="0.3">
      <c r="A950" t="s">
        <v>2849</v>
      </c>
      <c r="B950" t="s">
        <v>2850</v>
      </c>
      <c r="C950" t="s">
        <v>2851</v>
      </c>
      <c r="D950">
        <v>26.9</v>
      </c>
      <c r="E950">
        <v>45.9</v>
      </c>
    </row>
    <row r="951" spans="1:5" ht="15.6" x14ac:dyDescent="0.3">
      <c r="A951" t="s">
        <v>2852</v>
      </c>
      <c r="B951" t="s">
        <v>2853</v>
      </c>
      <c r="C951" t="s">
        <v>2854</v>
      </c>
      <c r="D951">
        <v>152.6</v>
      </c>
      <c r="E951">
        <v>205.8</v>
      </c>
    </row>
    <row r="952" spans="1:5" ht="15.6" x14ac:dyDescent="0.3">
      <c r="A952" t="s">
        <v>2855</v>
      </c>
      <c r="B952" t="s">
        <v>2856</v>
      </c>
      <c r="C952" t="s">
        <v>2857</v>
      </c>
      <c r="D952">
        <v>20.2</v>
      </c>
      <c r="E952">
        <v>30.3</v>
      </c>
    </row>
    <row r="953" spans="1:5" ht="15.6" x14ac:dyDescent="0.3">
      <c r="A953" t="s">
        <v>2858</v>
      </c>
      <c r="B953" t="s">
        <v>2859</v>
      </c>
      <c r="C953" t="s">
        <v>2860</v>
      </c>
      <c r="D953">
        <v>76.099999999999994</v>
      </c>
      <c r="E953">
        <v>100</v>
      </c>
    </row>
    <row r="954" spans="1:5" ht="15.6" x14ac:dyDescent="0.3">
      <c r="A954" t="s">
        <v>2861</v>
      </c>
      <c r="B954" t="s">
        <v>2862</v>
      </c>
      <c r="C954" t="s">
        <v>2863</v>
      </c>
      <c r="D954">
        <v>232.3</v>
      </c>
      <c r="E954">
        <v>685.3</v>
      </c>
    </row>
    <row r="955" spans="1:5" ht="15.6" x14ac:dyDescent="0.3">
      <c r="A955" t="s">
        <v>2864</v>
      </c>
      <c r="B955" t="s">
        <v>2865</v>
      </c>
      <c r="C955" t="s">
        <v>2866</v>
      </c>
      <c r="D955">
        <v>232</v>
      </c>
      <c r="E955">
        <v>625.1</v>
      </c>
    </row>
    <row r="956" spans="1:5" ht="15.6" x14ac:dyDescent="0.3">
      <c r="A956" t="s">
        <v>2867</v>
      </c>
      <c r="B956" t="s">
        <v>2868</v>
      </c>
      <c r="C956" t="s">
        <v>2869</v>
      </c>
      <c r="D956">
        <v>58.3</v>
      </c>
      <c r="E956">
        <v>90.2</v>
      </c>
    </row>
    <row r="957" spans="1:5" ht="15.6" x14ac:dyDescent="0.3">
      <c r="A957" t="s">
        <v>2870</v>
      </c>
      <c r="B957" t="s">
        <v>2871</v>
      </c>
      <c r="C957" t="s">
        <v>2872</v>
      </c>
      <c r="D957">
        <v>34.799999999999997</v>
      </c>
      <c r="E957">
        <v>40.6</v>
      </c>
    </row>
    <row r="958" spans="1:5" ht="15.6" x14ac:dyDescent="0.3">
      <c r="A958" t="s">
        <v>2873</v>
      </c>
      <c r="B958" t="s">
        <v>2874</v>
      </c>
      <c r="C958" t="s">
        <v>2875</v>
      </c>
      <c r="D958">
        <v>184.9</v>
      </c>
      <c r="E958">
        <v>240.9</v>
      </c>
    </row>
    <row r="959" spans="1:5" ht="15.6" x14ac:dyDescent="0.3">
      <c r="A959" t="s">
        <v>2876</v>
      </c>
      <c r="B959" t="s">
        <v>2877</v>
      </c>
      <c r="C959" t="s">
        <v>2878</v>
      </c>
      <c r="D959">
        <v>538.6</v>
      </c>
      <c r="E959">
        <v>1265.8</v>
      </c>
    </row>
    <row r="960" spans="1:5" ht="15.6" x14ac:dyDescent="0.3">
      <c r="A960" t="s">
        <v>2879</v>
      </c>
      <c r="B960" t="s">
        <v>2880</v>
      </c>
      <c r="C960" t="s">
        <v>2881</v>
      </c>
      <c r="D960">
        <v>192.2</v>
      </c>
      <c r="E960">
        <v>240.3</v>
      </c>
    </row>
    <row r="961" spans="1:5" ht="15.6" x14ac:dyDescent="0.3">
      <c r="A961" t="s">
        <v>2882</v>
      </c>
      <c r="B961" t="s">
        <v>2883</v>
      </c>
      <c r="C961" t="s">
        <v>2884</v>
      </c>
      <c r="D961">
        <v>60.1</v>
      </c>
      <c r="E961">
        <v>80</v>
      </c>
    </row>
    <row r="962" spans="1:5" ht="15.6" x14ac:dyDescent="0.3">
      <c r="A962" t="s">
        <v>2885</v>
      </c>
      <c r="B962" t="s">
        <v>2886</v>
      </c>
      <c r="C962" t="s">
        <v>2887</v>
      </c>
      <c r="D962">
        <v>160.30000000000001</v>
      </c>
      <c r="E962">
        <v>885.3</v>
      </c>
    </row>
    <row r="963" spans="1:5" ht="15.6" x14ac:dyDescent="0.3">
      <c r="A963" t="s">
        <v>2888</v>
      </c>
      <c r="B963" t="s">
        <v>2889</v>
      </c>
      <c r="C963" t="s">
        <v>2890</v>
      </c>
      <c r="D963">
        <v>30</v>
      </c>
      <c r="E963">
        <v>55.1</v>
      </c>
    </row>
    <row r="964" spans="1:5" ht="15.6" x14ac:dyDescent="0.3">
      <c r="A964" t="s">
        <v>2891</v>
      </c>
      <c r="B964" t="s">
        <v>2892</v>
      </c>
      <c r="C964" t="s">
        <v>2893</v>
      </c>
      <c r="D964">
        <v>34.299999999999997</v>
      </c>
      <c r="E964">
        <v>40.200000000000003</v>
      </c>
    </row>
    <row r="965" spans="1:5" ht="15.6" x14ac:dyDescent="0.3">
      <c r="A965" t="s">
        <v>2894</v>
      </c>
      <c r="B965" t="s">
        <v>2895</v>
      </c>
      <c r="C965" t="s">
        <v>2896</v>
      </c>
      <c r="D965">
        <v>10.8</v>
      </c>
      <c r="E965">
        <v>40.6</v>
      </c>
    </row>
    <row r="966" spans="1:5" ht="15.6" x14ac:dyDescent="0.3">
      <c r="A966" t="s">
        <v>2897</v>
      </c>
      <c r="B966" t="s">
        <v>2898</v>
      </c>
      <c r="C966" t="s">
        <v>2899</v>
      </c>
      <c r="D966">
        <v>104.9</v>
      </c>
      <c r="E966">
        <v>160.9</v>
      </c>
    </row>
    <row r="967" spans="1:5" ht="15.6" x14ac:dyDescent="0.3">
      <c r="A967" t="s">
        <v>2900</v>
      </c>
      <c r="B967" t="s">
        <v>2901</v>
      </c>
      <c r="C967" t="s">
        <v>2902</v>
      </c>
      <c r="D967">
        <v>592.6</v>
      </c>
      <c r="E967">
        <v>1385.8</v>
      </c>
    </row>
    <row r="968" spans="1:5" ht="15.6" x14ac:dyDescent="0.3">
      <c r="A968" t="s">
        <v>2903</v>
      </c>
      <c r="B968" t="s">
        <v>2904</v>
      </c>
      <c r="C968" t="s">
        <v>2905</v>
      </c>
      <c r="D968">
        <v>74.2</v>
      </c>
      <c r="E968">
        <v>120.3</v>
      </c>
    </row>
    <row r="969" spans="1:5" ht="15.6" x14ac:dyDescent="0.3">
      <c r="A969" t="s">
        <v>2906</v>
      </c>
      <c r="B969" t="s">
        <v>2907</v>
      </c>
      <c r="C969" t="s">
        <v>2908</v>
      </c>
      <c r="D969">
        <v>20.100000000000001</v>
      </c>
      <c r="E969">
        <v>50</v>
      </c>
    </row>
    <row r="970" spans="1:5" ht="15.6" x14ac:dyDescent="0.3">
      <c r="A970" t="s">
        <v>2909</v>
      </c>
      <c r="B970" t="s">
        <v>2910</v>
      </c>
      <c r="C970" t="s">
        <v>2911</v>
      </c>
      <c r="D970">
        <v>26.3</v>
      </c>
      <c r="E970">
        <v>60.3</v>
      </c>
    </row>
    <row r="971" spans="1:5" ht="15.6" x14ac:dyDescent="0.3">
      <c r="A971" t="s">
        <v>2912</v>
      </c>
      <c r="B971" t="s">
        <v>2913</v>
      </c>
      <c r="C971" t="s">
        <v>2914</v>
      </c>
      <c r="D971">
        <v>84</v>
      </c>
      <c r="E971">
        <v>130.1</v>
      </c>
    </row>
    <row r="972" spans="1:5" ht="15.6" x14ac:dyDescent="0.3">
      <c r="A972" t="s">
        <v>2915</v>
      </c>
      <c r="B972" t="s">
        <v>2916</v>
      </c>
      <c r="C972" t="s">
        <v>2917</v>
      </c>
      <c r="D972">
        <v>104.3</v>
      </c>
      <c r="E972">
        <v>155.19999999999999</v>
      </c>
    </row>
    <row r="973" spans="1:5" ht="15.6" x14ac:dyDescent="0.3">
      <c r="A973" t="s">
        <v>2918</v>
      </c>
      <c r="B973" t="s">
        <v>2919</v>
      </c>
      <c r="C973" t="s">
        <v>2920</v>
      </c>
      <c r="D973">
        <v>10.8</v>
      </c>
      <c r="E973">
        <v>40.6</v>
      </c>
    </row>
    <row r="974" spans="1:5" ht="15.6" x14ac:dyDescent="0.3">
      <c r="A974" t="s">
        <v>2921</v>
      </c>
      <c r="B974" t="s">
        <v>2922</v>
      </c>
      <c r="C974" t="s">
        <v>2923</v>
      </c>
      <c r="D974">
        <v>152.9</v>
      </c>
      <c r="E974">
        <v>215.9</v>
      </c>
    </row>
    <row r="975" spans="1:5" ht="15.6" x14ac:dyDescent="0.3">
      <c r="A975" t="s">
        <v>2924</v>
      </c>
      <c r="B975" t="s">
        <v>2925</v>
      </c>
      <c r="C975" t="s">
        <v>2926</v>
      </c>
      <c r="D975">
        <v>88.6</v>
      </c>
      <c r="E975">
        <v>135.80000000000001</v>
      </c>
    </row>
    <row r="976" spans="1:5" ht="15.6" x14ac:dyDescent="0.3">
      <c r="A976" t="s">
        <v>2927</v>
      </c>
      <c r="B976" t="s">
        <v>2928</v>
      </c>
      <c r="C976" t="s">
        <v>2929</v>
      </c>
      <c r="D976">
        <v>24.2</v>
      </c>
      <c r="E976">
        <v>60.3</v>
      </c>
    </row>
    <row r="977" spans="1:5" ht="15.6" x14ac:dyDescent="0.3">
      <c r="A977" t="s">
        <v>2930</v>
      </c>
      <c r="B977" t="s">
        <v>2931</v>
      </c>
      <c r="C977" t="s">
        <v>2932</v>
      </c>
      <c r="D977">
        <v>20.100000000000001</v>
      </c>
      <c r="E977">
        <v>60</v>
      </c>
    </row>
    <row r="978" spans="1:5" ht="15.6" x14ac:dyDescent="0.3">
      <c r="A978" t="s">
        <v>2933</v>
      </c>
      <c r="B978" t="s">
        <v>2934</v>
      </c>
      <c r="C978" t="s">
        <v>2935</v>
      </c>
      <c r="D978">
        <v>30.3</v>
      </c>
      <c r="E978">
        <v>70.3</v>
      </c>
    </row>
    <row r="979" spans="1:5" ht="15.6" x14ac:dyDescent="0.3">
      <c r="A979" t="s">
        <v>2936</v>
      </c>
      <c r="B979" t="s">
        <v>2937</v>
      </c>
      <c r="C979" t="s">
        <v>2938</v>
      </c>
      <c r="D979">
        <v>24</v>
      </c>
      <c r="E979">
        <v>45.1</v>
      </c>
    </row>
    <row r="980" spans="1:5" ht="15.6" x14ac:dyDescent="0.3">
      <c r="A980" t="s">
        <v>2939</v>
      </c>
      <c r="B980" t="s">
        <v>2940</v>
      </c>
      <c r="C980" t="s">
        <v>2941</v>
      </c>
      <c r="D980">
        <v>36.299999999999997</v>
      </c>
      <c r="E980">
        <v>55.2</v>
      </c>
    </row>
    <row r="981" spans="1:5" ht="15.6" x14ac:dyDescent="0.3">
      <c r="A981" t="s">
        <v>2942</v>
      </c>
      <c r="B981" t="s">
        <v>2943</v>
      </c>
      <c r="C981" t="s">
        <v>2944</v>
      </c>
      <c r="D981">
        <v>30.8</v>
      </c>
      <c r="E981">
        <v>55.6</v>
      </c>
    </row>
    <row r="982" spans="1:5" ht="15.6" x14ac:dyDescent="0.3">
      <c r="A982" t="s">
        <v>2945</v>
      </c>
      <c r="B982" t="s">
        <v>2946</v>
      </c>
      <c r="C982" t="s">
        <v>2947</v>
      </c>
      <c r="D982">
        <v>102.9</v>
      </c>
      <c r="E982">
        <v>135.9</v>
      </c>
    </row>
    <row r="983" spans="1:5" ht="15.6" x14ac:dyDescent="0.3">
      <c r="A983" t="s">
        <v>2948</v>
      </c>
      <c r="B983" t="s">
        <v>2949</v>
      </c>
      <c r="C983" t="s">
        <v>2950</v>
      </c>
      <c r="D983">
        <v>182.6</v>
      </c>
      <c r="E983">
        <v>240.8</v>
      </c>
    </row>
    <row r="984" spans="1:5" ht="15.6" x14ac:dyDescent="0.3">
      <c r="A984" t="s">
        <v>2951</v>
      </c>
      <c r="B984" t="s">
        <v>2952</v>
      </c>
      <c r="C984" t="s">
        <v>2953</v>
      </c>
      <c r="D984">
        <v>40.200000000000003</v>
      </c>
      <c r="E984">
        <v>60.3</v>
      </c>
    </row>
    <row r="985" spans="1:5" ht="15.6" x14ac:dyDescent="0.3">
      <c r="A985" t="s">
        <v>2954</v>
      </c>
      <c r="B985" t="s">
        <v>2955</v>
      </c>
      <c r="C985" t="s">
        <v>2956</v>
      </c>
      <c r="D985">
        <v>32.1</v>
      </c>
      <c r="E985">
        <v>55</v>
      </c>
    </row>
    <row r="986" spans="1:5" ht="15.6" x14ac:dyDescent="0.3">
      <c r="A986" t="s">
        <v>2957</v>
      </c>
      <c r="B986" t="s">
        <v>2958</v>
      </c>
      <c r="C986" t="s">
        <v>2959</v>
      </c>
      <c r="D986">
        <v>156.30000000000001</v>
      </c>
      <c r="E986">
        <v>635.29999999999995</v>
      </c>
    </row>
    <row r="987" spans="1:5" ht="15.6" x14ac:dyDescent="0.3">
      <c r="A987" t="s">
        <v>2960</v>
      </c>
      <c r="B987" t="s">
        <v>2961</v>
      </c>
      <c r="C987" t="s">
        <v>2962</v>
      </c>
      <c r="D987">
        <v>26</v>
      </c>
      <c r="E987">
        <v>55.1</v>
      </c>
    </row>
    <row r="988" spans="1:5" ht="15.6" x14ac:dyDescent="0.3">
      <c r="A988" t="s">
        <v>2963</v>
      </c>
      <c r="B988" t="s">
        <v>2964</v>
      </c>
      <c r="C988" t="s">
        <v>2965</v>
      </c>
      <c r="D988">
        <v>116.3</v>
      </c>
      <c r="E988">
        <v>160.19999999999999</v>
      </c>
    </row>
    <row r="989" spans="1:5" ht="15.6" x14ac:dyDescent="0.3">
      <c r="A989" t="s">
        <v>2966</v>
      </c>
      <c r="B989" t="s">
        <v>2967</v>
      </c>
      <c r="C989" t="s">
        <v>2968</v>
      </c>
      <c r="D989">
        <v>162.80000000000001</v>
      </c>
      <c r="E989">
        <v>215.6</v>
      </c>
    </row>
    <row r="990" spans="1:5" ht="15.6" x14ac:dyDescent="0.3">
      <c r="A990" t="s">
        <v>2969</v>
      </c>
      <c r="B990" t="s">
        <v>2970</v>
      </c>
      <c r="C990" t="s">
        <v>2971</v>
      </c>
      <c r="D990">
        <v>82.9</v>
      </c>
      <c r="E990">
        <v>110.9</v>
      </c>
    </row>
    <row r="991" spans="1:5" ht="15.6" x14ac:dyDescent="0.3">
      <c r="A991" t="s">
        <v>2972</v>
      </c>
      <c r="B991" t="s">
        <v>2973</v>
      </c>
      <c r="C991" t="s">
        <v>2974</v>
      </c>
      <c r="D991">
        <v>92.6</v>
      </c>
      <c r="E991">
        <v>130.80000000000001</v>
      </c>
    </row>
    <row r="992" spans="1:5" ht="15.6" x14ac:dyDescent="0.3">
      <c r="A992" t="s">
        <v>2975</v>
      </c>
      <c r="B992" t="s">
        <v>2976</v>
      </c>
      <c r="C992" t="s">
        <v>2977</v>
      </c>
      <c r="D992">
        <v>36.200000000000003</v>
      </c>
      <c r="E992">
        <v>60.3</v>
      </c>
    </row>
    <row r="993" spans="1:5" ht="15.6" x14ac:dyDescent="0.3">
      <c r="A993" t="s">
        <v>2978</v>
      </c>
      <c r="B993" t="s">
        <v>2979</v>
      </c>
      <c r="C993" t="s">
        <v>2980</v>
      </c>
      <c r="D993">
        <v>26.1</v>
      </c>
      <c r="E993">
        <v>50</v>
      </c>
    </row>
    <row r="994" spans="1:5" ht="15.6" x14ac:dyDescent="0.3">
      <c r="A994" t="s">
        <v>2981</v>
      </c>
      <c r="B994" t="s">
        <v>2982</v>
      </c>
      <c r="C994" t="s">
        <v>2983</v>
      </c>
      <c r="D994">
        <v>18.3</v>
      </c>
      <c r="E994">
        <v>50.3</v>
      </c>
    </row>
    <row r="995" spans="1:5" ht="15.6" x14ac:dyDescent="0.3">
      <c r="A995" t="s">
        <v>2984</v>
      </c>
      <c r="B995" t="s">
        <v>2985</v>
      </c>
      <c r="C995" t="s">
        <v>2986</v>
      </c>
      <c r="D995">
        <v>14</v>
      </c>
      <c r="E995">
        <v>45.1</v>
      </c>
    </row>
    <row r="996" spans="1:5" ht="15.6" x14ac:dyDescent="0.3">
      <c r="A996" t="s">
        <v>2987</v>
      </c>
      <c r="B996" t="s">
        <v>2988</v>
      </c>
      <c r="C996" t="s">
        <v>2989</v>
      </c>
      <c r="D996">
        <v>10.3</v>
      </c>
      <c r="E996">
        <v>40.200000000000003</v>
      </c>
    </row>
    <row r="997" spans="1:5" ht="15.6" x14ac:dyDescent="0.3">
      <c r="A997" t="s">
        <v>2990</v>
      </c>
      <c r="B997" t="s">
        <v>2991</v>
      </c>
      <c r="C997" t="s">
        <v>2992</v>
      </c>
      <c r="D997">
        <v>64.8</v>
      </c>
      <c r="E997">
        <v>110.6</v>
      </c>
    </row>
    <row r="998" spans="1:5" ht="15.6" x14ac:dyDescent="0.3">
      <c r="A998" t="s">
        <v>2993</v>
      </c>
      <c r="B998" t="s">
        <v>2994</v>
      </c>
      <c r="C998" t="s">
        <v>2995</v>
      </c>
      <c r="D998">
        <v>12.9</v>
      </c>
      <c r="E998">
        <v>45.9</v>
      </c>
    </row>
    <row r="999" spans="1:5" ht="15.6" x14ac:dyDescent="0.3">
      <c r="A999" t="s">
        <v>2996</v>
      </c>
      <c r="B999" t="s">
        <v>2997</v>
      </c>
      <c r="C999" t="s">
        <v>2998</v>
      </c>
      <c r="D999">
        <v>14.6</v>
      </c>
      <c r="E999">
        <v>50.8</v>
      </c>
    </row>
    <row r="1000" spans="1:5" ht="15.6" x14ac:dyDescent="0.3">
      <c r="A1000" t="s">
        <v>2999</v>
      </c>
      <c r="B1000" t="s">
        <v>3000</v>
      </c>
      <c r="C1000" t="s">
        <v>3001</v>
      </c>
      <c r="D1000">
        <v>14.2</v>
      </c>
      <c r="E1000">
        <v>45.3</v>
      </c>
    </row>
    <row r="1001" spans="1:5" ht="15.6" x14ac:dyDescent="0.3">
      <c r="A1001" t="s">
        <v>3002</v>
      </c>
      <c r="B1001" t="s">
        <v>3003</v>
      </c>
      <c r="C1001" t="s">
        <v>3004</v>
      </c>
      <c r="D1001">
        <v>18.100000000000001</v>
      </c>
      <c r="E1001">
        <v>50</v>
      </c>
    </row>
    <row r="1002" spans="1:5" ht="15.6" x14ac:dyDescent="0.3">
      <c r="A1002" t="s">
        <v>3005</v>
      </c>
      <c r="B1002" t="s">
        <v>3006</v>
      </c>
      <c r="C1002" t="s">
        <v>3007</v>
      </c>
      <c r="D1002">
        <v>102.3</v>
      </c>
      <c r="E1002">
        <v>150.30000000000001</v>
      </c>
    </row>
    <row r="1003" spans="1:5" ht="15.6" x14ac:dyDescent="0.3">
      <c r="A1003" t="s">
        <v>3008</v>
      </c>
      <c r="B1003" t="s">
        <v>3009</v>
      </c>
      <c r="C1003" t="s">
        <v>3010</v>
      </c>
      <c r="D1003">
        <v>14</v>
      </c>
      <c r="E1003">
        <v>45.1</v>
      </c>
    </row>
    <row r="1004" spans="1:5" ht="15.6" x14ac:dyDescent="0.3">
      <c r="A1004" t="s">
        <v>3011</v>
      </c>
      <c r="B1004" t="s">
        <v>3012</v>
      </c>
      <c r="C1004" t="s">
        <v>3013</v>
      </c>
      <c r="D1004">
        <v>14.3</v>
      </c>
      <c r="E1004">
        <v>45.2</v>
      </c>
    </row>
    <row r="1005" spans="1:5" ht="15.6" x14ac:dyDescent="0.3">
      <c r="A1005" t="s">
        <v>3014</v>
      </c>
      <c r="B1005" t="s">
        <v>3015</v>
      </c>
      <c r="C1005" t="s">
        <v>3016</v>
      </c>
      <c r="D1005">
        <v>30.8</v>
      </c>
      <c r="E1005">
        <v>70.599999999999994</v>
      </c>
    </row>
    <row r="1006" spans="1:5" ht="15.6" x14ac:dyDescent="0.3">
      <c r="A1006" t="s">
        <v>3017</v>
      </c>
      <c r="B1006" t="s">
        <v>3018</v>
      </c>
      <c r="C1006" t="s">
        <v>3019</v>
      </c>
      <c r="D1006">
        <v>16.899999999999999</v>
      </c>
      <c r="E1006">
        <v>50.9</v>
      </c>
    </row>
    <row r="1007" spans="1:5" ht="15.6" x14ac:dyDescent="0.3">
      <c r="A1007" t="s">
        <v>3020</v>
      </c>
      <c r="B1007" t="s">
        <v>3021</v>
      </c>
      <c r="C1007" t="s">
        <v>3022</v>
      </c>
      <c r="D1007">
        <v>398.6</v>
      </c>
      <c r="E1007">
        <v>1280.8</v>
      </c>
    </row>
    <row r="1008" spans="1:5" ht="15.6" x14ac:dyDescent="0.3">
      <c r="A1008" t="s">
        <v>3023</v>
      </c>
      <c r="B1008" t="s">
        <v>3024</v>
      </c>
      <c r="C1008" t="s">
        <v>3025</v>
      </c>
      <c r="D1008">
        <v>14.2</v>
      </c>
      <c r="E1008">
        <v>55.3</v>
      </c>
    </row>
    <row r="1009" spans="1:5" ht="15.6" x14ac:dyDescent="0.3">
      <c r="A1009" t="s">
        <v>3026</v>
      </c>
      <c r="B1009" t="s">
        <v>3027</v>
      </c>
      <c r="C1009" t="s">
        <v>3028</v>
      </c>
      <c r="D1009">
        <v>218.1</v>
      </c>
      <c r="E1009">
        <v>680</v>
      </c>
    </row>
    <row r="1010" spans="1:5" ht="15.6" x14ac:dyDescent="0.3">
      <c r="A1010" t="s">
        <v>3029</v>
      </c>
      <c r="B1010" t="s">
        <v>3030</v>
      </c>
      <c r="C1010" t="s">
        <v>3031</v>
      </c>
      <c r="D1010">
        <v>174.3</v>
      </c>
      <c r="E1010">
        <v>720.3</v>
      </c>
    </row>
    <row r="1011" spans="1:5" ht="15.6" x14ac:dyDescent="0.3">
      <c r="A1011" t="s">
        <v>3032</v>
      </c>
      <c r="B1011" t="s">
        <v>3033</v>
      </c>
      <c r="C1011" t="s">
        <v>3034</v>
      </c>
      <c r="D1011">
        <v>106</v>
      </c>
      <c r="E1011">
        <v>150.1</v>
      </c>
    </row>
    <row r="1012" spans="1:5" ht="15.6" x14ac:dyDescent="0.3">
      <c r="A1012" t="s">
        <v>3035</v>
      </c>
      <c r="B1012" t="s">
        <v>3036</v>
      </c>
      <c r="C1012" t="s">
        <v>3037</v>
      </c>
      <c r="D1012">
        <v>30.3</v>
      </c>
      <c r="E1012">
        <v>50.2</v>
      </c>
    </row>
    <row r="1013" spans="1:5" ht="15.6" x14ac:dyDescent="0.3">
      <c r="A1013" t="s">
        <v>3038</v>
      </c>
      <c r="B1013" t="s">
        <v>3039</v>
      </c>
      <c r="C1013" t="s">
        <v>3040</v>
      </c>
      <c r="D1013">
        <v>132.80000000000001</v>
      </c>
      <c r="E1013">
        <v>395.6</v>
      </c>
    </row>
    <row r="1014" spans="1:5" ht="15.6" x14ac:dyDescent="0.3">
      <c r="A1014" t="s">
        <v>3041</v>
      </c>
      <c r="B1014" t="s">
        <v>3042</v>
      </c>
      <c r="C1014" t="s">
        <v>3043</v>
      </c>
      <c r="D1014">
        <v>26.9</v>
      </c>
      <c r="E1014">
        <v>45.9</v>
      </c>
    </row>
    <row r="1015" spans="1:5" ht="15.6" x14ac:dyDescent="0.3">
      <c r="A1015" t="s">
        <v>3044</v>
      </c>
      <c r="B1015" t="s">
        <v>3045</v>
      </c>
      <c r="C1015" t="s">
        <v>3046</v>
      </c>
      <c r="D1015">
        <v>30.6</v>
      </c>
      <c r="E1015">
        <v>50.8</v>
      </c>
    </row>
    <row r="1016" spans="1:5" ht="15.6" x14ac:dyDescent="0.3">
      <c r="A1016" t="s">
        <v>3047</v>
      </c>
      <c r="B1016" t="s">
        <v>3048</v>
      </c>
      <c r="C1016" t="s">
        <v>3049</v>
      </c>
      <c r="D1016">
        <v>44.2</v>
      </c>
      <c r="E1016">
        <v>70.3</v>
      </c>
    </row>
    <row r="1017" spans="1:5" ht="15.6" x14ac:dyDescent="0.3">
      <c r="A1017" t="s">
        <v>3050</v>
      </c>
      <c r="B1017" t="s">
        <v>3051</v>
      </c>
      <c r="C1017" t="s">
        <v>3052</v>
      </c>
      <c r="D1017">
        <v>42.1</v>
      </c>
      <c r="E1017">
        <v>60</v>
      </c>
    </row>
    <row r="1018" spans="1:5" ht="15.6" x14ac:dyDescent="0.3">
      <c r="A1018" t="s">
        <v>3053</v>
      </c>
      <c r="B1018" t="s">
        <v>3054</v>
      </c>
      <c r="C1018" t="s">
        <v>3055</v>
      </c>
      <c r="D1018">
        <v>98.3</v>
      </c>
      <c r="E1018">
        <v>135.30000000000001</v>
      </c>
    </row>
    <row r="1019" spans="1:5" ht="15.6" x14ac:dyDescent="0.3">
      <c r="A1019" t="s">
        <v>3056</v>
      </c>
      <c r="B1019" t="s">
        <v>3057</v>
      </c>
      <c r="C1019" t="s">
        <v>3058</v>
      </c>
      <c r="D1019">
        <v>30</v>
      </c>
      <c r="E1019">
        <v>55.1</v>
      </c>
    </row>
    <row r="1020" spans="1:5" ht="15.6" x14ac:dyDescent="0.3">
      <c r="A1020" t="s">
        <v>3059</v>
      </c>
      <c r="B1020" t="s">
        <v>3060</v>
      </c>
      <c r="C1020" t="s">
        <v>3061</v>
      </c>
      <c r="D1020">
        <v>30.3</v>
      </c>
      <c r="E1020">
        <v>55.2</v>
      </c>
    </row>
    <row r="1021" spans="1:5" ht="15.6" x14ac:dyDescent="0.3">
      <c r="A1021" t="s">
        <v>3062</v>
      </c>
      <c r="B1021" t="s">
        <v>3063</v>
      </c>
      <c r="C1021" t="s">
        <v>3064</v>
      </c>
      <c r="D1021">
        <v>90.8</v>
      </c>
      <c r="E1021">
        <v>125.6</v>
      </c>
    </row>
    <row r="1022" spans="1:5" ht="15.6" x14ac:dyDescent="0.3">
      <c r="A1022" t="s">
        <v>3065</v>
      </c>
      <c r="B1022" t="s">
        <v>3066</v>
      </c>
      <c r="C1022" t="s">
        <v>3067</v>
      </c>
      <c r="D1022">
        <v>72.900000000000006</v>
      </c>
      <c r="E1022">
        <v>110.9</v>
      </c>
    </row>
    <row r="1023" spans="1:5" ht="15.6" x14ac:dyDescent="0.3">
      <c r="A1023" t="s">
        <v>3068</v>
      </c>
      <c r="B1023" t="s">
        <v>3069</v>
      </c>
      <c r="C1023" t="s">
        <v>3070</v>
      </c>
      <c r="D1023">
        <v>98.6</v>
      </c>
      <c r="E1023">
        <v>130.80000000000001</v>
      </c>
    </row>
    <row r="1024" spans="1:5" ht="15.6" x14ac:dyDescent="0.3">
      <c r="A1024" t="s">
        <v>3071</v>
      </c>
      <c r="B1024" t="s">
        <v>3072</v>
      </c>
      <c r="C1024" t="s">
        <v>3073</v>
      </c>
      <c r="D1024">
        <v>200.2</v>
      </c>
      <c r="E1024">
        <v>265.3</v>
      </c>
    </row>
    <row r="1025" spans="1:5" ht="15.6" x14ac:dyDescent="0.3">
      <c r="A1025" t="s">
        <v>3074</v>
      </c>
      <c r="B1025" t="s">
        <v>3075</v>
      </c>
      <c r="C1025" t="s">
        <v>3076</v>
      </c>
      <c r="D1025">
        <v>304.10000000000002</v>
      </c>
      <c r="E1025">
        <v>770</v>
      </c>
    </row>
    <row r="1026" spans="1:5" ht="15.6" x14ac:dyDescent="0.3">
      <c r="A1026" t="s">
        <v>3077</v>
      </c>
      <c r="B1026" t="s">
        <v>3078</v>
      </c>
      <c r="C1026" t="s">
        <v>3079</v>
      </c>
      <c r="D1026">
        <v>116.3</v>
      </c>
      <c r="E1026">
        <v>160.30000000000001</v>
      </c>
    </row>
    <row r="1027" spans="1:5" ht="15.6" x14ac:dyDescent="0.3">
      <c r="A1027" t="s">
        <v>3080</v>
      </c>
      <c r="B1027" t="s">
        <v>3081</v>
      </c>
      <c r="C1027" t="s">
        <v>3082</v>
      </c>
      <c r="D1027">
        <v>20</v>
      </c>
      <c r="E1027">
        <v>40.1</v>
      </c>
    </row>
    <row r="1028" spans="1:5" ht="15.6" x14ac:dyDescent="0.3">
      <c r="A1028" t="s">
        <v>3083</v>
      </c>
      <c r="B1028" t="s">
        <v>3084</v>
      </c>
      <c r="C1028" t="s">
        <v>3085</v>
      </c>
      <c r="D1028">
        <v>142.30000000000001</v>
      </c>
      <c r="E1028">
        <v>210.2</v>
      </c>
    </row>
    <row r="1029" spans="1:5" ht="15.6" x14ac:dyDescent="0.3">
      <c r="A1029" t="s">
        <v>3086</v>
      </c>
      <c r="B1029" t="s">
        <v>3087</v>
      </c>
      <c r="C1029" t="s">
        <v>3088</v>
      </c>
      <c r="D1029">
        <v>32.799999999999997</v>
      </c>
      <c r="E1029">
        <v>50.6</v>
      </c>
    </row>
    <row r="1030" spans="1:5" ht="15.6" x14ac:dyDescent="0.3">
      <c r="A1030" t="s">
        <v>3089</v>
      </c>
      <c r="B1030" t="s">
        <v>3090</v>
      </c>
      <c r="C1030" t="s">
        <v>3091</v>
      </c>
      <c r="D1030">
        <v>120.9</v>
      </c>
      <c r="E1030">
        <v>500.9</v>
      </c>
    </row>
    <row r="1031" spans="1:5" ht="15.6" x14ac:dyDescent="0.3">
      <c r="A1031" t="s">
        <v>3092</v>
      </c>
      <c r="B1031" t="s">
        <v>3093</v>
      </c>
      <c r="C1031" t="s">
        <v>3094</v>
      </c>
      <c r="D1031">
        <v>162.6</v>
      </c>
      <c r="E1031">
        <v>685.8</v>
      </c>
    </row>
    <row r="1032" spans="1:5" ht="15.6" x14ac:dyDescent="0.3">
      <c r="A1032" t="s">
        <v>3095</v>
      </c>
      <c r="B1032" t="s">
        <v>3096</v>
      </c>
      <c r="C1032" t="s">
        <v>3097</v>
      </c>
      <c r="D1032">
        <v>160.19999999999999</v>
      </c>
      <c r="E1032">
        <v>510.3</v>
      </c>
    </row>
    <row r="1033" spans="1:5" ht="15.6" x14ac:dyDescent="0.3">
      <c r="A1033" t="s">
        <v>3098</v>
      </c>
      <c r="B1033" t="s">
        <v>3099</v>
      </c>
      <c r="C1033" t="s">
        <v>3100</v>
      </c>
      <c r="D1033">
        <v>104.1</v>
      </c>
      <c r="E1033">
        <v>150</v>
      </c>
    </row>
    <row r="1034" spans="1:5" ht="15.6" x14ac:dyDescent="0.3">
      <c r="A1034" t="s">
        <v>3101</v>
      </c>
      <c r="B1034" t="s">
        <v>3102</v>
      </c>
      <c r="C1034" t="s">
        <v>3103</v>
      </c>
      <c r="D1034">
        <v>24.3</v>
      </c>
      <c r="E1034">
        <v>30.3</v>
      </c>
    </row>
    <row r="1035" spans="1:5" ht="15.6" x14ac:dyDescent="0.3">
      <c r="A1035" t="s">
        <v>3104</v>
      </c>
      <c r="B1035" t="s">
        <v>3105</v>
      </c>
      <c r="C1035" t="s">
        <v>3106</v>
      </c>
      <c r="D1035">
        <v>110</v>
      </c>
      <c r="E1035">
        <v>305.10000000000002</v>
      </c>
    </row>
    <row r="1036" spans="1:5" ht="15.6" x14ac:dyDescent="0.3">
      <c r="A1036" t="s">
        <v>3107</v>
      </c>
      <c r="B1036" t="s">
        <v>3108</v>
      </c>
      <c r="C1036" t="s">
        <v>3109</v>
      </c>
      <c r="D1036">
        <v>10.3</v>
      </c>
      <c r="E1036">
        <v>40.200000000000003</v>
      </c>
    </row>
    <row r="1037" spans="1:5" ht="15.6" x14ac:dyDescent="0.3">
      <c r="A1037" t="s">
        <v>3110</v>
      </c>
      <c r="B1037" t="s">
        <v>3111</v>
      </c>
      <c r="C1037" t="s">
        <v>3112</v>
      </c>
      <c r="D1037">
        <v>18.8</v>
      </c>
      <c r="E1037">
        <v>50.6</v>
      </c>
    </row>
    <row r="1038" spans="1:5" ht="15.6" x14ac:dyDescent="0.3">
      <c r="A1038" t="s">
        <v>3113</v>
      </c>
      <c r="B1038" t="s">
        <v>3114</v>
      </c>
      <c r="C1038" t="s">
        <v>3115</v>
      </c>
      <c r="D1038">
        <v>24.9</v>
      </c>
      <c r="E1038">
        <v>65.900000000000006</v>
      </c>
    </row>
    <row r="1039" spans="1:5" ht="15.6" x14ac:dyDescent="0.3">
      <c r="A1039" t="s">
        <v>3116</v>
      </c>
      <c r="B1039" t="s">
        <v>3117</v>
      </c>
      <c r="C1039" t="s">
        <v>3118</v>
      </c>
      <c r="D1039">
        <v>14.6</v>
      </c>
      <c r="E1039">
        <v>45.8</v>
      </c>
    </row>
    <row r="1040" spans="1:5" ht="15.6" x14ac:dyDescent="0.3">
      <c r="A1040" t="s">
        <v>3119</v>
      </c>
      <c r="B1040" t="s">
        <v>3120</v>
      </c>
      <c r="C1040" t="s">
        <v>3121</v>
      </c>
      <c r="D1040">
        <v>114.2</v>
      </c>
      <c r="E1040">
        <v>1085.3</v>
      </c>
    </row>
    <row r="1041" spans="1:5" ht="15.6" x14ac:dyDescent="0.3">
      <c r="A1041" t="s">
        <v>3122</v>
      </c>
      <c r="B1041" t="s">
        <v>3123</v>
      </c>
      <c r="C1041" t="s">
        <v>3124</v>
      </c>
      <c r="D1041">
        <v>102.1</v>
      </c>
      <c r="E1041">
        <v>155</v>
      </c>
    </row>
    <row r="1042" spans="1:5" ht="15.6" x14ac:dyDescent="0.3">
      <c r="A1042" t="s">
        <v>3125</v>
      </c>
      <c r="B1042" t="s">
        <v>3126</v>
      </c>
      <c r="C1042" t="s">
        <v>3127</v>
      </c>
      <c r="D1042">
        <v>76.3</v>
      </c>
      <c r="E1042">
        <v>125.3</v>
      </c>
    </row>
    <row r="1043" spans="1:5" ht="15.6" x14ac:dyDescent="0.3">
      <c r="A1043" t="s">
        <v>3128</v>
      </c>
      <c r="B1043" t="s">
        <v>3129</v>
      </c>
      <c r="C1043" t="s">
        <v>3130</v>
      </c>
      <c r="D1043">
        <v>16</v>
      </c>
      <c r="E1043">
        <v>55.1</v>
      </c>
    </row>
    <row r="1044" spans="1:5" ht="15.6" x14ac:dyDescent="0.3">
      <c r="A1044" t="s">
        <v>3131</v>
      </c>
      <c r="B1044" t="s">
        <v>3132</v>
      </c>
      <c r="C1044" t="s">
        <v>3133</v>
      </c>
      <c r="D1044">
        <v>354.3</v>
      </c>
      <c r="E1044">
        <v>640.20000000000005</v>
      </c>
    </row>
    <row r="1045" spans="1:5" ht="15.6" x14ac:dyDescent="0.3">
      <c r="A1045" t="s">
        <v>3134</v>
      </c>
      <c r="B1045" t="s">
        <v>3135</v>
      </c>
      <c r="C1045" t="s">
        <v>3136</v>
      </c>
      <c r="D1045">
        <v>76.8</v>
      </c>
      <c r="E1045">
        <v>130.6</v>
      </c>
    </row>
    <row r="1046" spans="1:5" ht="15.6" x14ac:dyDescent="0.3">
      <c r="A1046" t="s">
        <v>3137</v>
      </c>
      <c r="B1046" t="s">
        <v>3138</v>
      </c>
      <c r="C1046" t="s">
        <v>3139</v>
      </c>
      <c r="D1046">
        <v>12.9</v>
      </c>
      <c r="E1046">
        <v>45.9</v>
      </c>
    </row>
    <row r="1047" spans="1:5" ht="15.6" x14ac:dyDescent="0.3">
      <c r="A1047" t="s">
        <v>3140</v>
      </c>
      <c r="B1047" t="s">
        <v>3141</v>
      </c>
      <c r="C1047" t="s">
        <v>3142</v>
      </c>
      <c r="D1047">
        <v>12.6</v>
      </c>
      <c r="E1047">
        <v>45.8</v>
      </c>
    </row>
    <row r="1048" spans="1:5" ht="15.6" x14ac:dyDescent="0.3">
      <c r="A1048" t="s">
        <v>3143</v>
      </c>
      <c r="B1048" t="s">
        <v>3144</v>
      </c>
      <c r="C1048" t="s">
        <v>3145</v>
      </c>
      <c r="D1048">
        <v>22.2</v>
      </c>
      <c r="E1048">
        <v>55.3</v>
      </c>
    </row>
    <row r="1049" spans="1:5" ht="15.6" x14ac:dyDescent="0.3">
      <c r="A1049" t="s">
        <v>3146</v>
      </c>
      <c r="B1049" t="s">
        <v>3147</v>
      </c>
      <c r="C1049" t="s">
        <v>3148</v>
      </c>
      <c r="D1049">
        <v>90.1</v>
      </c>
      <c r="E1049">
        <v>885</v>
      </c>
    </row>
    <row r="1050" spans="1:5" ht="15.6" x14ac:dyDescent="0.3">
      <c r="A1050" t="s">
        <v>3149</v>
      </c>
      <c r="B1050" t="s">
        <v>3150</v>
      </c>
      <c r="C1050" t="s">
        <v>3151</v>
      </c>
      <c r="D1050">
        <v>118.3</v>
      </c>
      <c r="E1050">
        <v>485.3</v>
      </c>
    </row>
    <row r="1051" spans="1:5" ht="15.6" x14ac:dyDescent="0.3">
      <c r="A1051" t="s">
        <v>3152</v>
      </c>
      <c r="B1051" t="s">
        <v>3153</v>
      </c>
      <c r="C1051" t="s">
        <v>3154</v>
      </c>
      <c r="D1051">
        <v>132</v>
      </c>
      <c r="E1051">
        <v>175.1</v>
      </c>
    </row>
    <row r="1052" spans="1:5" ht="15.6" x14ac:dyDescent="0.3">
      <c r="A1052" t="s">
        <v>3155</v>
      </c>
      <c r="B1052" t="s">
        <v>3156</v>
      </c>
      <c r="C1052" t="s">
        <v>3157</v>
      </c>
      <c r="D1052">
        <v>32.299999999999997</v>
      </c>
      <c r="E1052">
        <v>55.2</v>
      </c>
    </row>
    <row r="1053" spans="1:5" ht="15.6" x14ac:dyDescent="0.3">
      <c r="A1053" t="s">
        <v>3158</v>
      </c>
      <c r="B1053" t="s">
        <v>3159</v>
      </c>
      <c r="C1053" t="s">
        <v>3160</v>
      </c>
      <c r="D1053">
        <v>82.8</v>
      </c>
      <c r="E1053">
        <v>120.6</v>
      </c>
    </row>
    <row r="1054" spans="1:5" ht="15.6" x14ac:dyDescent="0.3">
      <c r="A1054" t="s">
        <v>3161</v>
      </c>
      <c r="B1054" t="s">
        <v>3162</v>
      </c>
      <c r="C1054" t="s">
        <v>3163</v>
      </c>
      <c r="D1054">
        <v>116.9</v>
      </c>
      <c r="E1054">
        <v>155.9</v>
      </c>
    </row>
    <row r="1055" spans="1:5" ht="15.6" x14ac:dyDescent="0.3">
      <c r="A1055" t="s">
        <v>3164</v>
      </c>
      <c r="B1055" t="s">
        <v>3165</v>
      </c>
      <c r="C1055" t="s">
        <v>3166</v>
      </c>
      <c r="D1055">
        <v>30.6</v>
      </c>
      <c r="E1055">
        <v>55.8</v>
      </c>
    </row>
    <row r="1056" spans="1:5" ht="15.6" x14ac:dyDescent="0.3">
      <c r="A1056" t="s">
        <v>3167</v>
      </c>
      <c r="B1056" t="s">
        <v>3168</v>
      </c>
      <c r="C1056" t="s">
        <v>3169</v>
      </c>
      <c r="D1056">
        <v>30.2</v>
      </c>
      <c r="E1056">
        <v>55.3</v>
      </c>
    </row>
    <row r="1057" spans="1:5" ht="15.6" x14ac:dyDescent="0.3">
      <c r="A1057" t="s">
        <v>3170</v>
      </c>
      <c r="B1057" t="s">
        <v>3171</v>
      </c>
      <c r="C1057" t="s">
        <v>3172</v>
      </c>
      <c r="D1057">
        <v>30.1</v>
      </c>
      <c r="E1057">
        <v>40</v>
      </c>
    </row>
    <row r="1058" spans="1:5" ht="15.6" x14ac:dyDescent="0.3">
      <c r="A1058" t="s">
        <v>3173</v>
      </c>
      <c r="B1058" t="s">
        <v>3174</v>
      </c>
      <c r="C1058" t="s">
        <v>3175</v>
      </c>
      <c r="D1058">
        <v>106.3</v>
      </c>
      <c r="E1058">
        <v>230.3</v>
      </c>
    </row>
    <row r="1059" spans="1:5" ht="15.6" x14ac:dyDescent="0.3">
      <c r="A1059" t="s">
        <v>3176</v>
      </c>
      <c r="B1059" t="s">
        <v>3177</v>
      </c>
      <c r="C1059" t="s">
        <v>3178</v>
      </c>
      <c r="D1059">
        <v>100</v>
      </c>
      <c r="E1059">
        <v>140.1</v>
      </c>
    </row>
    <row r="1060" spans="1:5" ht="15.6" x14ac:dyDescent="0.3">
      <c r="A1060" t="s">
        <v>3179</v>
      </c>
      <c r="B1060" t="s">
        <v>3180</v>
      </c>
      <c r="C1060" t="s">
        <v>3181</v>
      </c>
      <c r="D1060">
        <v>186.3</v>
      </c>
      <c r="E1060">
        <v>245.2</v>
      </c>
    </row>
    <row r="1061" spans="1:5" ht="15.6" x14ac:dyDescent="0.3">
      <c r="A1061" t="s">
        <v>3182</v>
      </c>
      <c r="B1061" t="s">
        <v>3183</v>
      </c>
      <c r="C1061" t="s">
        <v>3184</v>
      </c>
      <c r="D1061">
        <v>132.80000000000001</v>
      </c>
      <c r="E1061">
        <v>180.6</v>
      </c>
    </row>
    <row r="1062" spans="1:5" ht="15.6" x14ac:dyDescent="0.3">
      <c r="A1062" t="s">
        <v>3185</v>
      </c>
      <c r="B1062" t="s">
        <v>3186</v>
      </c>
      <c r="C1062" t="s">
        <v>3187</v>
      </c>
      <c r="D1062">
        <v>128.9</v>
      </c>
      <c r="E1062">
        <v>170.9</v>
      </c>
    </row>
    <row r="1063" spans="1:5" ht="15.6" x14ac:dyDescent="0.3">
      <c r="A1063" t="s">
        <v>3188</v>
      </c>
      <c r="B1063" t="s">
        <v>3189</v>
      </c>
      <c r="C1063" t="s">
        <v>3190</v>
      </c>
      <c r="D1063">
        <v>26.6</v>
      </c>
      <c r="E1063">
        <v>45.8</v>
      </c>
    </row>
    <row r="1064" spans="1:5" ht="15.6" x14ac:dyDescent="0.3">
      <c r="A1064" t="s">
        <v>3191</v>
      </c>
      <c r="B1064" t="s">
        <v>3192</v>
      </c>
      <c r="C1064" t="s">
        <v>3193</v>
      </c>
      <c r="D1064">
        <v>120.2</v>
      </c>
      <c r="E1064">
        <v>745.3</v>
      </c>
    </row>
    <row r="1065" spans="1:5" ht="15.6" x14ac:dyDescent="0.3">
      <c r="A1065" t="s">
        <v>3194</v>
      </c>
      <c r="B1065" t="s">
        <v>3195</v>
      </c>
      <c r="C1065" t="s">
        <v>3196</v>
      </c>
      <c r="D1065">
        <v>40.1</v>
      </c>
      <c r="E1065">
        <v>60</v>
      </c>
    </row>
    <row r="1066" spans="1:5" ht="15.6" x14ac:dyDescent="0.3">
      <c r="A1066" t="s">
        <v>3197</v>
      </c>
      <c r="B1066" t="s">
        <v>3198</v>
      </c>
      <c r="C1066" t="s">
        <v>3199</v>
      </c>
      <c r="D1066">
        <v>38.299999999999997</v>
      </c>
      <c r="E1066">
        <v>65.3</v>
      </c>
    </row>
    <row r="1067" spans="1:5" ht="15.6" x14ac:dyDescent="0.3">
      <c r="A1067" t="s">
        <v>3200</v>
      </c>
      <c r="B1067" t="s">
        <v>3201</v>
      </c>
      <c r="C1067" t="s">
        <v>3202</v>
      </c>
      <c r="D1067">
        <v>22</v>
      </c>
      <c r="E1067">
        <v>55.1</v>
      </c>
    </row>
    <row r="1068" spans="1:5" ht="15.6" x14ac:dyDescent="0.3">
      <c r="A1068" t="s">
        <v>3203</v>
      </c>
      <c r="B1068" t="s">
        <v>3204</v>
      </c>
      <c r="C1068" t="s">
        <v>3205</v>
      </c>
      <c r="D1068">
        <v>36.299999999999997</v>
      </c>
      <c r="E1068">
        <v>80.2</v>
      </c>
    </row>
    <row r="1069" spans="1:5" ht="15.6" x14ac:dyDescent="0.3">
      <c r="A1069" t="s">
        <v>3206</v>
      </c>
      <c r="B1069" t="s">
        <v>3207</v>
      </c>
      <c r="C1069" t="s">
        <v>3208</v>
      </c>
      <c r="D1069">
        <v>136.80000000000001</v>
      </c>
      <c r="E1069">
        <v>880.6</v>
      </c>
    </row>
    <row r="1070" spans="1:5" ht="15.6" x14ac:dyDescent="0.3">
      <c r="A1070" t="s">
        <v>3209</v>
      </c>
      <c r="B1070" t="s">
        <v>3210</v>
      </c>
      <c r="C1070" t="s">
        <v>3211</v>
      </c>
      <c r="D1070">
        <v>20.9</v>
      </c>
      <c r="E1070">
        <v>55.9</v>
      </c>
    </row>
    <row r="1071" spans="1:5" ht="15.6" x14ac:dyDescent="0.3">
      <c r="A1071" t="s">
        <v>3212</v>
      </c>
      <c r="B1071" t="s">
        <v>3213</v>
      </c>
      <c r="C1071" t="s">
        <v>3214</v>
      </c>
      <c r="D1071">
        <v>12.6</v>
      </c>
      <c r="E1071">
        <v>45.8</v>
      </c>
    </row>
    <row r="1072" spans="1:5" ht="15.6" x14ac:dyDescent="0.3">
      <c r="A1072" t="s">
        <v>3215</v>
      </c>
      <c r="B1072" t="s">
        <v>3216</v>
      </c>
      <c r="C1072" t="s">
        <v>3217</v>
      </c>
      <c r="D1072">
        <v>14.2</v>
      </c>
      <c r="E1072">
        <v>55.3</v>
      </c>
    </row>
    <row r="1073" spans="1:5" ht="15.6" x14ac:dyDescent="0.3">
      <c r="A1073" t="s">
        <v>3218</v>
      </c>
      <c r="B1073" t="s">
        <v>3219</v>
      </c>
      <c r="C1073" t="s">
        <v>3220</v>
      </c>
      <c r="D1073">
        <v>14.1</v>
      </c>
      <c r="E1073">
        <v>45</v>
      </c>
    </row>
    <row r="1074" spans="1:5" ht="15.6" x14ac:dyDescent="0.3">
      <c r="A1074" t="s">
        <v>3221</v>
      </c>
      <c r="B1074" t="s">
        <v>3222</v>
      </c>
      <c r="C1074" t="s">
        <v>3223</v>
      </c>
      <c r="D1074">
        <v>78.3</v>
      </c>
      <c r="E1074">
        <v>130.30000000000001</v>
      </c>
    </row>
    <row r="1075" spans="1:5" ht="15.6" x14ac:dyDescent="0.3">
      <c r="A1075" t="s">
        <v>3224</v>
      </c>
      <c r="B1075" t="s">
        <v>3225</v>
      </c>
      <c r="C1075" t="s">
        <v>3226</v>
      </c>
      <c r="D1075">
        <v>72</v>
      </c>
      <c r="E1075">
        <v>125.1</v>
      </c>
    </row>
    <row r="1076" spans="1:5" ht="15.6" x14ac:dyDescent="0.3">
      <c r="A1076" t="s">
        <v>3227</v>
      </c>
      <c r="B1076" t="s">
        <v>3228</v>
      </c>
      <c r="C1076" t="s">
        <v>3229</v>
      </c>
      <c r="D1076">
        <v>16.3</v>
      </c>
      <c r="E1076">
        <v>50.2</v>
      </c>
    </row>
    <row r="1077" spans="1:5" ht="15.6" x14ac:dyDescent="0.3">
      <c r="A1077" t="s">
        <v>3230</v>
      </c>
      <c r="B1077" t="s">
        <v>3231</v>
      </c>
      <c r="C1077" t="s">
        <v>3232</v>
      </c>
      <c r="D1077">
        <v>88.8</v>
      </c>
      <c r="E1077">
        <v>145.6</v>
      </c>
    </row>
    <row r="1078" spans="1:5" ht="15.6" x14ac:dyDescent="0.3">
      <c r="A1078" t="s">
        <v>3233</v>
      </c>
      <c r="B1078" t="s">
        <v>3234</v>
      </c>
      <c r="C1078" t="s">
        <v>3235</v>
      </c>
      <c r="D1078">
        <v>22.9</v>
      </c>
      <c r="E1078">
        <v>60.9</v>
      </c>
    </row>
    <row r="1079" spans="1:5" ht="15.6" x14ac:dyDescent="0.3">
      <c r="A1079" t="s">
        <v>3236</v>
      </c>
      <c r="B1079" t="s">
        <v>3237</v>
      </c>
      <c r="C1079" t="s">
        <v>3238</v>
      </c>
      <c r="D1079">
        <v>16.600000000000001</v>
      </c>
      <c r="E1079">
        <v>55.8</v>
      </c>
    </row>
    <row r="1080" spans="1:5" ht="15.6" x14ac:dyDescent="0.3">
      <c r="A1080" t="s">
        <v>3239</v>
      </c>
      <c r="B1080" t="s">
        <v>3240</v>
      </c>
      <c r="C1080" t="s">
        <v>3241</v>
      </c>
      <c r="D1080">
        <v>30.2</v>
      </c>
      <c r="E1080">
        <v>55.3</v>
      </c>
    </row>
    <row r="1081" spans="1:5" ht="15.6" x14ac:dyDescent="0.3">
      <c r="A1081" t="s">
        <v>3242</v>
      </c>
      <c r="B1081" t="s">
        <v>3243</v>
      </c>
      <c r="C1081" t="s">
        <v>3244</v>
      </c>
      <c r="D1081">
        <v>26.1</v>
      </c>
      <c r="E1081">
        <v>45</v>
      </c>
    </row>
    <row r="1082" spans="1:5" ht="15.6" x14ac:dyDescent="0.3">
      <c r="A1082" t="s">
        <v>3245</v>
      </c>
      <c r="B1082" t="s">
        <v>3246</v>
      </c>
      <c r="C1082" t="s">
        <v>3247</v>
      </c>
      <c r="D1082">
        <v>188.3</v>
      </c>
      <c r="E1082">
        <v>255.3</v>
      </c>
    </row>
    <row r="1083" spans="1:5" ht="15.6" x14ac:dyDescent="0.3">
      <c r="A1083" t="s">
        <v>3248</v>
      </c>
      <c r="B1083" t="s">
        <v>3249</v>
      </c>
      <c r="C1083" t="s">
        <v>3250</v>
      </c>
      <c r="D1083">
        <v>36</v>
      </c>
      <c r="E1083">
        <v>60.1</v>
      </c>
    </row>
    <row r="1084" spans="1:5" ht="15.6" x14ac:dyDescent="0.3">
      <c r="A1084" t="s">
        <v>3251</v>
      </c>
      <c r="B1084" t="s">
        <v>3252</v>
      </c>
      <c r="C1084" t="s">
        <v>3253</v>
      </c>
      <c r="D1084">
        <v>86.3</v>
      </c>
      <c r="E1084">
        <v>125.2</v>
      </c>
    </row>
    <row r="1085" spans="1:5" ht="15.6" x14ac:dyDescent="0.3">
      <c r="A1085" t="s">
        <v>3254</v>
      </c>
      <c r="B1085" t="s">
        <v>3255</v>
      </c>
      <c r="C1085" t="s">
        <v>3256</v>
      </c>
      <c r="D1085">
        <v>76.8</v>
      </c>
      <c r="E1085">
        <v>115.6</v>
      </c>
    </row>
    <row r="1086" spans="1:5" ht="15.6" x14ac:dyDescent="0.3">
      <c r="A1086" t="s">
        <v>3257</v>
      </c>
      <c r="B1086" t="s">
        <v>3258</v>
      </c>
      <c r="C1086" t="s">
        <v>3259</v>
      </c>
      <c r="D1086">
        <v>112.9</v>
      </c>
      <c r="E1086">
        <v>795.9</v>
      </c>
    </row>
    <row r="1087" spans="1:5" ht="15.6" x14ac:dyDescent="0.3">
      <c r="A1087" t="s">
        <v>3260</v>
      </c>
      <c r="B1087" t="s">
        <v>3261</v>
      </c>
      <c r="C1087" t="s">
        <v>3262</v>
      </c>
      <c r="D1087">
        <v>26.6</v>
      </c>
      <c r="E1087">
        <v>45.8</v>
      </c>
    </row>
    <row r="1088" spans="1:5" ht="15.6" x14ac:dyDescent="0.3">
      <c r="A1088" t="s">
        <v>3263</v>
      </c>
      <c r="B1088" t="s">
        <v>3264</v>
      </c>
      <c r="C1088" t="s">
        <v>3265</v>
      </c>
      <c r="D1088">
        <v>66.2</v>
      </c>
      <c r="E1088">
        <v>100.3</v>
      </c>
    </row>
    <row r="1089" spans="1:5" ht="15.6" x14ac:dyDescent="0.3">
      <c r="A1089" t="s">
        <v>3266</v>
      </c>
      <c r="B1089" t="s">
        <v>3267</v>
      </c>
      <c r="C1089" t="s">
        <v>3268</v>
      </c>
      <c r="D1089">
        <v>28.1</v>
      </c>
      <c r="E1089">
        <v>50</v>
      </c>
    </row>
    <row r="1090" spans="1:5" ht="15.6" x14ac:dyDescent="0.3">
      <c r="A1090" t="s">
        <v>3269</v>
      </c>
      <c r="B1090" t="s">
        <v>3270</v>
      </c>
      <c r="C1090" t="s">
        <v>3271</v>
      </c>
      <c r="D1090">
        <v>102.3</v>
      </c>
      <c r="E1090">
        <v>140.30000000000001</v>
      </c>
    </row>
    <row r="1091" spans="1:5" ht="15.6" x14ac:dyDescent="0.3">
      <c r="A1091" t="s">
        <v>3272</v>
      </c>
      <c r="B1091" t="s">
        <v>3273</v>
      </c>
      <c r="C1091" t="s">
        <v>3274</v>
      </c>
      <c r="D1091">
        <v>32</v>
      </c>
      <c r="E1091">
        <v>50.1</v>
      </c>
    </row>
    <row r="1092" spans="1:5" ht="15.6" x14ac:dyDescent="0.3">
      <c r="A1092" t="s">
        <v>3275</v>
      </c>
      <c r="B1092" t="s">
        <v>3276</v>
      </c>
      <c r="C1092" t="s">
        <v>3277</v>
      </c>
      <c r="D1092">
        <v>90.3</v>
      </c>
      <c r="E1092">
        <v>125.2</v>
      </c>
    </row>
    <row r="1093" spans="1:5" ht="15.6" x14ac:dyDescent="0.3">
      <c r="A1093" t="s">
        <v>3278</v>
      </c>
      <c r="B1093" t="s">
        <v>3279</v>
      </c>
      <c r="C1093" t="s">
        <v>3280</v>
      </c>
      <c r="D1093">
        <v>368.8</v>
      </c>
      <c r="E1093">
        <v>745.6</v>
      </c>
    </row>
    <row r="1094" spans="1:5" ht="15.6" x14ac:dyDescent="0.3">
      <c r="A1094" t="s">
        <v>3281</v>
      </c>
      <c r="B1094" t="s">
        <v>3282</v>
      </c>
      <c r="C1094" t="s">
        <v>3283</v>
      </c>
      <c r="D1094">
        <v>128.9</v>
      </c>
      <c r="E1094">
        <v>445.9</v>
      </c>
    </row>
    <row r="1095" spans="1:5" ht="15.6" x14ac:dyDescent="0.3">
      <c r="A1095" t="s">
        <v>3284</v>
      </c>
      <c r="B1095" t="s">
        <v>3285</v>
      </c>
      <c r="C1095" t="s">
        <v>3286</v>
      </c>
      <c r="D1095">
        <v>38.6</v>
      </c>
      <c r="E1095">
        <v>45.8</v>
      </c>
    </row>
    <row r="1096" spans="1:5" ht="15.6" x14ac:dyDescent="0.3">
      <c r="A1096" t="s">
        <v>3287</v>
      </c>
      <c r="B1096" t="s">
        <v>3288</v>
      </c>
      <c r="C1096" t="s">
        <v>3289</v>
      </c>
      <c r="D1096">
        <v>34.200000000000003</v>
      </c>
      <c r="E1096">
        <v>65.3</v>
      </c>
    </row>
    <row r="1097" spans="1:5" ht="15.6" x14ac:dyDescent="0.3">
      <c r="A1097" t="s">
        <v>3290</v>
      </c>
      <c r="B1097" t="s">
        <v>3291</v>
      </c>
      <c r="C1097" t="s">
        <v>3292</v>
      </c>
      <c r="D1097">
        <v>32.1</v>
      </c>
      <c r="E1097">
        <v>35</v>
      </c>
    </row>
    <row r="1098" spans="1:5" ht="15.6" x14ac:dyDescent="0.3">
      <c r="A1098" t="s">
        <v>3293</v>
      </c>
      <c r="B1098" t="s">
        <v>3294</v>
      </c>
      <c r="C1098" t="s">
        <v>3295</v>
      </c>
      <c r="D1098">
        <v>40.299999999999997</v>
      </c>
      <c r="E1098">
        <v>45.3</v>
      </c>
    </row>
    <row r="1099" spans="1:5" ht="15.6" x14ac:dyDescent="0.3">
      <c r="A1099" t="s">
        <v>3296</v>
      </c>
      <c r="B1099" t="s">
        <v>3297</v>
      </c>
      <c r="C1099" t="s">
        <v>3298</v>
      </c>
      <c r="D1099">
        <v>88</v>
      </c>
      <c r="E1099">
        <v>520.1</v>
      </c>
    </row>
    <row r="1100" spans="1:5" ht="15.6" x14ac:dyDescent="0.3">
      <c r="A1100" t="s">
        <v>3299</v>
      </c>
      <c r="B1100" t="s">
        <v>3300</v>
      </c>
      <c r="C1100" t="s">
        <v>3301</v>
      </c>
      <c r="D1100">
        <v>146.30000000000001</v>
      </c>
      <c r="E1100">
        <v>190.2</v>
      </c>
    </row>
    <row r="1101" spans="1:5" ht="15.6" x14ac:dyDescent="0.3">
      <c r="A1101" t="s">
        <v>3302</v>
      </c>
      <c r="B1101" t="s">
        <v>3303</v>
      </c>
      <c r="C1101" t="s">
        <v>3304</v>
      </c>
      <c r="D1101">
        <v>40.799999999999997</v>
      </c>
      <c r="E1101">
        <v>70.599999999999994</v>
      </c>
    </row>
    <row r="1102" spans="1:5" ht="15.6" x14ac:dyDescent="0.3">
      <c r="A1102" t="s">
        <v>3305</v>
      </c>
      <c r="B1102" t="s">
        <v>3306</v>
      </c>
      <c r="C1102" t="s">
        <v>3307</v>
      </c>
      <c r="D1102">
        <v>40.9</v>
      </c>
      <c r="E1102">
        <v>45.9</v>
      </c>
    </row>
    <row r="1103" spans="1:5" ht="15.6" x14ac:dyDescent="0.3">
      <c r="A1103" t="s">
        <v>3308</v>
      </c>
      <c r="B1103" t="s">
        <v>3309</v>
      </c>
      <c r="C1103" t="s">
        <v>3310</v>
      </c>
      <c r="D1103">
        <v>76.599999999999994</v>
      </c>
      <c r="E1103">
        <v>100.8</v>
      </c>
    </row>
    <row r="1104" spans="1:5" ht="15.6" x14ac:dyDescent="0.3">
      <c r="A1104" t="s">
        <v>3311</v>
      </c>
      <c r="B1104" t="s">
        <v>3312</v>
      </c>
      <c r="C1104" t="s">
        <v>3313</v>
      </c>
      <c r="D1104">
        <v>390.2</v>
      </c>
      <c r="E1104">
        <v>1110.3</v>
      </c>
    </row>
    <row r="1105" spans="1:5" ht="15.6" x14ac:dyDescent="0.3">
      <c r="A1105" t="s">
        <v>3314</v>
      </c>
      <c r="B1105" t="s">
        <v>3315</v>
      </c>
      <c r="C1105" t="s">
        <v>3316</v>
      </c>
      <c r="D1105">
        <v>164.1</v>
      </c>
      <c r="E1105">
        <v>730</v>
      </c>
    </row>
    <row r="1106" spans="1:5" ht="15.6" x14ac:dyDescent="0.3">
      <c r="A1106" t="s">
        <v>3317</v>
      </c>
      <c r="B1106" t="s">
        <v>3318</v>
      </c>
      <c r="C1106" t="s">
        <v>3319</v>
      </c>
      <c r="D1106">
        <v>88.3</v>
      </c>
      <c r="E1106">
        <v>125.3</v>
      </c>
    </row>
    <row r="1107" spans="1:5" ht="15.6" x14ac:dyDescent="0.3">
      <c r="A1107" t="s">
        <v>3320</v>
      </c>
      <c r="B1107" t="s">
        <v>3321</v>
      </c>
      <c r="C1107" t="s">
        <v>3322</v>
      </c>
      <c r="D1107">
        <v>18</v>
      </c>
      <c r="E1107">
        <v>55.1</v>
      </c>
    </row>
    <row r="1108" spans="1:5" ht="15.6" x14ac:dyDescent="0.3">
      <c r="A1108" t="s">
        <v>3323</v>
      </c>
      <c r="B1108" t="s">
        <v>3324</v>
      </c>
      <c r="C1108" t="s">
        <v>3325</v>
      </c>
      <c r="D1108">
        <v>54.3</v>
      </c>
      <c r="E1108">
        <v>335.2</v>
      </c>
    </row>
    <row r="1109" spans="1:5" ht="15.6" x14ac:dyDescent="0.3">
      <c r="A1109" t="s">
        <v>3326</v>
      </c>
      <c r="B1109" t="s">
        <v>3327</v>
      </c>
      <c r="C1109" t="s">
        <v>3328</v>
      </c>
      <c r="D1109">
        <v>102.8</v>
      </c>
      <c r="E1109">
        <v>155.6</v>
      </c>
    </row>
    <row r="1110" spans="1:5" ht="15.6" x14ac:dyDescent="0.3">
      <c r="A1110" t="s">
        <v>3329</v>
      </c>
      <c r="B1110" t="s">
        <v>3330</v>
      </c>
      <c r="C1110" t="s">
        <v>3331</v>
      </c>
      <c r="D1110">
        <v>20.9</v>
      </c>
      <c r="E1110">
        <v>55.9</v>
      </c>
    </row>
    <row r="1111" spans="1:5" ht="15.6" x14ac:dyDescent="0.3">
      <c r="A1111" t="s">
        <v>3332</v>
      </c>
      <c r="B1111" t="s">
        <v>3333</v>
      </c>
      <c r="C1111" t="s">
        <v>3334</v>
      </c>
      <c r="D1111">
        <v>130.6</v>
      </c>
      <c r="E1111">
        <v>455.8</v>
      </c>
    </row>
    <row r="1112" spans="1:5" ht="15.6" x14ac:dyDescent="0.3">
      <c r="A1112" t="s">
        <v>3335</v>
      </c>
      <c r="B1112" t="s">
        <v>3336</v>
      </c>
      <c r="C1112" t="s">
        <v>3337</v>
      </c>
      <c r="D1112">
        <v>78.2</v>
      </c>
      <c r="E1112">
        <v>135.30000000000001</v>
      </c>
    </row>
    <row r="1113" spans="1:5" ht="15.6" x14ac:dyDescent="0.3">
      <c r="A1113" t="s">
        <v>3338</v>
      </c>
      <c r="B1113" t="s">
        <v>3339</v>
      </c>
      <c r="C1113" t="s">
        <v>3340</v>
      </c>
      <c r="D1113">
        <v>62.1</v>
      </c>
      <c r="E1113">
        <v>110</v>
      </c>
    </row>
    <row r="1114" spans="1:5" ht="15.6" x14ac:dyDescent="0.3">
      <c r="A1114" t="s">
        <v>3341</v>
      </c>
      <c r="B1114" t="s">
        <v>3342</v>
      </c>
      <c r="C1114" t="s">
        <v>3343</v>
      </c>
      <c r="D1114">
        <v>100.3</v>
      </c>
      <c r="E1114">
        <v>155.30000000000001</v>
      </c>
    </row>
    <row r="1115" spans="1:5" ht="15.6" x14ac:dyDescent="0.3">
      <c r="A1115" t="s">
        <v>3344</v>
      </c>
      <c r="B1115" t="s">
        <v>3345</v>
      </c>
      <c r="C1115" t="s">
        <v>3346</v>
      </c>
      <c r="D1115">
        <v>100</v>
      </c>
      <c r="E1115">
        <v>740.1</v>
      </c>
    </row>
    <row r="1116" spans="1:5" ht="15.6" x14ac:dyDescent="0.3">
      <c r="A1116" t="s">
        <v>3347</v>
      </c>
      <c r="B1116" t="s">
        <v>3348</v>
      </c>
      <c r="C1116" t="s">
        <v>3349</v>
      </c>
      <c r="D1116">
        <v>10.3</v>
      </c>
      <c r="E1116">
        <v>45.2</v>
      </c>
    </row>
    <row r="1117" spans="1:5" ht="15.6" x14ac:dyDescent="0.3">
      <c r="A1117" t="s">
        <v>3350</v>
      </c>
      <c r="B1117" t="s">
        <v>3351</v>
      </c>
      <c r="C1117" t="s">
        <v>3352</v>
      </c>
      <c r="D1117">
        <v>76.8</v>
      </c>
      <c r="E1117">
        <v>130.6</v>
      </c>
    </row>
    <row r="1118" spans="1:5" ht="15.6" x14ac:dyDescent="0.3">
      <c r="A1118" t="s">
        <v>3353</v>
      </c>
      <c r="B1118" t="s">
        <v>3354</v>
      </c>
      <c r="C1118" t="s">
        <v>3355</v>
      </c>
      <c r="D1118">
        <v>24.9</v>
      </c>
      <c r="E1118">
        <v>65.900000000000006</v>
      </c>
    </row>
    <row r="1119" spans="1:5" ht="15.6" x14ac:dyDescent="0.3">
      <c r="A1119" t="s">
        <v>3356</v>
      </c>
      <c r="B1119" t="s">
        <v>3357</v>
      </c>
      <c r="C1119" t="s">
        <v>3358</v>
      </c>
      <c r="D1119">
        <v>92.6</v>
      </c>
      <c r="E1119">
        <v>150.80000000000001</v>
      </c>
    </row>
    <row r="1120" spans="1:5" ht="15.6" x14ac:dyDescent="0.3">
      <c r="A1120" t="s">
        <v>3359</v>
      </c>
      <c r="B1120" t="s">
        <v>3360</v>
      </c>
      <c r="C1120" t="s">
        <v>3361</v>
      </c>
      <c r="D1120">
        <v>240.2</v>
      </c>
      <c r="E1120">
        <v>505.3</v>
      </c>
    </row>
    <row r="1121" spans="1:5" ht="15.6" x14ac:dyDescent="0.3">
      <c r="A1121" t="s">
        <v>3362</v>
      </c>
      <c r="B1121" t="s">
        <v>3363</v>
      </c>
      <c r="C1121" t="s">
        <v>3364</v>
      </c>
      <c r="D1121">
        <v>138.1</v>
      </c>
      <c r="E1121">
        <v>495</v>
      </c>
    </row>
    <row r="1122" spans="1:5" ht="15.6" x14ac:dyDescent="0.3">
      <c r="A1122" t="s">
        <v>3365</v>
      </c>
      <c r="B1122" t="s">
        <v>3366</v>
      </c>
      <c r="C1122" t="s">
        <v>3367</v>
      </c>
      <c r="D1122">
        <v>26.3</v>
      </c>
      <c r="E1122">
        <v>45.3</v>
      </c>
    </row>
    <row r="1123" spans="1:5" ht="15.6" x14ac:dyDescent="0.3">
      <c r="A1123" t="s">
        <v>3368</v>
      </c>
      <c r="B1123" t="s">
        <v>3369</v>
      </c>
      <c r="C1123" t="s">
        <v>3370</v>
      </c>
      <c r="D1123">
        <v>64</v>
      </c>
      <c r="E1123">
        <v>95.1</v>
      </c>
    </row>
    <row r="1124" spans="1:5" ht="15.6" x14ac:dyDescent="0.3">
      <c r="A1124" t="s">
        <v>3371</v>
      </c>
      <c r="B1124" t="s">
        <v>3372</v>
      </c>
      <c r="C1124" t="s">
        <v>3373</v>
      </c>
      <c r="D1124">
        <v>98.3</v>
      </c>
      <c r="E1124">
        <v>130.19999999999999</v>
      </c>
    </row>
    <row r="1125" spans="1:5" ht="15.6" x14ac:dyDescent="0.3">
      <c r="A1125" t="s">
        <v>3374</v>
      </c>
      <c r="B1125" t="s">
        <v>3375</v>
      </c>
      <c r="C1125" t="s">
        <v>3376</v>
      </c>
      <c r="D1125">
        <v>34.799999999999997</v>
      </c>
      <c r="E1125">
        <v>60.6</v>
      </c>
    </row>
    <row r="1126" spans="1:5" ht="15.6" x14ac:dyDescent="0.3">
      <c r="A1126" t="s">
        <v>3377</v>
      </c>
      <c r="B1126" t="s">
        <v>3378</v>
      </c>
      <c r="C1126" t="s">
        <v>3379</v>
      </c>
      <c r="D1126">
        <v>30.9</v>
      </c>
      <c r="E1126">
        <v>45.9</v>
      </c>
    </row>
    <row r="1127" spans="1:5" ht="15.6" x14ac:dyDescent="0.3">
      <c r="A1127" t="s">
        <v>3380</v>
      </c>
      <c r="B1127" t="s">
        <v>3381</v>
      </c>
      <c r="C1127" t="s">
        <v>3382</v>
      </c>
      <c r="D1127">
        <v>130.6</v>
      </c>
      <c r="E1127">
        <v>175.8</v>
      </c>
    </row>
    <row r="1128" spans="1:5" ht="15.6" x14ac:dyDescent="0.3">
      <c r="A1128" t="s">
        <v>3383</v>
      </c>
      <c r="B1128" t="s">
        <v>3384</v>
      </c>
      <c r="C1128" t="s">
        <v>3385</v>
      </c>
      <c r="D1128">
        <v>32.200000000000003</v>
      </c>
      <c r="E1128">
        <v>50.3</v>
      </c>
    </row>
    <row r="1129" spans="1:5" ht="15.6" x14ac:dyDescent="0.3">
      <c r="A1129" t="s">
        <v>3386</v>
      </c>
      <c r="B1129" t="s">
        <v>3387</v>
      </c>
      <c r="C1129" t="s">
        <v>3388</v>
      </c>
      <c r="D1129">
        <v>36.1</v>
      </c>
      <c r="E1129">
        <v>55</v>
      </c>
    </row>
    <row r="1130" spans="1:5" ht="15.6" x14ac:dyDescent="0.3">
      <c r="A1130" t="s">
        <v>3389</v>
      </c>
      <c r="B1130" t="s">
        <v>3390</v>
      </c>
      <c r="C1130" t="s">
        <v>3391</v>
      </c>
      <c r="D1130">
        <v>42.3</v>
      </c>
      <c r="E1130">
        <v>60.3</v>
      </c>
    </row>
    <row r="1131" spans="1:5" ht="15.6" x14ac:dyDescent="0.3">
      <c r="A1131" t="s">
        <v>3392</v>
      </c>
      <c r="B1131" t="s">
        <v>3393</v>
      </c>
      <c r="C1131" t="s">
        <v>3394</v>
      </c>
      <c r="D1131">
        <v>78</v>
      </c>
      <c r="E1131">
        <v>105.1</v>
      </c>
    </row>
    <row r="1132" spans="1:5" ht="15.6" x14ac:dyDescent="0.3">
      <c r="A1132" t="s">
        <v>3395</v>
      </c>
      <c r="B1132" t="s">
        <v>3396</v>
      </c>
      <c r="C1132" t="s">
        <v>3397</v>
      </c>
      <c r="D1132">
        <v>162.30000000000001</v>
      </c>
      <c r="E1132">
        <v>210.2</v>
      </c>
    </row>
    <row r="1133" spans="1:5" ht="15.6" x14ac:dyDescent="0.3">
      <c r="A1133" t="s">
        <v>3398</v>
      </c>
      <c r="B1133" t="s">
        <v>3399</v>
      </c>
      <c r="C1133" t="s">
        <v>3400</v>
      </c>
      <c r="D1133">
        <v>22.8</v>
      </c>
      <c r="E1133">
        <v>45.6</v>
      </c>
    </row>
    <row r="1134" spans="1:5" ht="15.6" x14ac:dyDescent="0.3">
      <c r="A1134" t="s">
        <v>3401</v>
      </c>
      <c r="B1134" t="s">
        <v>3402</v>
      </c>
      <c r="C1134" t="s">
        <v>3403</v>
      </c>
      <c r="D1134">
        <v>98.9</v>
      </c>
      <c r="E1134">
        <v>140.9</v>
      </c>
    </row>
    <row r="1135" spans="1:5" ht="15.6" x14ac:dyDescent="0.3">
      <c r="A1135" t="s">
        <v>3404</v>
      </c>
      <c r="B1135" t="s">
        <v>3405</v>
      </c>
      <c r="C1135" t="s">
        <v>3406</v>
      </c>
      <c r="D1135">
        <v>84.6</v>
      </c>
      <c r="E1135">
        <v>110.8</v>
      </c>
    </row>
    <row r="1136" spans="1:5" ht="15.6" x14ac:dyDescent="0.3">
      <c r="A1136" t="s">
        <v>3407</v>
      </c>
      <c r="B1136" t="s">
        <v>3408</v>
      </c>
      <c r="C1136" t="s">
        <v>3409</v>
      </c>
      <c r="D1136">
        <v>24.2</v>
      </c>
      <c r="E1136">
        <v>60.3</v>
      </c>
    </row>
    <row r="1137" spans="1:5" ht="15.6" x14ac:dyDescent="0.3">
      <c r="A1137" t="s">
        <v>3410</v>
      </c>
      <c r="B1137" t="s">
        <v>3411</v>
      </c>
      <c r="C1137" t="s">
        <v>3412</v>
      </c>
      <c r="D1137">
        <v>14.1</v>
      </c>
      <c r="E1137">
        <v>50</v>
      </c>
    </row>
    <row r="1138" spans="1:5" ht="15.6" x14ac:dyDescent="0.3">
      <c r="A1138" t="s">
        <v>3413</v>
      </c>
      <c r="B1138" t="s">
        <v>3414</v>
      </c>
      <c r="C1138" t="s">
        <v>3415</v>
      </c>
      <c r="D1138">
        <v>164.3</v>
      </c>
      <c r="E1138">
        <v>240.3</v>
      </c>
    </row>
    <row r="1139" spans="1:5" ht="15.6" x14ac:dyDescent="0.3">
      <c r="A1139" t="s">
        <v>3416</v>
      </c>
      <c r="B1139" t="s">
        <v>3417</v>
      </c>
      <c r="C1139" t="s">
        <v>3418</v>
      </c>
      <c r="D1139">
        <v>82</v>
      </c>
      <c r="E1139">
        <v>135.1</v>
      </c>
    </row>
    <row r="1140" spans="1:5" ht="15.6" x14ac:dyDescent="0.3">
      <c r="A1140" t="s">
        <v>3419</v>
      </c>
      <c r="B1140" t="s">
        <v>3420</v>
      </c>
      <c r="C1140" t="s">
        <v>3421</v>
      </c>
      <c r="D1140">
        <v>14.3</v>
      </c>
      <c r="E1140">
        <v>50.2</v>
      </c>
    </row>
    <row r="1141" spans="1:5" ht="15.6" x14ac:dyDescent="0.3">
      <c r="A1141" t="s">
        <v>3422</v>
      </c>
      <c r="B1141" t="s">
        <v>3423</v>
      </c>
      <c r="C1141" t="s">
        <v>3424</v>
      </c>
      <c r="D1141">
        <v>74.8</v>
      </c>
      <c r="E1141">
        <v>125.6</v>
      </c>
    </row>
    <row r="1142" spans="1:5" ht="15.6" x14ac:dyDescent="0.3">
      <c r="A1142" t="s">
        <v>3425</v>
      </c>
      <c r="B1142" t="s">
        <v>3426</v>
      </c>
      <c r="C1142" t="s">
        <v>3427</v>
      </c>
      <c r="D1142">
        <v>14.9</v>
      </c>
      <c r="E1142">
        <v>50.9</v>
      </c>
    </row>
    <row r="1143" spans="1:5" ht="15.6" x14ac:dyDescent="0.3">
      <c r="A1143" t="s">
        <v>3428</v>
      </c>
      <c r="B1143" t="s">
        <v>3429</v>
      </c>
      <c r="C1143" t="s">
        <v>3430</v>
      </c>
      <c r="D1143">
        <v>20.6</v>
      </c>
      <c r="E1143">
        <v>55.8</v>
      </c>
    </row>
    <row r="1144" spans="1:5" ht="15.6" x14ac:dyDescent="0.3">
      <c r="A1144" t="s">
        <v>3431</v>
      </c>
      <c r="B1144" t="s">
        <v>3432</v>
      </c>
      <c r="C1144" t="s">
        <v>3433</v>
      </c>
      <c r="D1144">
        <v>16.2</v>
      </c>
      <c r="E1144">
        <v>60.3</v>
      </c>
    </row>
    <row r="1145" spans="1:5" ht="15.6" x14ac:dyDescent="0.3">
      <c r="A1145" t="s">
        <v>3434</v>
      </c>
      <c r="B1145" t="s">
        <v>3435</v>
      </c>
      <c r="C1145" t="s">
        <v>3436</v>
      </c>
      <c r="D1145">
        <v>102.1</v>
      </c>
      <c r="E1145">
        <v>165</v>
      </c>
    </row>
    <row r="1146" spans="1:5" ht="15.6" x14ac:dyDescent="0.3">
      <c r="A1146" t="s">
        <v>3437</v>
      </c>
      <c r="B1146" t="s">
        <v>3438</v>
      </c>
      <c r="C1146" t="s">
        <v>3439</v>
      </c>
      <c r="D1146">
        <v>26.3</v>
      </c>
      <c r="E1146">
        <v>70.3</v>
      </c>
    </row>
    <row r="1147" spans="1:5" ht="15.6" x14ac:dyDescent="0.3">
      <c r="A1147" t="s">
        <v>3440</v>
      </c>
      <c r="B1147" t="s">
        <v>3441</v>
      </c>
      <c r="C1147" t="s">
        <v>3442</v>
      </c>
      <c r="D1147">
        <v>38</v>
      </c>
      <c r="E1147">
        <v>60.1</v>
      </c>
    </row>
    <row r="1148" spans="1:5" ht="15.6" x14ac:dyDescent="0.3">
      <c r="A1148" t="s">
        <v>3443</v>
      </c>
      <c r="B1148" t="s">
        <v>3444</v>
      </c>
      <c r="C1148" t="s">
        <v>3445</v>
      </c>
      <c r="D1148">
        <v>238.3</v>
      </c>
      <c r="E1148">
        <v>505.2</v>
      </c>
    </row>
    <row r="1149" spans="1:5" ht="15.6" x14ac:dyDescent="0.3">
      <c r="A1149" t="s">
        <v>3446</v>
      </c>
      <c r="B1149" t="s">
        <v>3447</v>
      </c>
      <c r="C1149" t="s">
        <v>3448</v>
      </c>
      <c r="D1149">
        <v>162.80000000000001</v>
      </c>
      <c r="E1149">
        <v>215.6</v>
      </c>
    </row>
    <row r="1150" spans="1:5" ht="15.6" x14ac:dyDescent="0.3">
      <c r="A1150" t="s">
        <v>3449</v>
      </c>
      <c r="B1150" t="s">
        <v>3450</v>
      </c>
      <c r="C1150" t="s">
        <v>3451</v>
      </c>
      <c r="D1150">
        <v>26.9</v>
      </c>
      <c r="E1150">
        <v>50.9</v>
      </c>
    </row>
    <row r="1151" spans="1:5" ht="15.6" x14ac:dyDescent="0.3">
      <c r="A1151" t="s">
        <v>3452</v>
      </c>
      <c r="B1151" t="s">
        <v>3453</v>
      </c>
      <c r="C1151" t="s">
        <v>3454</v>
      </c>
      <c r="D1151">
        <v>32.6</v>
      </c>
      <c r="E1151">
        <v>50.8</v>
      </c>
    </row>
    <row r="1152" spans="1:5" ht="15.6" x14ac:dyDescent="0.3">
      <c r="A1152" t="s">
        <v>3455</v>
      </c>
      <c r="B1152" t="s">
        <v>3456</v>
      </c>
      <c r="C1152" t="s">
        <v>3457</v>
      </c>
      <c r="D1152">
        <v>76.2</v>
      </c>
      <c r="E1152">
        <v>100.3</v>
      </c>
    </row>
    <row r="1153" spans="1:5" ht="15.6" x14ac:dyDescent="0.3">
      <c r="A1153" t="s">
        <v>3458</v>
      </c>
      <c r="B1153" t="s">
        <v>3459</v>
      </c>
      <c r="C1153" t="s">
        <v>3460</v>
      </c>
      <c r="D1153">
        <v>30.1</v>
      </c>
      <c r="E1153">
        <v>55</v>
      </c>
    </row>
    <row r="1154" spans="1:5" ht="15.6" x14ac:dyDescent="0.3">
      <c r="A1154" t="s">
        <v>3461</v>
      </c>
      <c r="B1154" t="s">
        <v>3462</v>
      </c>
      <c r="C1154" t="s">
        <v>3463</v>
      </c>
      <c r="D1154">
        <v>170.3</v>
      </c>
      <c r="E1154">
        <v>235.3</v>
      </c>
    </row>
    <row r="1155" spans="1:5" ht="15.6" x14ac:dyDescent="0.3">
      <c r="A1155" t="s">
        <v>3464</v>
      </c>
      <c r="B1155" t="s">
        <v>3465</v>
      </c>
      <c r="C1155" t="s">
        <v>3466</v>
      </c>
      <c r="D1155">
        <v>28</v>
      </c>
      <c r="E1155">
        <v>50.1</v>
      </c>
    </row>
    <row r="1156" spans="1:5" ht="15.6" x14ac:dyDescent="0.3">
      <c r="A1156" t="s">
        <v>3467</v>
      </c>
      <c r="B1156" t="s">
        <v>3468</v>
      </c>
      <c r="C1156" t="s">
        <v>3469</v>
      </c>
      <c r="D1156">
        <v>96.3</v>
      </c>
      <c r="E1156">
        <v>135.19999999999999</v>
      </c>
    </row>
    <row r="1157" spans="1:5" ht="15.6" x14ac:dyDescent="0.3">
      <c r="A1157" t="s">
        <v>3470</v>
      </c>
      <c r="B1157" t="s">
        <v>3471</v>
      </c>
      <c r="C1157" t="s">
        <v>3472</v>
      </c>
      <c r="D1157">
        <v>56.8</v>
      </c>
      <c r="E1157">
        <v>90.6</v>
      </c>
    </row>
    <row r="1158" spans="1:5" ht="15.6" x14ac:dyDescent="0.3">
      <c r="A1158" t="s">
        <v>3473</v>
      </c>
      <c r="B1158" t="s">
        <v>3474</v>
      </c>
      <c r="C1158" t="s">
        <v>3475</v>
      </c>
      <c r="D1158">
        <v>156.9</v>
      </c>
      <c r="E1158">
        <v>215.9</v>
      </c>
    </row>
    <row r="1159" spans="1:5" ht="15.6" x14ac:dyDescent="0.3">
      <c r="A1159" t="s">
        <v>3476</v>
      </c>
      <c r="B1159" t="s">
        <v>3477</v>
      </c>
      <c r="C1159" t="s">
        <v>3478</v>
      </c>
      <c r="D1159">
        <v>40.6</v>
      </c>
      <c r="E1159">
        <v>45.8</v>
      </c>
    </row>
    <row r="1160" spans="1:5" ht="15.6" x14ac:dyDescent="0.3">
      <c r="A1160" t="s">
        <v>3479</v>
      </c>
      <c r="B1160" t="s">
        <v>3480</v>
      </c>
      <c r="C1160" t="s">
        <v>3481</v>
      </c>
      <c r="D1160">
        <v>364.2</v>
      </c>
      <c r="E1160">
        <v>940.3</v>
      </c>
    </row>
    <row r="1161" spans="1:5" ht="15.6" x14ac:dyDescent="0.3">
      <c r="A1161" t="s">
        <v>3482</v>
      </c>
      <c r="B1161" t="s">
        <v>3483</v>
      </c>
      <c r="C1161" t="s">
        <v>3484</v>
      </c>
      <c r="D1161">
        <v>100.1</v>
      </c>
      <c r="E1161">
        <v>135</v>
      </c>
    </row>
    <row r="1162" spans="1:5" ht="15.6" x14ac:dyDescent="0.3">
      <c r="A1162" t="s">
        <v>3485</v>
      </c>
      <c r="B1162" t="s">
        <v>3486</v>
      </c>
      <c r="C1162" t="s">
        <v>3487</v>
      </c>
      <c r="D1162">
        <v>28.3</v>
      </c>
      <c r="E1162">
        <v>35.299999999999997</v>
      </c>
    </row>
    <row r="1163" spans="1:5" ht="15.6" x14ac:dyDescent="0.3">
      <c r="A1163" t="s">
        <v>3488</v>
      </c>
      <c r="B1163" t="s">
        <v>3489</v>
      </c>
      <c r="C1163" t="s">
        <v>3490</v>
      </c>
      <c r="D1163">
        <v>28</v>
      </c>
      <c r="E1163">
        <v>40.1</v>
      </c>
    </row>
    <row r="1164" spans="1:5" ht="15.6" x14ac:dyDescent="0.3">
      <c r="A1164" t="s">
        <v>3491</v>
      </c>
      <c r="B1164" t="s">
        <v>3492</v>
      </c>
      <c r="C1164" t="s">
        <v>3493</v>
      </c>
      <c r="D1164">
        <v>32.299999999999997</v>
      </c>
      <c r="E1164">
        <v>35.200000000000003</v>
      </c>
    </row>
    <row r="1165" spans="1:5" ht="15.6" x14ac:dyDescent="0.3">
      <c r="A1165" t="s">
        <v>3494</v>
      </c>
      <c r="B1165" t="s">
        <v>3495</v>
      </c>
      <c r="C1165" t="s">
        <v>3496</v>
      </c>
      <c r="D1165">
        <v>28.8</v>
      </c>
      <c r="E1165">
        <v>60.6</v>
      </c>
    </row>
    <row r="1166" spans="1:5" ht="15.6" x14ac:dyDescent="0.3">
      <c r="A1166" t="s">
        <v>3497</v>
      </c>
      <c r="B1166" t="s">
        <v>3498</v>
      </c>
      <c r="C1166" t="s">
        <v>3499</v>
      </c>
      <c r="D1166">
        <v>236.9</v>
      </c>
      <c r="E1166">
        <v>1040.9000000000001</v>
      </c>
    </row>
    <row r="1167" spans="1:5" ht="15.6" x14ac:dyDescent="0.3">
      <c r="A1167" t="s">
        <v>3500</v>
      </c>
      <c r="B1167" t="s">
        <v>3501</v>
      </c>
      <c r="C1167" t="s">
        <v>3502</v>
      </c>
      <c r="D1167">
        <v>90.6</v>
      </c>
      <c r="E1167">
        <v>120.8</v>
      </c>
    </row>
    <row r="1168" spans="1:5" ht="15.6" x14ac:dyDescent="0.3">
      <c r="A1168" t="s">
        <v>3503</v>
      </c>
      <c r="B1168" t="s">
        <v>3504</v>
      </c>
      <c r="C1168" t="s">
        <v>3505</v>
      </c>
      <c r="D1168">
        <v>240.2</v>
      </c>
      <c r="E1168">
        <v>770.3</v>
      </c>
    </row>
    <row r="1169" spans="1:5" ht="15.6" x14ac:dyDescent="0.3">
      <c r="A1169" t="s">
        <v>3506</v>
      </c>
      <c r="B1169" t="s">
        <v>3507</v>
      </c>
      <c r="C1169" t="s">
        <v>3508</v>
      </c>
      <c r="D1169">
        <v>88.1</v>
      </c>
      <c r="E1169">
        <v>125</v>
      </c>
    </row>
    <row r="1170" spans="1:5" ht="15.6" x14ac:dyDescent="0.3">
      <c r="A1170" t="s">
        <v>3509</v>
      </c>
      <c r="B1170" t="s">
        <v>3510</v>
      </c>
      <c r="C1170" t="s">
        <v>3511</v>
      </c>
      <c r="D1170">
        <v>30.3</v>
      </c>
      <c r="E1170">
        <v>35.299999999999997</v>
      </c>
    </row>
    <row r="1171" spans="1:5" ht="15.6" x14ac:dyDescent="0.3">
      <c r="A1171" t="s">
        <v>3512</v>
      </c>
      <c r="B1171" t="s">
        <v>3513</v>
      </c>
      <c r="C1171" t="s">
        <v>3514</v>
      </c>
      <c r="D1171">
        <v>370</v>
      </c>
      <c r="E1171">
        <v>1170.0999999999999</v>
      </c>
    </row>
    <row r="1172" spans="1:5" ht="15.6" x14ac:dyDescent="0.3">
      <c r="A1172" t="s">
        <v>3515</v>
      </c>
      <c r="B1172" t="s">
        <v>3516</v>
      </c>
      <c r="C1172" t="s">
        <v>3517</v>
      </c>
      <c r="D1172">
        <v>128.30000000000001</v>
      </c>
      <c r="E1172">
        <v>175.2</v>
      </c>
    </row>
    <row r="1173" spans="1:5" ht="15.6" x14ac:dyDescent="0.3">
      <c r="A1173" t="s">
        <v>3518</v>
      </c>
      <c r="B1173" t="s">
        <v>3519</v>
      </c>
      <c r="C1173" t="s">
        <v>3520</v>
      </c>
      <c r="D1173">
        <v>40.799999999999997</v>
      </c>
      <c r="E1173">
        <v>65.599999999999994</v>
      </c>
    </row>
    <row r="1174" spans="1:5" ht="15.6" x14ac:dyDescent="0.3">
      <c r="A1174" t="s">
        <v>3521</v>
      </c>
      <c r="B1174" t="s">
        <v>3522</v>
      </c>
      <c r="C1174" t="s">
        <v>3523</v>
      </c>
      <c r="D1174">
        <v>368.9</v>
      </c>
      <c r="E1174">
        <v>1415.9</v>
      </c>
    </row>
    <row r="1175" spans="1:5" ht="15.6" x14ac:dyDescent="0.3">
      <c r="A1175" t="s">
        <v>3524</v>
      </c>
      <c r="B1175" t="s">
        <v>3525</v>
      </c>
      <c r="C1175" t="s">
        <v>3526</v>
      </c>
      <c r="D1175">
        <v>76.599999999999994</v>
      </c>
      <c r="E1175">
        <v>125.8</v>
      </c>
    </row>
    <row r="1176" spans="1:5" ht="15.6" x14ac:dyDescent="0.3">
      <c r="A1176" t="s">
        <v>3527</v>
      </c>
      <c r="B1176" t="s">
        <v>3528</v>
      </c>
      <c r="C1176" t="s">
        <v>3529</v>
      </c>
      <c r="D1176">
        <v>20.2</v>
      </c>
      <c r="E1176">
        <v>55.3</v>
      </c>
    </row>
    <row r="1177" spans="1:5" ht="15.6" x14ac:dyDescent="0.3">
      <c r="A1177" t="s">
        <v>3530</v>
      </c>
      <c r="B1177" t="s">
        <v>3531</v>
      </c>
      <c r="C1177" t="s">
        <v>3532</v>
      </c>
      <c r="D1177">
        <v>238.1</v>
      </c>
      <c r="E1177">
        <v>340</v>
      </c>
    </row>
    <row r="1178" spans="1:5" ht="15.6" x14ac:dyDescent="0.3">
      <c r="A1178" t="s">
        <v>3533</v>
      </c>
      <c r="B1178" t="s">
        <v>3534</v>
      </c>
      <c r="C1178" t="s">
        <v>3535</v>
      </c>
      <c r="D1178">
        <v>28.3</v>
      </c>
      <c r="E1178">
        <v>75.3</v>
      </c>
    </row>
    <row r="1179" spans="1:5" ht="15.6" x14ac:dyDescent="0.3">
      <c r="A1179" t="s">
        <v>3536</v>
      </c>
      <c r="B1179" t="s">
        <v>3537</v>
      </c>
      <c r="C1179" t="s">
        <v>3538</v>
      </c>
      <c r="D1179">
        <v>146</v>
      </c>
      <c r="E1179">
        <v>215.1</v>
      </c>
    </row>
    <row r="1180" spans="1:5" ht="15.6" x14ac:dyDescent="0.3">
      <c r="A1180" t="s">
        <v>3539</v>
      </c>
      <c r="B1180" t="s">
        <v>3540</v>
      </c>
      <c r="C1180" t="s">
        <v>3541</v>
      </c>
      <c r="D1180">
        <v>94.3</v>
      </c>
      <c r="E1180">
        <v>150.19999999999999</v>
      </c>
    </row>
    <row r="1181" spans="1:5" ht="15.6" x14ac:dyDescent="0.3">
      <c r="A1181" t="s">
        <v>3542</v>
      </c>
      <c r="B1181" t="s">
        <v>3543</v>
      </c>
      <c r="C1181" t="s">
        <v>3544</v>
      </c>
      <c r="D1181">
        <v>72.8</v>
      </c>
      <c r="E1181">
        <v>510.6</v>
      </c>
    </row>
    <row r="1182" spans="1:5" ht="15.6" x14ac:dyDescent="0.3">
      <c r="A1182" t="s">
        <v>3545</v>
      </c>
      <c r="B1182" t="s">
        <v>3546</v>
      </c>
      <c r="C1182" t="s">
        <v>3547</v>
      </c>
      <c r="D1182">
        <v>186.9</v>
      </c>
      <c r="E1182">
        <v>265.89999999999998</v>
      </c>
    </row>
    <row r="1183" spans="1:5" ht="15.6" x14ac:dyDescent="0.3">
      <c r="A1183" t="s">
        <v>3548</v>
      </c>
      <c r="B1183" t="s">
        <v>3549</v>
      </c>
      <c r="C1183" t="s">
        <v>3550</v>
      </c>
      <c r="D1183">
        <v>102.6</v>
      </c>
      <c r="E1183">
        <v>160.80000000000001</v>
      </c>
    </row>
    <row r="1184" spans="1:5" ht="15.6" x14ac:dyDescent="0.3">
      <c r="A1184" t="s">
        <v>3551</v>
      </c>
      <c r="B1184" t="s">
        <v>3552</v>
      </c>
      <c r="C1184" t="s">
        <v>3553</v>
      </c>
      <c r="D1184">
        <v>22.2</v>
      </c>
      <c r="E1184">
        <v>60.3</v>
      </c>
    </row>
    <row r="1185" spans="1:5" ht="15.6" x14ac:dyDescent="0.3">
      <c r="A1185" t="s">
        <v>3554</v>
      </c>
      <c r="B1185" t="s">
        <v>3555</v>
      </c>
      <c r="C1185" t="s">
        <v>3556</v>
      </c>
      <c r="D1185">
        <v>114.1</v>
      </c>
      <c r="E1185">
        <v>175</v>
      </c>
    </row>
    <row r="1186" spans="1:5" ht="15.6" x14ac:dyDescent="0.3">
      <c r="A1186" t="s">
        <v>3557</v>
      </c>
      <c r="B1186" t="s">
        <v>3558</v>
      </c>
      <c r="C1186" t="s">
        <v>3559</v>
      </c>
      <c r="D1186">
        <v>10.3</v>
      </c>
      <c r="E1186">
        <v>45.3</v>
      </c>
    </row>
    <row r="1187" spans="1:5" ht="15.6" x14ac:dyDescent="0.3">
      <c r="A1187" t="s">
        <v>3560</v>
      </c>
      <c r="B1187" t="s">
        <v>3561</v>
      </c>
      <c r="C1187" t="s">
        <v>3562</v>
      </c>
      <c r="D1187">
        <v>96</v>
      </c>
      <c r="E1187">
        <v>150.1</v>
      </c>
    </row>
    <row r="1188" spans="1:5" ht="15.6" x14ac:dyDescent="0.3">
      <c r="A1188" t="s">
        <v>3563</v>
      </c>
      <c r="B1188" t="s">
        <v>3564</v>
      </c>
      <c r="C1188" t="s">
        <v>3565</v>
      </c>
      <c r="D1188">
        <v>10.3</v>
      </c>
      <c r="E1188">
        <v>45.2</v>
      </c>
    </row>
    <row r="1189" spans="1:5" ht="15.6" x14ac:dyDescent="0.3">
      <c r="A1189" t="s">
        <v>3566</v>
      </c>
      <c r="B1189" t="s">
        <v>3567</v>
      </c>
      <c r="C1189" t="s">
        <v>3568</v>
      </c>
      <c r="D1189">
        <v>40.799999999999997</v>
      </c>
      <c r="E1189">
        <v>65.599999999999994</v>
      </c>
    </row>
    <row r="1190" spans="1:5" ht="15.6" x14ac:dyDescent="0.3">
      <c r="A1190" t="s">
        <v>3569</v>
      </c>
      <c r="B1190" t="s">
        <v>3570</v>
      </c>
      <c r="C1190" t="s">
        <v>3571</v>
      </c>
      <c r="D1190">
        <v>106.9</v>
      </c>
      <c r="E1190">
        <v>150.9</v>
      </c>
    </row>
    <row r="1191" spans="1:5" ht="15.6" x14ac:dyDescent="0.3">
      <c r="A1191" t="s">
        <v>3572</v>
      </c>
      <c r="B1191" t="s">
        <v>3573</v>
      </c>
      <c r="C1191" t="s">
        <v>3574</v>
      </c>
      <c r="D1191">
        <v>102.6</v>
      </c>
      <c r="E1191">
        <v>145.80000000000001</v>
      </c>
    </row>
    <row r="1192" spans="1:5" ht="15.6" x14ac:dyDescent="0.3">
      <c r="A1192" t="s">
        <v>3575</v>
      </c>
      <c r="B1192" t="s">
        <v>3576</v>
      </c>
      <c r="C1192" t="s">
        <v>3577</v>
      </c>
      <c r="D1192">
        <v>44.2</v>
      </c>
      <c r="E1192">
        <v>65.3</v>
      </c>
    </row>
    <row r="1193" spans="1:5" ht="15.6" x14ac:dyDescent="0.3">
      <c r="A1193" t="s">
        <v>3578</v>
      </c>
      <c r="B1193" t="s">
        <v>3579</v>
      </c>
      <c r="C1193" t="s">
        <v>3580</v>
      </c>
      <c r="D1193">
        <v>132.1</v>
      </c>
      <c r="E1193">
        <v>180</v>
      </c>
    </row>
    <row r="1194" spans="1:5" ht="15.6" x14ac:dyDescent="0.3">
      <c r="A1194" t="s">
        <v>3581</v>
      </c>
      <c r="B1194" t="s">
        <v>3582</v>
      </c>
      <c r="C1194" t="s">
        <v>3583</v>
      </c>
      <c r="D1194">
        <v>82.3</v>
      </c>
      <c r="E1194">
        <v>115.3</v>
      </c>
    </row>
    <row r="1195" spans="1:5" ht="15.6" x14ac:dyDescent="0.3">
      <c r="A1195" t="s">
        <v>3584</v>
      </c>
      <c r="B1195" t="s">
        <v>3585</v>
      </c>
      <c r="C1195" t="s">
        <v>3586</v>
      </c>
      <c r="D1195">
        <v>28</v>
      </c>
      <c r="E1195">
        <v>55.1</v>
      </c>
    </row>
    <row r="1196" spans="1:5" ht="15.6" x14ac:dyDescent="0.3">
      <c r="A1196" t="s">
        <v>3587</v>
      </c>
      <c r="B1196" t="s">
        <v>3588</v>
      </c>
      <c r="C1196" t="s">
        <v>3589</v>
      </c>
      <c r="D1196">
        <v>38.299999999999997</v>
      </c>
      <c r="E1196">
        <v>65.2</v>
      </c>
    </row>
    <row r="1197" spans="1:5" ht="15.6" x14ac:dyDescent="0.3">
      <c r="A1197" t="s">
        <v>3590</v>
      </c>
      <c r="B1197" t="s">
        <v>3591</v>
      </c>
      <c r="C1197" t="s">
        <v>3592</v>
      </c>
      <c r="D1197">
        <v>92.8</v>
      </c>
      <c r="E1197">
        <v>125.6</v>
      </c>
    </row>
    <row r="1198" spans="1:5" ht="15.6" x14ac:dyDescent="0.3">
      <c r="A1198" t="s">
        <v>3593</v>
      </c>
      <c r="B1198" t="s">
        <v>3594</v>
      </c>
      <c r="C1198" t="s">
        <v>3595</v>
      </c>
      <c r="D1198">
        <v>28.9</v>
      </c>
      <c r="E1198">
        <v>50.9</v>
      </c>
    </row>
    <row r="1199" spans="1:5" ht="15.6" x14ac:dyDescent="0.3">
      <c r="A1199" t="s">
        <v>3596</v>
      </c>
      <c r="B1199" t="s">
        <v>3597</v>
      </c>
      <c r="C1199" t="s">
        <v>3598</v>
      </c>
      <c r="D1199">
        <v>82.6</v>
      </c>
      <c r="E1199">
        <v>115.8</v>
      </c>
    </row>
    <row r="1200" spans="1:5" ht="15.6" x14ac:dyDescent="0.3">
      <c r="A1200" t="s">
        <v>3599</v>
      </c>
      <c r="B1200" t="s">
        <v>3600</v>
      </c>
      <c r="C1200" t="s">
        <v>3601</v>
      </c>
      <c r="D1200">
        <v>92.2</v>
      </c>
      <c r="E1200">
        <v>125.3</v>
      </c>
    </row>
    <row r="1201" spans="1:5" ht="15.6" x14ac:dyDescent="0.3">
      <c r="A1201" t="s">
        <v>3602</v>
      </c>
      <c r="B1201" t="s">
        <v>3603</v>
      </c>
      <c r="C1201" t="s">
        <v>3604</v>
      </c>
      <c r="D1201">
        <v>26.1</v>
      </c>
      <c r="E1201">
        <v>50</v>
      </c>
    </row>
    <row r="1202" spans="1:5" ht="15.6" x14ac:dyDescent="0.3">
      <c r="A1202" t="s">
        <v>3605</v>
      </c>
      <c r="B1202" t="s">
        <v>3606</v>
      </c>
      <c r="C1202" t="s">
        <v>3607</v>
      </c>
      <c r="D1202">
        <v>72.3</v>
      </c>
      <c r="E1202">
        <v>115.3</v>
      </c>
    </row>
    <row r="1203" spans="1:5" ht="15.6" x14ac:dyDescent="0.3">
      <c r="A1203" t="s">
        <v>3608</v>
      </c>
      <c r="B1203" t="s">
        <v>3609</v>
      </c>
      <c r="C1203" t="s">
        <v>3610</v>
      </c>
      <c r="D1203">
        <v>74</v>
      </c>
      <c r="E1203">
        <v>135.1</v>
      </c>
    </row>
    <row r="1204" spans="1:5" ht="15.6" x14ac:dyDescent="0.3">
      <c r="A1204" t="s">
        <v>3611</v>
      </c>
      <c r="B1204" t="s">
        <v>3612</v>
      </c>
      <c r="C1204" t="s">
        <v>3613</v>
      </c>
      <c r="D1204">
        <v>60.3</v>
      </c>
      <c r="E1204">
        <v>110.2</v>
      </c>
    </row>
    <row r="1205" spans="1:5" ht="15.6" x14ac:dyDescent="0.3">
      <c r="A1205" t="s">
        <v>3614</v>
      </c>
      <c r="B1205" t="s">
        <v>3615</v>
      </c>
      <c r="C1205" t="s">
        <v>3616</v>
      </c>
      <c r="D1205">
        <v>90.8</v>
      </c>
      <c r="E1205">
        <v>145.6</v>
      </c>
    </row>
    <row r="1206" spans="1:5" ht="15.6" x14ac:dyDescent="0.3">
      <c r="A1206" t="s">
        <v>3617</v>
      </c>
      <c r="B1206" t="s">
        <v>3618</v>
      </c>
      <c r="C1206" t="s">
        <v>3619</v>
      </c>
      <c r="D1206">
        <v>88.9</v>
      </c>
      <c r="E1206">
        <v>150.9</v>
      </c>
    </row>
    <row r="1207" spans="1:5" ht="15.6" x14ac:dyDescent="0.3">
      <c r="A1207" t="s">
        <v>3620</v>
      </c>
      <c r="B1207" t="s">
        <v>3621</v>
      </c>
      <c r="C1207" t="s">
        <v>3622</v>
      </c>
      <c r="D1207">
        <v>18.600000000000001</v>
      </c>
      <c r="E1207">
        <v>60.8</v>
      </c>
    </row>
    <row r="1208" spans="1:5" ht="15.6" x14ac:dyDescent="0.3">
      <c r="A1208" t="s">
        <v>3623</v>
      </c>
      <c r="B1208" t="s">
        <v>3624</v>
      </c>
      <c r="C1208" t="s">
        <v>3625</v>
      </c>
      <c r="D1208">
        <v>16.2</v>
      </c>
      <c r="E1208">
        <v>50.3</v>
      </c>
    </row>
    <row r="1209" spans="1:5" ht="15.6" x14ac:dyDescent="0.3">
      <c r="A1209" t="s">
        <v>3626</v>
      </c>
      <c r="B1209" t="s">
        <v>3627</v>
      </c>
      <c r="C1209" t="s">
        <v>3628</v>
      </c>
      <c r="D1209">
        <v>184.1</v>
      </c>
      <c r="E1209">
        <v>265</v>
      </c>
    </row>
    <row r="1210" spans="1:5" ht="15.6" x14ac:dyDescent="0.3">
      <c r="A1210" t="s">
        <v>3629</v>
      </c>
      <c r="B1210" t="s">
        <v>3630</v>
      </c>
      <c r="C1210" t="s">
        <v>3631</v>
      </c>
      <c r="D1210">
        <v>24.3</v>
      </c>
      <c r="E1210">
        <v>60.3</v>
      </c>
    </row>
    <row r="1211" spans="1:5" ht="15.6" x14ac:dyDescent="0.3">
      <c r="A1211" t="s">
        <v>3632</v>
      </c>
      <c r="B1211" t="s">
        <v>3633</v>
      </c>
      <c r="C1211" t="s">
        <v>3634</v>
      </c>
      <c r="D1211">
        <v>22</v>
      </c>
      <c r="E1211">
        <v>60.1</v>
      </c>
    </row>
    <row r="1212" spans="1:5" ht="15.6" x14ac:dyDescent="0.3">
      <c r="A1212" t="s">
        <v>3635</v>
      </c>
      <c r="B1212" t="s">
        <v>3636</v>
      </c>
      <c r="C1212" t="s">
        <v>3637</v>
      </c>
      <c r="D1212">
        <v>14.3</v>
      </c>
      <c r="E1212">
        <v>50.2</v>
      </c>
    </row>
    <row r="1213" spans="1:5" ht="15.6" x14ac:dyDescent="0.3">
      <c r="A1213" t="s">
        <v>3638</v>
      </c>
      <c r="B1213" t="s">
        <v>3639</v>
      </c>
      <c r="C1213" t="s">
        <v>3640</v>
      </c>
      <c r="D1213">
        <v>84.8</v>
      </c>
      <c r="E1213">
        <v>145.6</v>
      </c>
    </row>
    <row r="1214" spans="1:5" ht="15.6" x14ac:dyDescent="0.3">
      <c r="A1214" t="s">
        <v>3641</v>
      </c>
      <c r="B1214" t="s">
        <v>3642</v>
      </c>
      <c r="C1214" t="s">
        <v>3643</v>
      </c>
      <c r="D1214">
        <v>132.9</v>
      </c>
      <c r="E1214">
        <v>185.9</v>
      </c>
    </row>
    <row r="1215" spans="1:5" ht="15.6" x14ac:dyDescent="0.3">
      <c r="A1215" t="s">
        <v>3644</v>
      </c>
      <c r="B1215" t="s">
        <v>3645</v>
      </c>
      <c r="C1215" t="s">
        <v>3646</v>
      </c>
      <c r="D1215">
        <v>110.6</v>
      </c>
      <c r="E1215">
        <v>160.80000000000001</v>
      </c>
    </row>
    <row r="1216" spans="1:5" ht="15.6" x14ac:dyDescent="0.3">
      <c r="A1216" t="s">
        <v>3647</v>
      </c>
      <c r="B1216" t="s">
        <v>3648</v>
      </c>
      <c r="C1216" t="s">
        <v>3649</v>
      </c>
      <c r="D1216">
        <v>178.2</v>
      </c>
      <c r="E1216">
        <v>850.3</v>
      </c>
    </row>
    <row r="1217" spans="1:5" ht="15.6" x14ac:dyDescent="0.3">
      <c r="A1217" t="s">
        <v>3650</v>
      </c>
      <c r="B1217" t="s">
        <v>3651</v>
      </c>
      <c r="C1217" t="s">
        <v>3652</v>
      </c>
      <c r="D1217">
        <v>36.1</v>
      </c>
      <c r="E1217">
        <v>65</v>
      </c>
    </row>
    <row r="1218" spans="1:5" ht="15.6" x14ac:dyDescent="0.3">
      <c r="A1218" t="s">
        <v>3653</v>
      </c>
      <c r="B1218" t="s">
        <v>3654</v>
      </c>
      <c r="C1218" t="s">
        <v>3655</v>
      </c>
      <c r="D1218">
        <v>116.3</v>
      </c>
      <c r="E1218">
        <v>160.30000000000001</v>
      </c>
    </row>
    <row r="1219" spans="1:5" ht="15.6" x14ac:dyDescent="0.3">
      <c r="A1219" t="s">
        <v>3656</v>
      </c>
      <c r="B1219" t="s">
        <v>3657</v>
      </c>
      <c r="C1219" t="s">
        <v>3658</v>
      </c>
      <c r="D1219">
        <v>28</v>
      </c>
      <c r="E1219">
        <v>60.1</v>
      </c>
    </row>
    <row r="1220" spans="1:5" ht="15.6" x14ac:dyDescent="0.3">
      <c r="A1220" t="s">
        <v>3659</v>
      </c>
      <c r="B1220" t="s">
        <v>3660</v>
      </c>
      <c r="C1220" t="s">
        <v>3661</v>
      </c>
      <c r="D1220">
        <v>82.3</v>
      </c>
      <c r="E1220">
        <v>115.2</v>
      </c>
    </row>
    <row r="1221" spans="1:5" ht="15.6" x14ac:dyDescent="0.3">
      <c r="A1221" t="s">
        <v>3662</v>
      </c>
      <c r="B1221" t="s">
        <v>3663</v>
      </c>
      <c r="C1221" t="s">
        <v>3664</v>
      </c>
      <c r="D1221">
        <v>114.8</v>
      </c>
      <c r="E1221">
        <v>160.6</v>
      </c>
    </row>
    <row r="1222" spans="1:5" ht="15.6" x14ac:dyDescent="0.3">
      <c r="A1222" t="s">
        <v>3665</v>
      </c>
      <c r="B1222" t="s">
        <v>3666</v>
      </c>
      <c r="C1222" t="s">
        <v>3667</v>
      </c>
      <c r="D1222">
        <v>22.9</v>
      </c>
      <c r="E1222">
        <v>40.9</v>
      </c>
    </row>
    <row r="1223" spans="1:5" ht="15.6" x14ac:dyDescent="0.3">
      <c r="A1223" t="s">
        <v>3668</v>
      </c>
      <c r="B1223" t="s">
        <v>3669</v>
      </c>
      <c r="C1223" t="s">
        <v>3670</v>
      </c>
      <c r="D1223">
        <v>138.6</v>
      </c>
      <c r="E1223">
        <v>195.8</v>
      </c>
    </row>
    <row r="1224" spans="1:5" ht="15.6" x14ac:dyDescent="0.3">
      <c r="A1224" t="s">
        <v>3671</v>
      </c>
      <c r="B1224" t="s">
        <v>3672</v>
      </c>
      <c r="C1224" t="s">
        <v>3673</v>
      </c>
      <c r="D1224">
        <v>260.2</v>
      </c>
      <c r="E1224">
        <v>1045.3</v>
      </c>
    </row>
    <row r="1225" spans="1:5" ht="15.6" x14ac:dyDescent="0.3">
      <c r="A1225" t="s">
        <v>3674</v>
      </c>
      <c r="B1225" t="s">
        <v>3675</v>
      </c>
      <c r="C1225" t="s">
        <v>3676</v>
      </c>
      <c r="D1225">
        <v>36.1</v>
      </c>
      <c r="E1225">
        <v>55</v>
      </c>
    </row>
    <row r="1226" spans="1:5" ht="15.6" x14ac:dyDescent="0.3">
      <c r="A1226" t="s">
        <v>3677</v>
      </c>
      <c r="B1226" t="s">
        <v>3678</v>
      </c>
      <c r="C1226" t="s">
        <v>3679</v>
      </c>
      <c r="D1226">
        <v>30.3</v>
      </c>
      <c r="E1226">
        <v>50.3</v>
      </c>
    </row>
    <row r="1227" spans="1:5" ht="15.6" x14ac:dyDescent="0.3">
      <c r="A1227" t="s">
        <v>3680</v>
      </c>
      <c r="B1227" t="s">
        <v>3681</v>
      </c>
      <c r="C1227" t="s">
        <v>3682</v>
      </c>
      <c r="D1227">
        <v>26</v>
      </c>
      <c r="E1227">
        <v>55.1</v>
      </c>
    </row>
    <row r="1228" spans="1:5" ht="15.6" x14ac:dyDescent="0.3">
      <c r="A1228" t="s">
        <v>3683</v>
      </c>
      <c r="B1228" t="s">
        <v>3684</v>
      </c>
      <c r="C1228" t="s">
        <v>3685</v>
      </c>
      <c r="D1228">
        <v>38.299999999999997</v>
      </c>
      <c r="E1228">
        <v>60.2</v>
      </c>
    </row>
    <row r="1229" spans="1:5" ht="15.6" x14ac:dyDescent="0.3">
      <c r="A1229" t="s">
        <v>3686</v>
      </c>
      <c r="B1229" t="s">
        <v>3687</v>
      </c>
      <c r="C1229" t="s">
        <v>3688</v>
      </c>
      <c r="D1229">
        <v>38.799999999999997</v>
      </c>
      <c r="E1229">
        <v>45.6</v>
      </c>
    </row>
    <row r="1230" spans="1:5" ht="15.6" x14ac:dyDescent="0.3">
      <c r="A1230" t="s">
        <v>3689</v>
      </c>
      <c r="B1230" t="s">
        <v>3690</v>
      </c>
      <c r="C1230" t="s">
        <v>3691</v>
      </c>
      <c r="D1230">
        <v>348.9</v>
      </c>
      <c r="E1230">
        <v>610.9</v>
      </c>
    </row>
    <row r="1231" spans="1:5" ht="15.6" x14ac:dyDescent="0.3">
      <c r="A1231" t="s">
        <v>3692</v>
      </c>
      <c r="B1231" t="s">
        <v>3693</v>
      </c>
      <c r="C1231" t="s">
        <v>3694</v>
      </c>
      <c r="D1231">
        <v>422.6</v>
      </c>
      <c r="E1231">
        <v>700.8</v>
      </c>
    </row>
    <row r="1232" spans="1:5" ht="15.6" x14ac:dyDescent="0.3">
      <c r="A1232" t="s">
        <v>3695</v>
      </c>
      <c r="B1232" t="s">
        <v>3696</v>
      </c>
      <c r="C1232" t="s">
        <v>3697</v>
      </c>
      <c r="D1232">
        <v>146.19999999999999</v>
      </c>
      <c r="E1232">
        <v>210.3</v>
      </c>
    </row>
    <row r="1233" spans="1:5" ht="15.6" x14ac:dyDescent="0.3">
      <c r="A1233" t="s">
        <v>3698</v>
      </c>
      <c r="B1233" t="s">
        <v>3699</v>
      </c>
      <c r="C1233" t="s">
        <v>3700</v>
      </c>
      <c r="D1233">
        <v>38.1</v>
      </c>
      <c r="E1233">
        <v>55</v>
      </c>
    </row>
    <row r="1234" spans="1:5" ht="15.6" x14ac:dyDescent="0.3">
      <c r="A1234" t="s">
        <v>3701</v>
      </c>
      <c r="B1234" t="s">
        <v>3702</v>
      </c>
      <c r="C1234" t="s">
        <v>3703</v>
      </c>
      <c r="D1234">
        <v>108.3</v>
      </c>
      <c r="E1234">
        <v>150.30000000000001</v>
      </c>
    </row>
    <row r="1235" spans="1:5" ht="15.6" x14ac:dyDescent="0.3">
      <c r="A1235" t="s">
        <v>3704</v>
      </c>
      <c r="B1235" t="s">
        <v>3705</v>
      </c>
      <c r="C1235" t="s">
        <v>3706</v>
      </c>
      <c r="D1235">
        <v>178</v>
      </c>
      <c r="E1235">
        <v>430.1</v>
      </c>
    </row>
    <row r="1236" spans="1:5" ht="15.6" x14ac:dyDescent="0.3">
      <c r="A1236" t="s">
        <v>3707</v>
      </c>
      <c r="B1236" t="s">
        <v>3708</v>
      </c>
      <c r="C1236" t="s">
        <v>3709</v>
      </c>
      <c r="D1236">
        <v>116.3</v>
      </c>
      <c r="E1236">
        <v>155.19999999999999</v>
      </c>
    </row>
    <row r="1237" spans="1:5" ht="15.6" x14ac:dyDescent="0.3">
      <c r="A1237" t="s">
        <v>3710</v>
      </c>
      <c r="B1237" t="s">
        <v>3711</v>
      </c>
      <c r="C1237" t="s">
        <v>3712</v>
      </c>
      <c r="D1237">
        <v>56.8</v>
      </c>
      <c r="E1237">
        <v>80.599999999999994</v>
      </c>
    </row>
    <row r="1238" spans="1:5" ht="15.6" x14ac:dyDescent="0.3">
      <c r="A1238" t="s">
        <v>3713</v>
      </c>
      <c r="B1238" t="s">
        <v>3714</v>
      </c>
      <c r="C1238" t="s">
        <v>3715</v>
      </c>
      <c r="D1238">
        <v>98.9</v>
      </c>
      <c r="E1238">
        <v>135.9</v>
      </c>
    </row>
    <row r="1239" spans="1:5" ht="15.6" x14ac:dyDescent="0.3">
      <c r="A1239" t="s">
        <v>3716</v>
      </c>
      <c r="B1239" t="s">
        <v>3717</v>
      </c>
      <c r="C1239" t="s">
        <v>3718</v>
      </c>
      <c r="D1239">
        <v>194.6</v>
      </c>
      <c r="E1239">
        <v>895.8</v>
      </c>
    </row>
    <row r="1240" spans="1:5" ht="15.6" x14ac:dyDescent="0.3">
      <c r="A1240" t="s">
        <v>3719</v>
      </c>
      <c r="B1240" t="s">
        <v>3720</v>
      </c>
      <c r="C1240" t="s">
        <v>3721</v>
      </c>
      <c r="D1240">
        <v>28.2</v>
      </c>
      <c r="E1240">
        <v>50.3</v>
      </c>
    </row>
    <row r="1241" spans="1:5" ht="15.6" x14ac:dyDescent="0.3">
      <c r="A1241" t="s">
        <v>3722</v>
      </c>
      <c r="B1241" t="s">
        <v>3723</v>
      </c>
      <c r="C1241" t="s">
        <v>3724</v>
      </c>
      <c r="D1241">
        <v>38.1</v>
      </c>
      <c r="E1241">
        <v>45</v>
      </c>
    </row>
    <row r="1242" spans="1:5" ht="15.6" x14ac:dyDescent="0.3">
      <c r="A1242" t="s">
        <v>3725</v>
      </c>
      <c r="B1242" t="s">
        <v>3726</v>
      </c>
      <c r="C1242" t="s">
        <v>3727</v>
      </c>
      <c r="D1242">
        <v>312.3</v>
      </c>
      <c r="E1242">
        <v>810.3</v>
      </c>
    </row>
    <row r="1243" spans="1:5" ht="15.6" x14ac:dyDescent="0.3">
      <c r="A1243" t="s">
        <v>3728</v>
      </c>
      <c r="B1243" t="s">
        <v>3729</v>
      </c>
      <c r="C1243" t="s">
        <v>3730</v>
      </c>
      <c r="D1243">
        <v>328</v>
      </c>
      <c r="E1243">
        <v>875.1</v>
      </c>
    </row>
    <row r="1244" spans="1:5" ht="15.6" x14ac:dyDescent="0.3">
      <c r="A1244" t="s">
        <v>3731</v>
      </c>
      <c r="B1244" t="s">
        <v>3732</v>
      </c>
      <c r="C1244" t="s">
        <v>3733</v>
      </c>
      <c r="D1244">
        <v>14.3</v>
      </c>
      <c r="E1244">
        <v>50.2</v>
      </c>
    </row>
    <row r="1245" spans="1:5" ht="15.6" x14ac:dyDescent="0.3">
      <c r="A1245" t="s">
        <v>3734</v>
      </c>
      <c r="B1245" t="s">
        <v>3735</v>
      </c>
      <c r="C1245" t="s">
        <v>3736</v>
      </c>
      <c r="D1245">
        <v>24.8</v>
      </c>
      <c r="E1245">
        <v>65.599999999999994</v>
      </c>
    </row>
    <row r="1246" spans="1:5" ht="15.6" x14ac:dyDescent="0.3">
      <c r="A1246" t="s">
        <v>3737</v>
      </c>
      <c r="B1246" t="s">
        <v>3738</v>
      </c>
      <c r="C1246" t="s">
        <v>3739</v>
      </c>
      <c r="D1246">
        <v>134.9</v>
      </c>
      <c r="E1246">
        <v>205.9</v>
      </c>
    </row>
    <row r="1247" spans="1:5" ht="15.6" x14ac:dyDescent="0.3">
      <c r="A1247" t="s">
        <v>3740</v>
      </c>
      <c r="B1247" t="s">
        <v>3741</v>
      </c>
      <c r="C1247" t="s">
        <v>3742</v>
      </c>
      <c r="D1247">
        <v>180.6</v>
      </c>
      <c r="E1247">
        <v>685.8</v>
      </c>
    </row>
    <row r="1248" spans="1:5" ht="15.6" x14ac:dyDescent="0.3">
      <c r="A1248" t="s">
        <v>3743</v>
      </c>
      <c r="B1248" t="s">
        <v>3744</v>
      </c>
      <c r="C1248" t="s">
        <v>3745</v>
      </c>
      <c r="D1248">
        <v>14.2</v>
      </c>
      <c r="E1248">
        <v>50.3</v>
      </c>
    </row>
    <row r="1249" spans="1:5" ht="15.6" x14ac:dyDescent="0.3">
      <c r="A1249" t="s">
        <v>3746</v>
      </c>
      <c r="B1249" t="s">
        <v>3747</v>
      </c>
      <c r="C1249" t="s">
        <v>3748</v>
      </c>
      <c r="D1249">
        <v>84.1</v>
      </c>
      <c r="E1249">
        <v>140</v>
      </c>
    </row>
    <row r="1250" spans="1:5" ht="15.6" x14ac:dyDescent="0.3">
      <c r="A1250" t="s">
        <v>3749</v>
      </c>
      <c r="B1250" t="s">
        <v>3750</v>
      </c>
      <c r="C1250" t="s">
        <v>3751</v>
      </c>
      <c r="D1250">
        <v>96.3</v>
      </c>
      <c r="E1250">
        <v>155.30000000000001</v>
      </c>
    </row>
    <row r="1251" spans="1:5" ht="15.6" x14ac:dyDescent="0.3">
      <c r="A1251" t="s">
        <v>3752</v>
      </c>
      <c r="B1251" t="s">
        <v>3753</v>
      </c>
      <c r="C1251" t="s">
        <v>3754</v>
      </c>
      <c r="D1251">
        <v>12</v>
      </c>
      <c r="E1251">
        <v>50.1</v>
      </c>
    </row>
    <row r="1252" spans="1:5" ht="15.6" x14ac:dyDescent="0.3">
      <c r="A1252" t="s">
        <v>3755</v>
      </c>
      <c r="B1252" t="s">
        <v>3756</v>
      </c>
      <c r="C1252" t="s">
        <v>3757</v>
      </c>
      <c r="D1252">
        <v>44.3</v>
      </c>
      <c r="E1252">
        <v>390.2</v>
      </c>
    </row>
    <row r="1253" spans="1:5" ht="15.6" x14ac:dyDescent="0.3">
      <c r="A1253" t="s">
        <v>3758</v>
      </c>
      <c r="B1253" t="s">
        <v>3759</v>
      </c>
      <c r="C1253" t="s">
        <v>3760</v>
      </c>
      <c r="D1253">
        <v>172.8</v>
      </c>
      <c r="E1253">
        <v>255.6</v>
      </c>
    </row>
    <row r="1254" spans="1:5" ht="15.6" x14ac:dyDescent="0.3">
      <c r="A1254" t="s">
        <v>3761</v>
      </c>
      <c r="B1254" t="s">
        <v>3762</v>
      </c>
      <c r="C1254" t="s">
        <v>3763</v>
      </c>
      <c r="D1254">
        <v>90.9</v>
      </c>
      <c r="E1254">
        <v>155.9</v>
      </c>
    </row>
    <row r="1255" spans="1:5" ht="15.6" x14ac:dyDescent="0.3">
      <c r="A1255" t="s">
        <v>3764</v>
      </c>
      <c r="B1255" t="s">
        <v>3765</v>
      </c>
      <c r="C1255" t="s">
        <v>3766</v>
      </c>
      <c r="D1255">
        <v>26.6</v>
      </c>
      <c r="E1255">
        <v>55.8</v>
      </c>
    </row>
    <row r="1256" spans="1:5" ht="15.6" x14ac:dyDescent="0.3">
      <c r="A1256" t="s">
        <v>3767</v>
      </c>
      <c r="B1256" t="s">
        <v>3768</v>
      </c>
      <c r="C1256" t="s">
        <v>3769</v>
      </c>
      <c r="D1256">
        <v>26.2</v>
      </c>
      <c r="E1256">
        <v>55.3</v>
      </c>
    </row>
    <row r="1257" spans="1:5" ht="15.6" x14ac:dyDescent="0.3">
      <c r="A1257" t="s">
        <v>3770</v>
      </c>
      <c r="B1257" t="s">
        <v>3771</v>
      </c>
      <c r="C1257" t="s">
        <v>3772</v>
      </c>
      <c r="D1257">
        <v>82.1</v>
      </c>
      <c r="E1257">
        <v>125</v>
      </c>
    </row>
    <row r="1258" spans="1:5" ht="15.6" x14ac:dyDescent="0.3">
      <c r="A1258" t="s">
        <v>3773</v>
      </c>
      <c r="B1258" t="s">
        <v>3774</v>
      </c>
      <c r="C1258" t="s">
        <v>3775</v>
      </c>
      <c r="D1258">
        <v>28.3</v>
      </c>
      <c r="E1258">
        <v>55.3</v>
      </c>
    </row>
    <row r="1259" spans="1:5" ht="15.6" x14ac:dyDescent="0.3">
      <c r="A1259" t="s">
        <v>3776</v>
      </c>
      <c r="B1259" t="s">
        <v>3777</v>
      </c>
      <c r="C1259" t="s">
        <v>3778</v>
      </c>
      <c r="D1259">
        <v>28</v>
      </c>
      <c r="E1259">
        <v>55.1</v>
      </c>
    </row>
    <row r="1260" spans="1:5" ht="15.6" x14ac:dyDescent="0.3">
      <c r="A1260" t="s">
        <v>3779</v>
      </c>
      <c r="B1260" t="s">
        <v>3780</v>
      </c>
      <c r="C1260" t="s">
        <v>3781</v>
      </c>
      <c r="D1260">
        <v>108.3</v>
      </c>
      <c r="E1260">
        <v>780.2</v>
      </c>
    </row>
    <row r="1261" spans="1:5" ht="15.6" x14ac:dyDescent="0.3">
      <c r="A1261" t="s">
        <v>3782</v>
      </c>
      <c r="B1261" t="s">
        <v>3783</v>
      </c>
      <c r="C1261" t="s">
        <v>3784</v>
      </c>
      <c r="D1261">
        <v>168.8</v>
      </c>
      <c r="E1261">
        <v>230.6</v>
      </c>
    </row>
    <row r="1262" spans="1:5" ht="15.6" x14ac:dyDescent="0.3">
      <c r="A1262" t="s">
        <v>3785</v>
      </c>
      <c r="B1262" t="s">
        <v>3786</v>
      </c>
      <c r="C1262" t="s">
        <v>3787</v>
      </c>
      <c r="D1262">
        <v>30.9</v>
      </c>
      <c r="E1262">
        <v>55.9</v>
      </c>
    </row>
    <row r="1263" spans="1:5" ht="15.6" x14ac:dyDescent="0.3">
      <c r="A1263" t="s">
        <v>3788</v>
      </c>
      <c r="B1263" t="s">
        <v>3789</v>
      </c>
      <c r="C1263" t="s">
        <v>3790</v>
      </c>
      <c r="D1263">
        <v>38.6</v>
      </c>
      <c r="E1263">
        <v>60.8</v>
      </c>
    </row>
    <row r="1264" spans="1:5" ht="15.6" x14ac:dyDescent="0.3">
      <c r="A1264" t="s">
        <v>3791</v>
      </c>
      <c r="B1264" t="s">
        <v>3792</v>
      </c>
      <c r="C1264" t="s">
        <v>3793</v>
      </c>
      <c r="D1264">
        <v>104.2</v>
      </c>
      <c r="E1264">
        <v>150.30000000000001</v>
      </c>
    </row>
    <row r="1265" spans="1:5" ht="15.6" x14ac:dyDescent="0.3">
      <c r="A1265" t="s">
        <v>3794</v>
      </c>
      <c r="B1265" t="s">
        <v>3795</v>
      </c>
      <c r="C1265" t="s">
        <v>3796</v>
      </c>
      <c r="D1265">
        <v>32.1</v>
      </c>
      <c r="E1265">
        <v>60</v>
      </c>
    </row>
    <row r="1266" spans="1:5" ht="15.6" x14ac:dyDescent="0.3">
      <c r="A1266" t="s">
        <v>3797</v>
      </c>
      <c r="B1266" t="s">
        <v>3798</v>
      </c>
      <c r="C1266" t="s">
        <v>3799</v>
      </c>
      <c r="D1266">
        <v>76.3</v>
      </c>
      <c r="E1266">
        <v>115.3</v>
      </c>
    </row>
    <row r="1267" spans="1:5" ht="15.6" x14ac:dyDescent="0.3">
      <c r="A1267" t="s">
        <v>3800</v>
      </c>
      <c r="B1267" t="s">
        <v>3801</v>
      </c>
      <c r="C1267" t="s">
        <v>3802</v>
      </c>
      <c r="D1267">
        <v>90</v>
      </c>
      <c r="E1267">
        <v>135.1</v>
      </c>
    </row>
    <row r="1268" spans="1:5" ht="15.6" x14ac:dyDescent="0.3">
      <c r="A1268" t="s">
        <v>3803</v>
      </c>
      <c r="B1268" t="s">
        <v>3804</v>
      </c>
      <c r="C1268" t="s">
        <v>3805</v>
      </c>
      <c r="D1268">
        <v>26.3</v>
      </c>
      <c r="E1268">
        <v>50.2</v>
      </c>
    </row>
    <row r="1269" spans="1:5" ht="15.6" x14ac:dyDescent="0.3">
      <c r="A1269" t="s">
        <v>3806</v>
      </c>
      <c r="B1269" t="s">
        <v>3807</v>
      </c>
      <c r="C1269" t="s">
        <v>3808</v>
      </c>
      <c r="D1269">
        <v>24.8</v>
      </c>
      <c r="E1269">
        <v>50.6</v>
      </c>
    </row>
    <row r="1270" spans="1:5" ht="15.6" x14ac:dyDescent="0.3">
      <c r="A1270" t="s">
        <v>3809</v>
      </c>
      <c r="B1270" t="s">
        <v>3810</v>
      </c>
      <c r="C1270" t="s">
        <v>3811</v>
      </c>
      <c r="D1270">
        <v>24.9</v>
      </c>
      <c r="E1270">
        <v>70.900000000000006</v>
      </c>
    </row>
    <row r="1271" spans="1:5" ht="15.6" x14ac:dyDescent="0.3">
      <c r="A1271" t="s">
        <v>3812</v>
      </c>
      <c r="B1271" t="s">
        <v>3813</v>
      </c>
      <c r="C1271" t="s">
        <v>3814</v>
      </c>
      <c r="D1271">
        <v>14.6</v>
      </c>
      <c r="E1271">
        <v>50.8</v>
      </c>
    </row>
    <row r="1272" spans="1:5" ht="15.6" x14ac:dyDescent="0.3">
      <c r="A1272" t="s">
        <v>3815</v>
      </c>
      <c r="B1272" t="s">
        <v>3816</v>
      </c>
      <c r="C1272" t="s">
        <v>3817</v>
      </c>
      <c r="D1272">
        <v>106.2</v>
      </c>
      <c r="E1272">
        <v>170.3</v>
      </c>
    </row>
    <row r="1273" spans="1:5" ht="15.6" x14ac:dyDescent="0.3">
      <c r="A1273" t="s">
        <v>3818</v>
      </c>
      <c r="B1273" t="s">
        <v>3819</v>
      </c>
      <c r="C1273" t="s">
        <v>3820</v>
      </c>
      <c r="D1273">
        <v>50.1</v>
      </c>
      <c r="E1273">
        <v>95</v>
      </c>
    </row>
    <row r="1274" spans="1:5" ht="15.6" x14ac:dyDescent="0.3">
      <c r="A1274" t="s">
        <v>3821</v>
      </c>
      <c r="B1274" t="s">
        <v>3822</v>
      </c>
      <c r="C1274" t="s">
        <v>3823</v>
      </c>
      <c r="D1274">
        <v>12.3</v>
      </c>
      <c r="E1274">
        <v>45.3</v>
      </c>
    </row>
    <row r="1275" spans="1:5" ht="15.6" x14ac:dyDescent="0.3">
      <c r="A1275" t="s">
        <v>3824</v>
      </c>
      <c r="B1275" t="s">
        <v>3825</v>
      </c>
      <c r="C1275" t="s">
        <v>3826</v>
      </c>
      <c r="D1275">
        <v>24</v>
      </c>
      <c r="E1275">
        <v>65.099999999999994</v>
      </c>
    </row>
    <row r="1276" spans="1:5" ht="15.6" x14ac:dyDescent="0.3">
      <c r="A1276" t="s">
        <v>3827</v>
      </c>
      <c r="B1276" t="s">
        <v>3828</v>
      </c>
      <c r="C1276" t="s">
        <v>3829</v>
      </c>
      <c r="D1276">
        <v>46.3</v>
      </c>
      <c r="E1276">
        <v>90.2</v>
      </c>
    </row>
    <row r="1277" spans="1:5" ht="15.6" x14ac:dyDescent="0.3">
      <c r="A1277" t="s">
        <v>3830</v>
      </c>
      <c r="B1277" t="s">
        <v>3831</v>
      </c>
      <c r="C1277" t="s">
        <v>3832</v>
      </c>
      <c r="D1277">
        <v>14.8</v>
      </c>
      <c r="E1277">
        <v>50.6</v>
      </c>
    </row>
    <row r="1278" spans="1:5" ht="15.6" x14ac:dyDescent="0.3">
      <c r="A1278" t="s">
        <v>3833</v>
      </c>
      <c r="B1278" t="s">
        <v>3834</v>
      </c>
      <c r="C1278" t="s">
        <v>3835</v>
      </c>
      <c r="D1278">
        <v>12.9</v>
      </c>
      <c r="E1278">
        <v>45.9</v>
      </c>
    </row>
    <row r="1279" spans="1:5" ht="15.6" x14ac:dyDescent="0.3">
      <c r="A1279" t="s">
        <v>3836</v>
      </c>
      <c r="B1279" t="s">
        <v>3837</v>
      </c>
      <c r="C1279" t="s">
        <v>3838</v>
      </c>
      <c r="D1279">
        <v>24.6</v>
      </c>
      <c r="E1279">
        <v>70.8</v>
      </c>
    </row>
    <row r="1280" spans="1:5" ht="15.6" x14ac:dyDescent="0.3">
      <c r="A1280" t="s">
        <v>3839</v>
      </c>
      <c r="B1280" t="s">
        <v>3840</v>
      </c>
      <c r="C1280" t="s">
        <v>3841</v>
      </c>
      <c r="D1280">
        <v>10.199999999999999</v>
      </c>
      <c r="E1280">
        <v>45.3</v>
      </c>
    </row>
    <row r="1281" spans="1:5" ht="15.6" x14ac:dyDescent="0.3">
      <c r="A1281" t="s">
        <v>3842</v>
      </c>
      <c r="B1281" t="s">
        <v>3843</v>
      </c>
      <c r="C1281" t="s">
        <v>3844</v>
      </c>
      <c r="D1281">
        <v>116.1</v>
      </c>
      <c r="E1281">
        <v>180</v>
      </c>
    </row>
    <row r="1282" spans="1:5" ht="15.6" x14ac:dyDescent="0.3">
      <c r="A1282" t="s">
        <v>3845</v>
      </c>
      <c r="B1282" t="s">
        <v>3846</v>
      </c>
      <c r="C1282" t="s">
        <v>3847</v>
      </c>
      <c r="D1282">
        <v>18.3</v>
      </c>
      <c r="E1282">
        <v>60.3</v>
      </c>
    </row>
    <row r="1283" spans="1:5" ht="15.6" x14ac:dyDescent="0.3">
      <c r="A1283" t="s">
        <v>3848</v>
      </c>
      <c r="B1283" t="s">
        <v>3849</v>
      </c>
      <c r="C1283" t="s">
        <v>3850</v>
      </c>
      <c r="D1283">
        <v>22</v>
      </c>
      <c r="E1283">
        <v>60.1</v>
      </c>
    </row>
    <row r="1284" spans="1:5" ht="15.6" x14ac:dyDescent="0.3">
      <c r="A1284" t="s">
        <v>3851</v>
      </c>
      <c r="B1284" t="s">
        <v>3852</v>
      </c>
      <c r="C1284" t="s">
        <v>3853</v>
      </c>
      <c r="D1284">
        <v>10.3</v>
      </c>
      <c r="E1284">
        <v>45.2</v>
      </c>
    </row>
    <row r="1285" spans="1:5" ht="15.6" x14ac:dyDescent="0.3">
      <c r="A1285" t="s">
        <v>3854</v>
      </c>
      <c r="B1285" t="s">
        <v>3855</v>
      </c>
      <c r="C1285" t="s">
        <v>3856</v>
      </c>
      <c r="D1285">
        <v>50.8</v>
      </c>
      <c r="E1285">
        <v>80.599999999999994</v>
      </c>
    </row>
    <row r="1286" spans="1:5" ht="15.6" x14ac:dyDescent="0.3">
      <c r="A1286" t="s">
        <v>3857</v>
      </c>
      <c r="B1286" t="s">
        <v>3858</v>
      </c>
      <c r="C1286" t="s">
        <v>3859</v>
      </c>
      <c r="D1286">
        <v>26.9</v>
      </c>
      <c r="E1286">
        <v>50.9</v>
      </c>
    </row>
    <row r="1287" spans="1:5" ht="15.6" x14ac:dyDescent="0.3">
      <c r="A1287" t="s">
        <v>3860</v>
      </c>
      <c r="B1287" t="s">
        <v>3861</v>
      </c>
      <c r="C1287" t="s">
        <v>3862</v>
      </c>
      <c r="D1287">
        <v>42.6</v>
      </c>
      <c r="E1287">
        <v>65.8</v>
      </c>
    </row>
    <row r="1288" spans="1:5" ht="15.6" x14ac:dyDescent="0.3">
      <c r="A1288" t="s">
        <v>3863</v>
      </c>
      <c r="B1288" t="s">
        <v>3864</v>
      </c>
      <c r="C1288" t="s">
        <v>3865</v>
      </c>
      <c r="D1288">
        <v>30.2</v>
      </c>
      <c r="E1288">
        <v>45.3</v>
      </c>
    </row>
    <row r="1289" spans="1:5" ht="15.6" x14ac:dyDescent="0.3">
      <c r="A1289" t="s">
        <v>3866</v>
      </c>
      <c r="B1289" t="s">
        <v>3867</v>
      </c>
      <c r="C1289" t="s">
        <v>3868</v>
      </c>
      <c r="D1289">
        <v>24.1</v>
      </c>
      <c r="E1289">
        <v>45</v>
      </c>
    </row>
    <row r="1290" spans="1:5" ht="15.6" x14ac:dyDescent="0.3">
      <c r="A1290" t="s">
        <v>3869</v>
      </c>
      <c r="B1290" t="s">
        <v>3870</v>
      </c>
      <c r="C1290" t="s">
        <v>3871</v>
      </c>
      <c r="D1290">
        <v>94.3</v>
      </c>
      <c r="E1290">
        <v>140.30000000000001</v>
      </c>
    </row>
    <row r="1291" spans="1:5" ht="15.6" x14ac:dyDescent="0.3">
      <c r="A1291" t="s">
        <v>3872</v>
      </c>
      <c r="B1291" t="s">
        <v>3873</v>
      </c>
      <c r="C1291" t="s">
        <v>3874</v>
      </c>
      <c r="D1291">
        <v>40</v>
      </c>
      <c r="E1291">
        <v>60.1</v>
      </c>
    </row>
    <row r="1292" spans="1:5" ht="15.6" x14ac:dyDescent="0.3">
      <c r="A1292" t="s">
        <v>3875</v>
      </c>
      <c r="B1292" t="s">
        <v>3876</v>
      </c>
      <c r="C1292" t="s">
        <v>3877</v>
      </c>
      <c r="D1292">
        <v>38.299999999999997</v>
      </c>
      <c r="E1292">
        <v>60.2</v>
      </c>
    </row>
    <row r="1293" spans="1:5" ht="15.6" x14ac:dyDescent="0.3">
      <c r="A1293" t="s">
        <v>3878</v>
      </c>
      <c r="B1293" t="s">
        <v>3879</v>
      </c>
      <c r="C1293" t="s">
        <v>3880</v>
      </c>
      <c r="D1293">
        <v>32.799999999999997</v>
      </c>
      <c r="E1293">
        <v>55.6</v>
      </c>
    </row>
    <row r="1294" spans="1:5" ht="15.6" x14ac:dyDescent="0.3">
      <c r="A1294" t="s">
        <v>3881</v>
      </c>
      <c r="B1294" t="s">
        <v>3882</v>
      </c>
      <c r="C1294" t="s">
        <v>3883</v>
      </c>
      <c r="D1294">
        <v>50.9</v>
      </c>
      <c r="E1294">
        <v>85.9</v>
      </c>
    </row>
    <row r="1295" spans="1:5" ht="15.6" x14ac:dyDescent="0.3">
      <c r="A1295" t="s">
        <v>3884</v>
      </c>
      <c r="B1295" t="s">
        <v>3885</v>
      </c>
      <c r="C1295" t="s">
        <v>3886</v>
      </c>
      <c r="D1295">
        <v>38.6</v>
      </c>
      <c r="E1295">
        <v>65.8</v>
      </c>
    </row>
    <row r="1296" spans="1:5" ht="15.6" x14ac:dyDescent="0.3">
      <c r="A1296" t="s">
        <v>3887</v>
      </c>
      <c r="B1296" t="s">
        <v>3888</v>
      </c>
      <c r="C1296" t="s">
        <v>3889</v>
      </c>
      <c r="D1296">
        <v>180.2</v>
      </c>
      <c r="E1296">
        <v>250.3</v>
      </c>
    </row>
    <row r="1297" spans="1:5" ht="15.6" x14ac:dyDescent="0.3">
      <c r="A1297" t="s">
        <v>3890</v>
      </c>
      <c r="B1297" t="s">
        <v>3891</v>
      </c>
      <c r="C1297" t="s">
        <v>3892</v>
      </c>
      <c r="D1297">
        <v>64.099999999999994</v>
      </c>
      <c r="E1297">
        <v>100</v>
      </c>
    </row>
    <row r="1298" spans="1:5" ht="15.6" x14ac:dyDescent="0.3">
      <c r="A1298" t="s">
        <v>3893</v>
      </c>
      <c r="B1298" t="s">
        <v>3894</v>
      </c>
      <c r="C1298" t="s">
        <v>3895</v>
      </c>
      <c r="D1298">
        <v>362.3</v>
      </c>
      <c r="E1298">
        <v>805.3</v>
      </c>
    </row>
    <row r="1299" spans="1:5" ht="15.6" x14ac:dyDescent="0.3">
      <c r="A1299" t="s">
        <v>3896</v>
      </c>
      <c r="B1299" t="s">
        <v>3897</v>
      </c>
      <c r="C1299" t="s">
        <v>3898</v>
      </c>
      <c r="D1299">
        <v>104</v>
      </c>
      <c r="E1299">
        <v>520.1</v>
      </c>
    </row>
    <row r="1300" spans="1:5" ht="15.6" x14ac:dyDescent="0.3">
      <c r="A1300" t="s">
        <v>3899</v>
      </c>
      <c r="B1300" t="s">
        <v>3900</v>
      </c>
      <c r="C1300" t="s">
        <v>3901</v>
      </c>
      <c r="D1300">
        <v>96.3</v>
      </c>
      <c r="E1300">
        <v>140.19999999999999</v>
      </c>
    </row>
    <row r="1301" spans="1:5" ht="15.6" x14ac:dyDescent="0.3">
      <c r="A1301" t="s">
        <v>3902</v>
      </c>
      <c r="B1301" t="s">
        <v>3903</v>
      </c>
      <c r="C1301" t="s">
        <v>3904</v>
      </c>
      <c r="D1301">
        <v>70.8</v>
      </c>
      <c r="E1301">
        <v>245.6</v>
      </c>
    </row>
    <row r="1302" spans="1:5" ht="15.6" x14ac:dyDescent="0.3">
      <c r="A1302" t="s">
        <v>3905</v>
      </c>
      <c r="B1302" t="s">
        <v>3906</v>
      </c>
      <c r="C1302" t="s">
        <v>3907</v>
      </c>
      <c r="D1302">
        <v>126.9</v>
      </c>
      <c r="E1302">
        <v>175.9</v>
      </c>
    </row>
    <row r="1303" spans="1:5" ht="15.6" x14ac:dyDescent="0.3">
      <c r="A1303" t="s">
        <v>3908</v>
      </c>
      <c r="B1303" t="s">
        <v>3909</v>
      </c>
      <c r="C1303" t="s">
        <v>3910</v>
      </c>
      <c r="D1303">
        <v>42.6</v>
      </c>
      <c r="E1303">
        <v>45.8</v>
      </c>
    </row>
    <row r="1304" spans="1:5" ht="15.6" x14ac:dyDescent="0.3">
      <c r="A1304" t="s">
        <v>3911</v>
      </c>
      <c r="B1304" t="s">
        <v>3912</v>
      </c>
      <c r="C1304" t="s">
        <v>3913</v>
      </c>
      <c r="D1304">
        <v>320.2</v>
      </c>
      <c r="E1304">
        <v>560.29999999999995</v>
      </c>
    </row>
    <row r="1305" spans="1:5" ht="15.6" x14ac:dyDescent="0.3">
      <c r="A1305" t="s">
        <v>3914</v>
      </c>
      <c r="B1305" t="s">
        <v>3915</v>
      </c>
      <c r="C1305" t="s">
        <v>3916</v>
      </c>
      <c r="D1305">
        <v>120.1</v>
      </c>
      <c r="E1305">
        <v>600</v>
      </c>
    </row>
    <row r="1306" spans="1:5" ht="15.6" x14ac:dyDescent="0.3">
      <c r="A1306" t="s">
        <v>3917</v>
      </c>
      <c r="B1306" t="s">
        <v>3918</v>
      </c>
      <c r="C1306" t="s">
        <v>3919</v>
      </c>
      <c r="D1306">
        <v>28.3</v>
      </c>
      <c r="E1306">
        <v>35.299999999999997</v>
      </c>
    </row>
    <row r="1307" spans="1:5" ht="15.6" x14ac:dyDescent="0.3">
      <c r="A1307" t="s">
        <v>3920</v>
      </c>
      <c r="B1307" t="s">
        <v>3921</v>
      </c>
      <c r="C1307" t="s">
        <v>3922</v>
      </c>
      <c r="D1307">
        <v>130</v>
      </c>
      <c r="E1307">
        <v>690.1</v>
      </c>
    </row>
    <row r="1308" spans="1:5" ht="15.6" x14ac:dyDescent="0.3">
      <c r="A1308" t="s">
        <v>3923</v>
      </c>
      <c r="B1308" t="s">
        <v>3924</v>
      </c>
      <c r="C1308" t="s">
        <v>3925</v>
      </c>
      <c r="D1308">
        <v>194.3</v>
      </c>
      <c r="E1308">
        <v>270.2</v>
      </c>
    </row>
    <row r="1309" spans="1:5" ht="15.6" x14ac:dyDescent="0.3">
      <c r="A1309" t="s">
        <v>3926</v>
      </c>
      <c r="B1309" t="s">
        <v>3927</v>
      </c>
      <c r="C1309" t="s">
        <v>3928</v>
      </c>
      <c r="D1309">
        <v>90.8</v>
      </c>
      <c r="E1309">
        <v>130.6</v>
      </c>
    </row>
    <row r="1310" spans="1:5" ht="15.6" x14ac:dyDescent="0.3">
      <c r="A1310" t="s">
        <v>3929</v>
      </c>
      <c r="B1310" t="s">
        <v>3930</v>
      </c>
      <c r="C1310" t="s">
        <v>3931</v>
      </c>
      <c r="D1310">
        <v>162.9</v>
      </c>
      <c r="E1310">
        <v>820.9</v>
      </c>
    </row>
    <row r="1311" spans="1:5" ht="15.6" x14ac:dyDescent="0.3">
      <c r="A1311" t="s">
        <v>3932</v>
      </c>
      <c r="B1311" t="s">
        <v>3933</v>
      </c>
      <c r="C1311" t="s">
        <v>3934</v>
      </c>
      <c r="D1311">
        <v>122.6</v>
      </c>
      <c r="E1311">
        <v>180.8</v>
      </c>
    </row>
    <row r="1312" spans="1:5" ht="15.6" x14ac:dyDescent="0.3">
      <c r="A1312" t="s">
        <v>3935</v>
      </c>
      <c r="B1312" t="s">
        <v>3936</v>
      </c>
      <c r="C1312" t="s">
        <v>3937</v>
      </c>
      <c r="D1312">
        <v>150.19999999999999</v>
      </c>
      <c r="E1312">
        <v>225.3</v>
      </c>
    </row>
    <row r="1313" spans="1:5" ht="15.6" x14ac:dyDescent="0.3">
      <c r="A1313" t="s">
        <v>3938</v>
      </c>
      <c r="B1313" t="s">
        <v>3939</v>
      </c>
      <c r="C1313" t="s">
        <v>3940</v>
      </c>
      <c r="D1313">
        <v>20.100000000000001</v>
      </c>
      <c r="E1313">
        <v>60</v>
      </c>
    </row>
    <row r="1314" spans="1:5" ht="15.6" x14ac:dyDescent="0.3">
      <c r="A1314" t="s">
        <v>3941</v>
      </c>
      <c r="B1314" t="s">
        <v>3942</v>
      </c>
      <c r="C1314" t="s">
        <v>3943</v>
      </c>
      <c r="D1314">
        <v>126.3</v>
      </c>
      <c r="E1314">
        <v>195.3</v>
      </c>
    </row>
    <row r="1315" spans="1:5" ht="15.6" x14ac:dyDescent="0.3">
      <c r="A1315" t="s">
        <v>3944</v>
      </c>
      <c r="B1315" t="s">
        <v>3945</v>
      </c>
      <c r="C1315" t="s">
        <v>3946</v>
      </c>
      <c r="D1315">
        <v>12</v>
      </c>
      <c r="E1315">
        <v>55.1</v>
      </c>
    </row>
    <row r="1316" spans="1:5" ht="15.6" x14ac:dyDescent="0.3">
      <c r="A1316" t="s">
        <v>3947</v>
      </c>
      <c r="B1316" t="s">
        <v>3948</v>
      </c>
      <c r="C1316" t="s">
        <v>3949</v>
      </c>
      <c r="D1316">
        <v>12.3</v>
      </c>
      <c r="E1316">
        <v>50.2</v>
      </c>
    </row>
    <row r="1317" spans="1:5" ht="15.6" x14ac:dyDescent="0.3">
      <c r="A1317" t="s">
        <v>3950</v>
      </c>
      <c r="B1317" t="s">
        <v>3951</v>
      </c>
      <c r="C1317" t="s">
        <v>3952</v>
      </c>
      <c r="D1317">
        <v>22.8</v>
      </c>
      <c r="E1317">
        <v>60.6</v>
      </c>
    </row>
    <row r="1318" spans="1:5" ht="15.6" x14ac:dyDescent="0.3">
      <c r="A1318" t="s">
        <v>3953</v>
      </c>
      <c r="B1318" t="s">
        <v>3954</v>
      </c>
      <c r="C1318" t="s">
        <v>3955</v>
      </c>
      <c r="D1318">
        <v>110.9</v>
      </c>
      <c r="E1318">
        <v>640.9</v>
      </c>
    </row>
    <row r="1319" spans="1:5" ht="15.6" x14ac:dyDescent="0.3">
      <c r="A1319" t="s">
        <v>3956</v>
      </c>
      <c r="B1319" t="s">
        <v>3957</v>
      </c>
      <c r="C1319" t="s">
        <v>3958</v>
      </c>
      <c r="D1319">
        <v>14.6</v>
      </c>
      <c r="E1319">
        <v>50.8</v>
      </c>
    </row>
    <row r="1320" spans="1:5" ht="15.6" x14ac:dyDescent="0.3">
      <c r="A1320" t="s">
        <v>3959</v>
      </c>
      <c r="B1320" t="s">
        <v>3960</v>
      </c>
      <c r="C1320" t="s">
        <v>3961</v>
      </c>
      <c r="D1320">
        <v>26.2</v>
      </c>
      <c r="E1320">
        <v>75.3</v>
      </c>
    </row>
    <row r="1321" spans="1:5" ht="15.6" x14ac:dyDescent="0.3">
      <c r="A1321" t="s">
        <v>3962</v>
      </c>
      <c r="B1321" t="s">
        <v>3963</v>
      </c>
      <c r="C1321" t="s">
        <v>3964</v>
      </c>
      <c r="D1321">
        <v>22.1</v>
      </c>
      <c r="E1321">
        <v>60</v>
      </c>
    </row>
    <row r="1322" spans="1:5" ht="15.6" x14ac:dyDescent="0.3">
      <c r="A1322" t="s">
        <v>3965</v>
      </c>
      <c r="B1322" t="s">
        <v>3966</v>
      </c>
      <c r="C1322" t="s">
        <v>3967</v>
      </c>
      <c r="D1322">
        <v>76.3</v>
      </c>
      <c r="E1322">
        <v>130.30000000000001</v>
      </c>
    </row>
    <row r="1323" spans="1:5" ht="15.6" x14ac:dyDescent="0.3">
      <c r="A1323" t="s">
        <v>3968</v>
      </c>
      <c r="B1323" t="s">
        <v>3969</v>
      </c>
      <c r="C1323" t="s">
        <v>3970</v>
      </c>
      <c r="D1323">
        <v>80</v>
      </c>
      <c r="E1323">
        <v>135.1</v>
      </c>
    </row>
    <row r="1324" spans="1:5" ht="15.6" x14ac:dyDescent="0.3">
      <c r="A1324" t="s">
        <v>3971</v>
      </c>
      <c r="B1324" t="s">
        <v>3972</v>
      </c>
      <c r="C1324" t="s">
        <v>3973</v>
      </c>
      <c r="D1324">
        <v>16.3</v>
      </c>
      <c r="E1324">
        <v>55.2</v>
      </c>
    </row>
    <row r="1325" spans="1:5" ht="15.6" x14ac:dyDescent="0.3">
      <c r="A1325" t="s">
        <v>3974</v>
      </c>
      <c r="B1325" t="s">
        <v>3975</v>
      </c>
      <c r="C1325" t="s">
        <v>3976</v>
      </c>
      <c r="D1325">
        <v>74.8</v>
      </c>
      <c r="E1325">
        <v>130.6</v>
      </c>
    </row>
    <row r="1326" spans="1:5" ht="15.6" x14ac:dyDescent="0.3">
      <c r="A1326" t="s">
        <v>3977</v>
      </c>
      <c r="B1326" t="s">
        <v>3978</v>
      </c>
      <c r="C1326" t="s">
        <v>3979</v>
      </c>
      <c r="D1326">
        <v>24.9</v>
      </c>
      <c r="E1326">
        <v>60.9</v>
      </c>
    </row>
    <row r="1327" spans="1:5" ht="15.6" x14ac:dyDescent="0.3">
      <c r="A1327" t="s">
        <v>3980</v>
      </c>
      <c r="B1327" t="s">
        <v>3981</v>
      </c>
      <c r="C1327" t="s">
        <v>3982</v>
      </c>
      <c r="D1327">
        <v>102.6</v>
      </c>
      <c r="E1327">
        <v>170.8</v>
      </c>
    </row>
    <row r="1328" spans="1:5" ht="15.6" x14ac:dyDescent="0.3">
      <c r="A1328" t="s">
        <v>3983</v>
      </c>
      <c r="B1328" t="s">
        <v>3984</v>
      </c>
      <c r="C1328" t="s">
        <v>3985</v>
      </c>
      <c r="D1328">
        <v>32.200000000000003</v>
      </c>
      <c r="E1328">
        <v>50.3</v>
      </c>
    </row>
    <row r="1329" spans="1:5" ht="15.6" x14ac:dyDescent="0.3">
      <c r="A1329" t="s">
        <v>3986</v>
      </c>
      <c r="B1329" t="s">
        <v>3987</v>
      </c>
      <c r="C1329" t="s">
        <v>3988</v>
      </c>
      <c r="D1329">
        <v>160.1</v>
      </c>
      <c r="E1329">
        <v>225</v>
      </c>
    </row>
    <row r="1330" spans="1:5" ht="15.6" x14ac:dyDescent="0.3">
      <c r="A1330" t="s">
        <v>3989</v>
      </c>
      <c r="B1330" t="s">
        <v>3990</v>
      </c>
      <c r="C1330" t="s">
        <v>3991</v>
      </c>
      <c r="D1330">
        <v>100.3</v>
      </c>
      <c r="E1330">
        <v>140.30000000000001</v>
      </c>
    </row>
    <row r="1331" spans="1:5" ht="15.6" x14ac:dyDescent="0.3">
      <c r="A1331" t="s">
        <v>3992</v>
      </c>
      <c r="B1331" t="s">
        <v>3993</v>
      </c>
      <c r="C1331" t="s">
        <v>3994</v>
      </c>
      <c r="D1331">
        <v>116</v>
      </c>
      <c r="E1331">
        <v>170.1</v>
      </c>
    </row>
    <row r="1332" spans="1:5" ht="15.6" x14ac:dyDescent="0.3">
      <c r="A1332" t="s">
        <v>3995</v>
      </c>
      <c r="B1332" t="s">
        <v>3996</v>
      </c>
      <c r="C1332" t="s">
        <v>3997</v>
      </c>
      <c r="D1332">
        <v>356.3</v>
      </c>
      <c r="E1332">
        <v>900.2</v>
      </c>
    </row>
    <row r="1333" spans="1:5" ht="15.6" x14ac:dyDescent="0.3">
      <c r="A1333" t="s">
        <v>3998</v>
      </c>
      <c r="B1333" t="s">
        <v>3999</v>
      </c>
      <c r="C1333" t="s">
        <v>4000</v>
      </c>
      <c r="D1333">
        <v>116.8</v>
      </c>
      <c r="E1333">
        <v>160.6</v>
      </c>
    </row>
    <row r="1334" spans="1:5" ht="15.6" x14ac:dyDescent="0.3">
      <c r="A1334" t="s">
        <v>4001</v>
      </c>
      <c r="B1334" t="s">
        <v>4002</v>
      </c>
      <c r="C1334" t="s">
        <v>4003</v>
      </c>
      <c r="D1334">
        <v>26.9</v>
      </c>
      <c r="E1334">
        <v>50.9</v>
      </c>
    </row>
    <row r="1335" spans="1:5" ht="15.6" x14ac:dyDescent="0.3">
      <c r="A1335" t="s">
        <v>4004</v>
      </c>
      <c r="B1335" t="s">
        <v>4005</v>
      </c>
      <c r="C1335" t="s">
        <v>4006</v>
      </c>
      <c r="D1335">
        <v>78.599999999999994</v>
      </c>
      <c r="E1335">
        <v>120.8</v>
      </c>
    </row>
    <row r="1336" spans="1:5" ht="15.6" x14ac:dyDescent="0.3">
      <c r="A1336" t="s">
        <v>4007</v>
      </c>
      <c r="B1336" t="s">
        <v>4008</v>
      </c>
      <c r="C1336" t="s">
        <v>4009</v>
      </c>
      <c r="D1336">
        <v>32.200000000000003</v>
      </c>
      <c r="E1336">
        <v>55.3</v>
      </c>
    </row>
    <row r="1337" spans="1:5" ht="15.6" x14ac:dyDescent="0.3">
      <c r="A1337" t="s">
        <v>4010</v>
      </c>
      <c r="B1337" t="s">
        <v>4011</v>
      </c>
      <c r="C1337" t="s">
        <v>4012</v>
      </c>
      <c r="D1337">
        <v>182.1</v>
      </c>
      <c r="E1337">
        <v>250</v>
      </c>
    </row>
    <row r="1338" spans="1:5" ht="15.6" x14ac:dyDescent="0.3">
      <c r="A1338" t="s">
        <v>4013</v>
      </c>
      <c r="B1338" t="s">
        <v>4014</v>
      </c>
      <c r="C1338" t="s">
        <v>4015</v>
      </c>
      <c r="D1338">
        <v>30.3</v>
      </c>
      <c r="E1338">
        <v>50.3</v>
      </c>
    </row>
    <row r="1339" spans="1:5" ht="15.6" x14ac:dyDescent="0.3">
      <c r="A1339" t="s">
        <v>4016</v>
      </c>
      <c r="B1339" t="s">
        <v>4017</v>
      </c>
      <c r="C1339" t="s">
        <v>4018</v>
      </c>
      <c r="D1339">
        <v>80</v>
      </c>
      <c r="E1339">
        <v>115.1</v>
      </c>
    </row>
    <row r="1340" spans="1:5" ht="15.6" x14ac:dyDescent="0.3">
      <c r="A1340" t="s">
        <v>4019</v>
      </c>
      <c r="B1340" t="s">
        <v>4020</v>
      </c>
      <c r="C1340" t="s">
        <v>4021</v>
      </c>
      <c r="D1340">
        <v>66.3</v>
      </c>
      <c r="E1340">
        <v>105.2</v>
      </c>
    </row>
    <row r="1341" spans="1:5" ht="15.6" x14ac:dyDescent="0.3">
      <c r="A1341" t="s">
        <v>4022</v>
      </c>
      <c r="B1341" t="s">
        <v>4023</v>
      </c>
      <c r="C1341" t="s">
        <v>4024</v>
      </c>
      <c r="D1341">
        <v>20.8</v>
      </c>
      <c r="E1341">
        <v>60.6</v>
      </c>
    </row>
    <row r="1342" spans="1:5" ht="15.6" x14ac:dyDescent="0.3">
      <c r="A1342" t="s">
        <v>4025</v>
      </c>
      <c r="B1342" t="s">
        <v>4026</v>
      </c>
      <c r="C1342" t="s">
        <v>4027</v>
      </c>
      <c r="D1342">
        <v>84.9</v>
      </c>
      <c r="E1342">
        <v>145.9</v>
      </c>
    </row>
    <row r="1343" spans="1:5" ht="15.6" x14ac:dyDescent="0.3">
      <c r="A1343" t="s">
        <v>4028</v>
      </c>
      <c r="B1343" t="s">
        <v>4029</v>
      </c>
      <c r="C1343" t="s">
        <v>4030</v>
      </c>
      <c r="D1343">
        <v>12.6</v>
      </c>
      <c r="E1343">
        <v>50.8</v>
      </c>
    </row>
    <row r="1344" spans="1:5" ht="15.6" x14ac:dyDescent="0.3">
      <c r="A1344" t="s">
        <v>4031</v>
      </c>
      <c r="B1344" t="s">
        <v>4032</v>
      </c>
      <c r="C1344" t="s">
        <v>4033</v>
      </c>
      <c r="D1344">
        <v>78.2</v>
      </c>
      <c r="E1344">
        <v>130.30000000000001</v>
      </c>
    </row>
    <row r="1345" spans="1:5" ht="15.6" x14ac:dyDescent="0.3">
      <c r="A1345" t="s">
        <v>4034</v>
      </c>
      <c r="B1345" t="s">
        <v>4035</v>
      </c>
      <c r="C1345" t="s">
        <v>4036</v>
      </c>
      <c r="D1345">
        <v>18.100000000000001</v>
      </c>
      <c r="E1345">
        <v>55</v>
      </c>
    </row>
    <row r="1346" spans="1:5" ht="15.6" x14ac:dyDescent="0.3">
      <c r="A1346" t="s">
        <v>4037</v>
      </c>
      <c r="B1346" t="s">
        <v>4038</v>
      </c>
      <c r="C1346" t="s">
        <v>4039</v>
      </c>
      <c r="D1346">
        <v>10.3</v>
      </c>
      <c r="E1346">
        <v>45.3</v>
      </c>
    </row>
    <row r="1347" spans="1:5" ht="15.6" x14ac:dyDescent="0.3">
      <c r="A1347" t="s">
        <v>4040</v>
      </c>
      <c r="B1347" t="s">
        <v>4041</v>
      </c>
      <c r="C1347" t="s">
        <v>4042</v>
      </c>
      <c r="D1347">
        <v>194</v>
      </c>
      <c r="E1347">
        <v>285.10000000000002</v>
      </c>
    </row>
    <row r="1348" spans="1:5" ht="15.6" x14ac:dyDescent="0.3">
      <c r="A1348" t="s">
        <v>4043</v>
      </c>
      <c r="B1348" t="s">
        <v>4044</v>
      </c>
      <c r="C1348" t="s">
        <v>4045</v>
      </c>
      <c r="D1348">
        <v>10.3</v>
      </c>
      <c r="E1348">
        <v>45.2</v>
      </c>
    </row>
    <row r="1349" spans="1:5" ht="15.6" x14ac:dyDescent="0.3">
      <c r="A1349" t="s">
        <v>4046</v>
      </c>
      <c r="B1349" t="s">
        <v>4047</v>
      </c>
      <c r="C1349" t="s">
        <v>4048</v>
      </c>
      <c r="D1349">
        <v>26.8</v>
      </c>
      <c r="E1349">
        <v>75.599999999999994</v>
      </c>
    </row>
    <row r="1350" spans="1:5" ht="15.6" x14ac:dyDescent="0.3">
      <c r="A1350" t="s">
        <v>4049</v>
      </c>
      <c r="B1350" t="s">
        <v>4050</v>
      </c>
      <c r="C1350" t="s">
        <v>4051</v>
      </c>
      <c r="D1350">
        <v>12.9</v>
      </c>
      <c r="E1350">
        <v>50.9</v>
      </c>
    </row>
    <row r="1351" spans="1:5" ht="15.6" x14ac:dyDescent="0.3">
      <c r="A1351" t="s">
        <v>4052</v>
      </c>
      <c r="B1351" t="s">
        <v>4053</v>
      </c>
      <c r="C1351" t="s">
        <v>4054</v>
      </c>
      <c r="D1351">
        <v>10.6</v>
      </c>
      <c r="E1351">
        <v>45.8</v>
      </c>
    </row>
    <row r="1352" spans="1:5" ht="15.6" x14ac:dyDescent="0.3">
      <c r="A1352" t="s">
        <v>4055</v>
      </c>
      <c r="B1352" t="s">
        <v>4056</v>
      </c>
      <c r="C1352" t="s">
        <v>4057</v>
      </c>
      <c r="D1352">
        <v>90.2</v>
      </c>
      <c r="E1352">
        <v>150.30000000000001</v>
      </c>
    </row>
    <row r="1353" spans="1:5" ht="15.6" x14ac:dyDescent="0.3">
      <c r="A1353" t="s">
        <v>4058</v>
      </c>
      <c r="B1353" t="s">
        <v>4059</v>
      </c>
      <c r="C1353" t="s">
        <v>4060</v>
      </c>
      <c r="D1353">
        <v>20.100000000000001</v>
      </c>
      <c r="E1353">
        <v>60</v>
      </c>
    </row>
    <row r="1354" spans="1:5" ht="15.6" x14ac:dyDescent="0.3">
      <c r="A1354" t="s">
        <v>4061</v>
      </c>
      <c r="B1354" t="s">
        <v>4062</v>
      </c>
      <c r="C1354" t="s">
        <v>4063</v>
      </c>
      <c r="D1354">
        <v>94.3</v>
      </c>
      <c r="E1354">
        <v>160.30000000000001</v>
      </c>
    </row>
    <row r="1355" spans="1:5" ht="15.6" x14ac:dyDescent="0.3">
      <c r="A1355" t="s">
        <v>4064</v>
      </c>
      <c r="B1355" t="s">
        <v>4065</v>
      </c>
      <c r="C1355" t="s">
        <v>4066</v>
      </c>
      <c r="D1355">
        <v>60</v>
      </c>
      <c r="E1355">
        <v>110.1</v>
      </c>
    </row>
    <row r="1356" spans="1:5" ht="15.6" x14ac:dyDescent="0.3">
      <c r="A1356" t="s">
        <v>4067</v>
      </c>
      <c r="B1356" t="s">
        <v>4068</v>
      </c>
      <c r="C1356" t="s">
        <v>4069</v>
      </c>
      <c r="D1356">
        <v>112.3</v>
      </c>
      <c r="E1356">
        <v>160.19999999999999</v>
      </c>
    </row>
    <row r="1357" spans="1:5" ht="15.6" x14ac:dyDescent="0.3">
      <c r="A1357" t="s">
        <v>4070</v>
      </c>
      <c r="B1357" t="s">
        <v>4071</v>
      </c>
      <c r="C1357" t="s">
        <v>4072</v>
      </c>
      <c r="D1357">
        <v>184.8</v>
      </c>
      <c r="E1357">
        <v>260.60000000000002</v>
      </c>
    </row>
    <row r="1358" spans="1:5" ht="15.6" x14ac:dyDescent="0.3">
      <c r="A1358" t="s">
        <v>4073</v>
      </c>
      <c r="B1358" t="s">
        <v>4074</v>
      </c>
      <c r="C1358" t="s">
        <v>4075</v>
      </c>
      <c r="D1358">
        <v>40.9</v>
      </c>
      <c r="E1358">
        <v>65.900000000000006</v>
      </c>
    </row>
    <row r="1359" spans="1:5" ht="15.6" x14ac:dyDescent="0.3">
      <c r="A1359" t="s">
        <v>4076</v>
      </c>
      <c r="B1359" t="s">
        <v>4077</v>
      </c>
      <c r="C1359" t="s">
        <v>4078</v>
      </c>
      <c r="D1359">
        <v>42.6</v>
      </c>
      <c r="E1359">
        <v>65.8</v>
      </c>
    </row>
    <row r="1360" spans="1:5" ht="15.6" x14ac:dyDescent="0.3">
      <c r="A1360" t="s">
        <v>4079</v>
      </c>
      <c r="B1360" t="s">
        <v>4080</v>
      </c>
      <c r="C1360" t="s">
        <v>4081</v>
      </c>
      <c r="D1360">
        <v>26.2</v>
      </c>
      <c r="E1360">
        <v>55.3</v>
      </c>
    </row>
    <row r="1361" spans="1:5" ht="15.6" x14ac:dyDescent="0.3">
      <c r="A1361" t="s">
        <v>4082</v>
      </c>
      <c r="B1361" t="s">
        <v>4083</v>
      </c>
      <c r="C1361" t="s">
        <v>4084</v>
      </c>
      <c r="D1361">
        <v>26.1</v>
      </c>
      <c r="E1361">
        <v>45</v>
      </c>
    </row>
    <row r="1362" spans="1:5" ht="15.6" x14ac:dyDescent="0.3">
      <c r="A1362" t="s">
        <v>4085</v>
      </c>
      <c r="B1362" t="s">
        <v>4086</v>
      </c>
      <c r="C1362" t="s">
        <v>4087</v>
      </c>
      <c r="D1362">
        <v>42.3</v>
      </c>
      <c r="E1362">
        <v>65.3</v>
      </c>
    </row>
    <row r="1363" spans="1:5" ht="15.6" x14ac:dyDescent="0.3">
      <c r="A1363" t="s">
        <v>4088</v>
      </c>
      <c r="B1363" t="s">
        <v>4089</v>
      </c>
      <c r="C1363" t="s">
        <v>4090</v>
      </c>
      <c r="D1363">
        <v>38</v>
      </c>
      <c r="E1363">
        <v>60.1</v>
      </c>
    </row>
    <row r="1364" spans="1:5" ht="15.6" x14ac:dyDescent="0.3">
      <c r="A1364" t="s">
        <v>4091</v>
      </c>
      <c r="B1364" t="s">
        <v>4092</v>
      </c>
      <c r="C1364" t="s">
        <v>4093</v>
      </c>
      <c r="D1364">
        <v>34.299999999999997</v>
      </c>
      <c r="E1364">
        <v>65.2</v>
      </c>
    </row>
    <row r="1365" spans="1:5" ht="15.6" x14ac:dyDescent="0.3">
      <c r="A1365" t="s">
        <v>4094</v>
      </c>
      <c r="B1365" t="s">
        <v>4095</v>
      </c>
      <c r="C1365" t="s">
        <v>4096</v>
      </c>
      <c r="D1365">
        <v>62.8</v>
      </c>
      <c r="E1365">
        <v>100.6</v>
      </c>
    </row>
    <row r="1366" spans="1:5" ht="15.6" x14ac:dyDescent="0.3">
      <c r="A1366" t="s">
        <v>4097</v>
      </c>
      <c r="B1366" t="s">
        <v>4098</v>
      </c>
      <c r="C1366" t="s">
        <v>4099</v>
      </c>
      <c r="D1366">
        <v>32.9</v>
      </c>
      <c r="E1366">
        <v>50.9</v>
      </c>
    </row>
    <row r="1367" spans="1:5" ht="15.6" x14ac:dyDescent="0.3">
      <c r="A1367" t="s">
        <v>4100</v>
      </c>
      <c r="B1367" t="s">
        <v>4101</v>
      </c>
      <c r="C1367" t="s">
        <v>4102</v>
      </c>
      <c r="D1367">
        <v>80.599999999999994</v>
      </c>
      <c r="E1367">
        <v>125.8</v>
      </c>
    </row>
    <row r="1368" spans="1:5" ht="15.6" x14ac:dyDescent="0.3">
      <c r="A1368" t="s">
        <v>4103</v>
      </c>
      <c r="B1368" t="s">
        <v>4104</v>
      </c>
      <c r="C1368" t="s">
        <v>4105</v>
      </c>
      <c r="D1368">
        <v>132.19999999999999</v>
      </c>
      <c r="E1368">
        <v>620.29999999999995</v>
      </c>
    </row>
    <row r="1369" spans="1:5" ht="15.6" x14ac:dyDescent="0.3">
      <c r="A1369" t="s">
        <v>4106</v>
      </c>
      <c r="B1369" t="s">
        <v>4107</v>
      </c>
      <c r="C1369" t="s">
        <v>4108</v>
      </c>
      <c r="D1369">
        <v>352.1</v>
      </c>
      <c r="E1369">
        <v>780</v>
      </c>
    </row>
    <row r="1370" spans="1:5" ht="15.6" x14ac:dyDescent="0.3">
      <c r="A1370" t="s">
        <v>4109</v>
      </c>
      <c r="B1370" t="s">
        <v>4110</v>
      </c>
      <c r="C1370" t="s">
        <v>4111</v>
      </c>
      <c r="D1370">
        <v>40.299999999999997</v>
      </c>
      <c r="E1370">
        <v>65.3</v>
      </c>
    </row>
    <row r="1371" spans="1:5" ht="15.6" x14ac:dyDescent="0.3">
      <c r="A1371" t="s">
        <v>4112</v>
      </c>
      <c r="B1371" t="s">
        <v>4113</v>
      </c>
      <c r="C1371" t="s">
        <v>4114</v>
      </c>
      <c r="D1371">
        <v>32</v>
      </c>
      <c r="E1371">
        <v>55.1</v>
      </c>
    </row>
    <row r="1372" spans="1:5" ht="15.6" x14ac:dyDescent="0.3">
      <c r="A1372" t="s">
        <v>4115</v>
      </c>
      <c r="B1372" t="s">
        <v>4116</v>
      </c>
      <c r="C1372" t="s">
        <v>4117</v>
      </c>
      <c r="D1372">
        <v>60.3</v>
      </c>
      <c r="E1372">
        <v>285.2</v>
      </c>
    </row>
    <row r="1373" spans="1:5" ht="15.6" x14ac:dyDescent="0.3">
      <c r="A1373" t="s">
        <v>4118</v>
      </c>
      <c r="B1373" t="s">
        <v>4119</v>
      </c>
      <c r="C1373" t="s">
        <v>4120</v>
      </c>
      <c r="D1373">
        <v>180.8</v>
      </c>
      <c r="E1373">
        <v>245.6</v>
      </c>
    </row>
    <row r="1374" spans="1:5" ht="15.6" x14ac:dyDescent="0.3">
      <c r="A1374" t="s">
        <v>4121</v>
      </c>
      <c r="B1374" t="s">
        <v>4122</v>
      </c>
      <c r="C1374" t="s">
        <v>4123</v>
      </c>
      <c r="D1374">
        <v>38.9</v>
      </c>
      <c r="E1374">
        <v>40.9</v>
      </c>
    </row>
    <row r="1375" spans="1:5" ht="15.6" x14ac:dyDescent="0.3">
      <c r="A1375" t="s">
        <v>4124</v>
      </c>
      <c r="B1375" t="s">
        <v>4125</v>
      </c>
      <c r="C1375" t="s">
        <v>4126</v>
      </c>
      <c r="D1375">
        <v>206.6</v>
      </c>
      <c r="E1375">
        <v>910.8</v>
      </c>
    </row>
    <row r="1376" spans="1:5" ht="15.6" x14ac:dyDescent="0.3">
      <c r="A1376" t="s">
        <v>4127</v>
      </c>
      <c r="B1376" t="s">
        <v>4128</v>
      </c>
      <c r="C1376" t="s">
        <v>4129</v>
      </c>
      <c r="D1376">
        <v>32.200000000000003</v>
      </c>
      <c r="E1376">
        <v>65.3</v>
      </c>
    </row>
    <row r="1377" spans="1:5" ht="15.6" x14ac:dyDescent="0.3">
      <c r="A1377" t="s">
        <v>4130</v>
      </c>
      <c r="B1377" t="s">
        <v>4131</v>
      </c>
      <c r="C1377" t="s">
        <v>4132</v>
      </c>
      <c r="D1377">
        <v>34.1</v>
      </c>
      <c r="E1377">
        <v>40</v>
      </c>
    </row>
    <row r="1378" spans="1:5" ht="15.6" x14ac:dyDescent="0.3">
      <c r="A1378" t="s">
        <v>4133</v>
      </c>
      <c r="B1378" t="s">
        <v>4134</v>
      </c>
      <c r="C1378" t="s">
        <v>4135</v>
      </c>
      <c r="D1378">
        <v>62.3</v>
      </c>
      <c r="E1378">
        <v>90.3</v>
      </c>
    </row>
    <row r="1379" spans="1:5" ht="15.6" x14ac:dyDescent="0.3">
      <c r="A1379" t="s">
        <v>4136</v>
      </c>
      <c r="B1379" t="s">
        <v>4137</v>
      </c>
      <c r="C1379" t="s">
        <v>4138</v>
      </c>
      <c r="D1379">
        <v>86</v>
      </c>
      <c r="E1379">
        <v>115.1</v>
      </c>
    </row>
    <row r="1380" spans="1:5" ht="15.6" x14ac:dyDescent="0.3">
      <c r="A1380" t="s">
        <v>4139</v>
      </c>
      <c r="B1380" t="s">
        <v>4140</v>
      </c>
      <c r="C1380" t="s">
        <v>4141</v>
      </c>
      <c r="D1380">
        <v>272.3</v>
      </c>
      <c r="E1380">
        <v>1145.2</v>
      </c>
    </row>
    <row r="1381" spans="1:5" ht="15.6" x14ac:dyDescent="0.3">
      <c r="A1381" t="s">
        <v>4142</v>
      </c>
      <c r="B1381" t="s">
        <v>4143</v>
      </c>
      <c r="C1381" t="s">
        <v>4144</v>
      </c>
      <c r="D1381">
        <v>36.799999999999997</v>
      </c>
      <c r="E1381">
        <v>60.6</v>
      </c>
    </row>
    <row r="1382" spans="1:5" ht="15.6" x14ac:dyDescent="0.3">
      <c r="A1382" t="s">
        <v>4145</v>
      </c>
      <c r="B1382" t="s">
        <v>4146</v>
      </c>
      <c r="C1382" t="s">
        <v>4147</v>
      </c>
      <c r="D1382">
        <v>32.9</v>
      </c>
      <c r="E1382">
        <v>40.9</v>
      </c>
    </row>
    <row r="1383" spans="1:5" ht="15.6" x14ac:dyDescent="0.3">
      <c r="A1383" t="s">
        <v>4148</v>
      </c>
      <c r="B1383" t="s">
        <v>4149</v>
      </c>
      <c r="C1383" t="s">
        <v>4150</v>
      </c>
      <c r="D1383">
        <v>30.6</v>
      </c>
      <c r="E1383">
        <v>35.799999999999997</v>
      </c>
    </row>
    <row r="1384" spans="1:5" ht="15.6" x14ac:dyDescent="0.3">
      <c r="A1384" t="s">
        <v>4151</v>
      </c>
      <c r="B1384" t="s">
        <v>4152</v>
      </c>
      <c r="C1384" t="s">
        <v>4153</v>
      </c>
      <c r="D1384">
        <v>24.2</v>
      </c>
      <c r="E1384">
        <v>30.3</v>
      </c>
    </row>
    <row r="1385" spans="1:5" ht="15.6" x14ac:dyDescent="0.3">
      <c r="A1385" t="s">
        <v>4154</v>
      </c>
      <c r="B1385" t="s">
        <v>4155</v>
      </c>
      <c r="C1385" t="s">
        <v>4156</v>
      </c>
      <c r="D1385">
        <v>74.099999999999994</v>
      </c>
      <c r="E1385">
        <v>635</v>
      </c>
    </row>
    <row r="1386" spans="1:5" ht="15.6" x14ac:dyDescent="0.3">
      <c r="A1386" t="s">
        <v>4157</v>
      </c>
      <c r="B1386" t="s">
        <v>4158</v>
      </c>
      <c r="C1386" t="s">
        <v>4159</v>
      </c>
      <c r="D1386">
        <v>16.3</v>
      </c>
      <c r="E1386">
        <v>55.3</v>
      </c>
    </row>
    <row r="1387" spans="1:5" ht="15.6" x14ac:dyDescent="0.3">
      <c r="A1387" t="s">
        <v>4160</v>
      </c>
      <c r="B1387" t="s">
        <v>4161</v>
      </c>
      <c r="C1387" t="s">
        <v>4162</v>
      </c>
      <c r="D1387">
        <v>24</v>
      </c>
      <c r="E1387">
        <v>65.099999999999994</v>
      </c>
    </row>
    <row r="1388" spans="1:5" ht="15.6" x14ac:dyDescent="0.3">
      <c r="A1388" t="s">
        <v>4163</v>
      </c>
      <c r="B1388" t="s">
        <v>4164</v>
      </c>
      <c r="C1388" t="s">
        <v>4165</v>
      </c>
      <c r="D1388">
        <v>110.3</v>
      </c>
      <c r="E1388">
        <v>180.2</v>
      </c>
    </row>
    <row r="1389" spans="1:5" ht="15.6" x14ac:dyDescent="0.3">
      <c r="A1389" t="s">
        <v>4166</v>
      </c>
      <c r="B1389" t="s">
        <v>4167</v>
      </c>
      <c r="C1389" t="s">
        <v>4168</v>
      </c>
      <c r="D1389">
        <v>78.8</v>
      </c>
      <c r="E1389">
        <v>450.6</v>
      </c>
    </row>
    <row r="1390" spans="1:5" ht="15.6" x14ac:dyDescent="0.3">
      <c r="A1390" t="s">
        <v>4169</v>
      </c>
      <c r="B1390" t="s">
        <v>4170</v>
      </c>
      <c r="C1390" t="s">
        <v>4171</v>
      </c>
      <c r="D1390">
        <v>74.900000000000006</v>
      </c>
      <c r="E1390">
        <v>130.9</v>
      </c>
    </row>
    <row r="1391" spans="1:5" ht="15.6" x14ac:dyDescent="0.3">
      <c r="A1391" t="s">
        <v>4172</v>
      </c>
      <c r="B1391" t="s">
        <v>4173</v>
      </c>
      <c r="C1391" t="s">
        <v>4174</v>
      </c>
      <c r="D1391">
        <v>154.6</v>
      </c>
      <c r="E1391">
        <v>235.8</v>
      </c>
    </row>
    <row r="1392" spans="1:5" ht="15.6" x14ac:dyDescent="0.3">
      <c r="A1392" t="s">
        <v>4175</v>
      </c>
      <c r="B1392" t="s">
        <v>4176</v>
      </c>
      <c r="C1392" t="s">
        <v>4177</v>
      </c>
      <c r="D1392">
        <v>128.19999999999999</v>
      </c>
      <c r="E1392">
        <v>200.3</v>
      </c>
    </row>
    <row r="1393" spans="1:5" ht="15.6" x14ac:dyDescent="0.3">
      <c r="A1393" t="s">
        <v>4178</v>
      </c>
      <c r="B1393" t="s">
        <v>4179</v>
      </c>
      <c r="C1393" t="s">
        <v>4180</v>
      </c>
      <c r="D1393">
        <v>134.1</v>
      </c>
      <c r="E1393">
        <v>1140</v>
      </c>
    </row>
    <row r="1394" spans="1:5" ht="15.6" x14ac:dyDescent="0.3">
      <c r="A1394" t="s">
        <v>4181</v>
      </c>
      <c r="B1394" t="s">
        <v>4182</v>
      </c>
      <c r="C1394" t="s">
        <v>4183</v>
      </c>
      <c r="D1394">
        <v>24.3</v>
      </c>
      <c r="E1394">
        <v>65.3</v>
      </c>
    </row>
    <row r="1395" spans="1:5" ht="15.6" x14ac:dyDescent="0.3">
      <c r="A1395" t="s">
        <v>4184</v>
      </c>
      <c r="B1395" t="s">
        <v>4185</v>
      </c>
      <c r="C1395" t="s">
        <v>4186</v>
      </c>
      <c r="D1395">
        <v>168</v>
      </c>
      <c r="E1395">
        <v>540.1</v>
      </c>
    </row>
    <row r="1396" spans="1:5" ht="15.6" x14ac:dyDescent="0.3">
      <c r="A1396" t="s">
        <v>4187</v>
      </c>
      <c r="B1396" t="s">
        <v>4188</v>
      </c>
      <c r="C1396" t="s">
        <v>4189</v>
      </c>
      <c r="D1396">
        <v>84.3</v>
      </c>
      <c r="E1396">
        <v>145.19999999999999</v>
      </c>
    </row>
    <row r="1397" spans="1:5" ht="15.6" x14ac:dyDescent="0.3">
      <c r="A1397" t="s">
        <v>4190</v>
      </c>
      <c r="B1397" t="s">
        <v>4191</v>
      </c>
      <c r="C1397" t="s">
        <v>4192</v>
      </c>
      <c r="D1397">
        <v>96.8</v>
      </c>
      <c r="E1397">
        <v>160.6</v>
      </c>
    </row>
    <row r="1398" spans="1:5" ht="15.6" x14ac:dyDescent="0.3">
      <c r="A1398" t="s">
        <v>4193</v>
      </c>
      <c r="B1398" t="s">
        <v>4194</v>
      </c>
      <c r="C1398" t="s">
        <v>4195</v>
      </c>
      <c r="D1398">
        <v>98.9</v>
      </c>
      <c r="E1398">
        <v>165.9</v>
      </c>
    </row>
    <row r="1399" spans="1:5" ht="15.6" x14ac:dyDescent="0.3">
      <c r="A1399" t="s">
        <v>4196</v>
      </c>
      <c r="B1399" t="s">
        <v>4197</v>
      </c>
      <c r="C1399" t="s">
        <v>4198</v>
      </c>
      <c r="D1399">
        <v>26.6</v>
      </c>
      <c r="E1399">
        <v>70.8</v>
      </c>
    </row>
    <row r="1400" spans="1:5" ht="15.6" x14ac:dyDescent="0.3">
      <c r="A1400" t="s">
        <v>4199</v>
      </c>
      <c r="B1400" t="s">
        <v>4200</v>
      </c>
      <c r="C1400" t="s">
        <v>4201</v>
      </c>
      <c r="D1400">
        <v>10.199999999999999</v>
      </c>
      <c r="E1400">
        <v>45.3</v>
      </c>
    </row>
    <row r="1401" spans="1:5" ht="15.6" x14ac:dyDescent="0.3">
      <c r="A1401" t="s">
        <v>4202</v>
      </c>
      <c r="B1401" t="s">
        <v>4203</v>
      </c>
      <c r="C1401" t="s">
        <v>4204</v>
      </c>
      <c r="D1401">
        <v>126.1</v>
      </c>
      <c r="E1401">
        <v>195</v>
      </c>
    </row>
    <row r="1402" spans="1:5" ht="15.6" x14ac:dyDescent="0.3">
      <c r="A1402" t="s">
        <v>4205</v>
      </c>
      <c r="B1402" t="s">
        <v>4206</v>
      </c>
      <c r="C1402" t="s">
        <v>4207</v>
      </c>
      <c r="D1402">
        <v>26.3</v>
      </c>
      <c r="E1402">
        <v>50.3</v>
      </c>
    </row>
    <row r="1403" spans="1:5" ht="15.6" x14ac:dyDescent="0.3">
      <c r="A1403" t="s">
        <v>4208</v>
      </c>
      <c r="B1403" t="s">
        <v>4209</v>
      </c>
      <c r="C1403" t="s">
        <v>4210</v>
      </c>
      <c r="D1403">
        <v>174</v>
      </c>
      <c r="E1403">
        <v>490.1</v>
      </c>
    </row>
    <row r="1404" spans="1:5" ht="15.6" x14ac:dyDescent="0.3">
      <c r="A1404" t="s">
        <v>4211</v>
      </c>
      <c r="B1404" t="s">
        <v>4212</v>
      </c>
      <c r="C1404" t="s">
        <v>4213</v>
      </c>
      <c r="D1404">
        <v>164.3</v>
      </c>
      <c r="E1404">
        <v>230.2</v>
      </c>
    </row>
    <row r="1405" spans="1:5" ht="15.6" x14ac:dyDescent="0.3">
      <c r="A1405" t="s">
        <v>4214</v>
      </c>
      <c r="B1405" t="s">
        <v>4215</v>
      </c>
      <c r="C1405" t="s">
        <v>4216</v>
      </c>
      <c r="D1405">
        <v>44.8</v>
      </c>
      <c r="E1405">
        <v>70.599999999999994</v>
      </c>
    </row>
    <row r="1406" spans="1:5" ht="15.6" x14ac:dyDescent="0.3">
      <c r="A1406" t="s">
        <v>4217</v>
      </c>
      <c r="B1406" t="s">
        <v>4218</v>
      </c>
      <c r="C1406" t="s">
        <v>4219</v>
      </c>
      <c r="D1406">
        <v>100.9</v>
      </c>
      <c r="E1406">
        <v>140.9</v>
      </c>
    </row>
    <row r="1407" spans="1:5" ht="15.6" x14ac:dyDescent="0.3">
      <c r="A1407" t="s">
        <v>4220</v>
      </c>
      <c r="B1407" t="s">
        <v>4221</v>
      </c>
      <c r="C1407" t="s">
        <v>4222</v>
      </c>
      <c r="D1407">
        <v>102.6</v>
      </c>
      <c r="E1407">
        <v>150.80000000000001</v>
      </c>
    </row>
    <row r="1408" spans="1:5" ht="15.6" x14ac:dyDescent="0.3">
      <c r="A1408" t="s">
        <v>4223</v>
      </c>
      <c r="B1408" t="s">
        <v>4224</v>
      </c>
      <c r="C1408" t="s">
        <v>4225</v>
      </c>
      <c r="D1408">
        <v>32.200000000000003</v>
      </c>
      <c r="E1408">
        <v>65.3</v>
      </c>
    </row>
    <row r="1409" spans="1:5" ht="15.6" x14ac:dyDescent="0.3">
      <c r="A1409" t="s">
        <v>4226</v>
      </c>
      <c r="B1409" t="s">
        <v>4227</v>
      </c>
      <c r="C1409" t="s">
        <v>4228</v>
      </c>
      <c r="D1409">
        <v>98.1</v>
      </c>
      <c r="E1409">
        <v>145</v>
      </c>
    </row>
    <row r="1410" spans="1:5" ht="15.6" x14ac:dyDescent="0.3">
      <c r="A1410" t="s">
        <v>4229</v>
      </c>
      <c r="B1410" t="s">
        <v>4230</v>
      </c>
      <c r="C1410" t="s">
        <v>4231</v>
      </c>
      <c r="D1410">
        <v>28.3</v>
      </c>
      <c r="E1410">
        <v>55.3</v>
      </c>
    </row>
    <row r="1411" spans="1:5" ht="15.6" x14ac:dyDescent="0.3">
      <c r="A1411" t="s">
        <v>4232</v>
      </c>
      <c r="B1411" t="s">
        <v>4233</v>
      </c>
      <c r="C1411" t="s">
        <v>4234</v>
      </c>
      <c r="D1411">
        <v>100</v>
      </c>
      <c r="E1411">
        <v>150.1</v>
      </c>
    </row>
    <row r="1412" spans="1:5" ht="15.6" x14ac:dyDescent="0.3">
      <c r="A1412" t="s">
        <v>4235</v>
      </c>
      <c r="B1412" t="s">
        <v>4236</v>
      </c>
      <c r="C1412" t="s">
        <v>4237</v>
      </c>
      <c r="D1412">
        <v>50.3</v>
      </c>
      <c r="E1412">
        <v>70.2</v>
      </c>
    </row>
    <row r="1413" spans="1:5" ht="15.6" x14ac:dyDescent="0.3">
      <c r="A1413" t="s">
        <v>4238</v>
      </c>
      <c r="B1413" t="s">
        <v>4239</v>
      </c>
      <c r="C1413" t="s">
        <v>4240</v>
      </c>
      <c r="D1413">
        <v>100.8</v>
      </c>
      <c r="E1413">
        <v>130.6</v>
      </c>
    </row>
    <row r="1414" spans="1:5" ht="15.6" x14ac:dyDescent="0.3">
      <c r="A1414" t="s">
        <v>4241</v>
      </c>
      <c r="B1414" t="s">
        <v>4242</v>
      </c>
      <c r="C1414" t="s">
        <v>4243</v>
      </c>
      <c r="D1414">
        <v>98.9</v>
      </c>
      <c r="E1414">
        <v>140.9</v>
      </c>
    </row>
    <row r="1415" spans="1:5" ht="15.6" x14ac:dyDescent="0.3">
      <c r="A1415" t="s">
        <v>4244</v>
      </c>
      <c r="B1415" t="s">
        <v>4245</v>
      </c>
      <c r="C1415" t="s">
        <v>4246</v>
      </c>
      <c r="D1415">
        <v>42.6</v>
      </c>
      <c r="E1415">
        <v>75.8</v>
      </c>
    </row>
    <row r="1416" spans="1:5" ht="15.6" x14ac:dyDescent="0.3">
      <c r="A1416" t="s">
        <v>4247</v>
      </c>
      <c r="B1416" t="s">
        <v>4248</v>
      </c>
      <c r="C1416" t="s">
        <v>4249</v>
      </c>
      <c r="D1416">
        <v>38.200000000000003</v>
      </c>
      <c r="E1416">
        <v>65.3</v>
      </c>
    </row>
    <row r="1417" spans="1:5" ht="15.6" x14ac:dyDescent="0.3">
      <c r="A1417" t="s">
        <v>4250</v>
      </c>
      <c r="B1417" t="s">
        <v>4251</v>
      </c>
      <c r="C1417" t="s">
        <v>4252</v>
      </c>
      <c r="D1417">
        <v>30.1</v>
      </c>
      <c r="E1417">
        <v>70</v>
      </c>
    </row>
    <row r="1418" spans="1:5" ht="15.6" x14ac:dyDescent="0.3">
      <c r="A1418" t="s">
        <v>4253</v>
      </c>
      <c r="B1418" t="s">
        <v>4254</v>
      </c>
      <c r="C1418" t="s">
        <v>4255</v>
      </c>
      <c r="D1418">
        <v>12.3</v>
      </c>
      <c r="E1418">
        <v>50.3</v>
      </c>
    </row>
    <row r="1419" spans="1:5" ht="15.6" x14ac:dyDescent="0.3">
      <c r="A1419" t="s">
        <v>4256</v>
      </c>
      <c r="B1419" t="s">
        <v>4257</v>
      </c>
      <c r="C1419" t="s">
        <v>4258</v>
      </c>
      <c r="D1419">
        <v>14</v>
      </c>
      <c r="E1419">
        <v>50.1</v>
      </c>
    </row>
    <row r="1420" spans="1:5" ht="15.6" x14ac:dyDescent="0.3">
      <c r="A1420" t="s">
        <v>4259</v>
      </c>
      <c r="B1420" t="s">
        <v>4260</v>
      </c>
      <c r="C1420" t="s">
        <v>4261</v>
      </c>
      <c r="D1420">
        <v>136.30000000000001</v>
      </c>
      <c r="E1420">
        <v>210.2</v>
      </c>
    </row>
    <row r="1421" spans="1:5" ht="15.6" x14ac:dyDescent="0.3">
      <c r="A1421" t="s">
        <v>4262</v>
      </c>
      <c r="B1421" t="s">
        <v>4263</v>
      </c>
      <c r="C1421" t="s">
        <v>4264</v>
      </c>
      <c r="D1421">
        <v>54.8</v>
      </c>
      <c r="E1421">
        <v>100.6</v>
      </c>
    </row>
    <row r="1422" spans="1:5" ht="15.6" x14ac:dyDescent="0.3">
      <c r="A1422" t="s">
        <v>4265</v>
      </c>
      <c r="B1422" t="s">
        <v>4266</v>
      </c>
      <c r="C1422" t="s">
        <v>4267</v>
      </c>
      <c r="D1422">
        <v>14.9</v>
      </c>
      <c r="E1422">
        <v>50.9</v>
      </c>
    </row>
    <row r="1423" spans="1:5" ht="15.6" x14ac:dyDescent="0.3">
      <c r="A1423" t="s">
        <v>4268</v>
      </c>
      <c r="B1423" t="s">
        <v>4269</v>
      </c>
      <c r="C1423" t="s">
        <v>4270</v>
      </c>
      <c r="D1423">
        <v>10.6</v>
      </c>
      <c r="E1423">
        <v>45.8</v>
      </c>
    </row>
    <row r="1424" spans="1:5" ht="15.6" x14ac:dyDescent="0.3">
      <c r="A1424" t="s">
        <v>4271</v>
      </c>
      <c r="B1424" t="s">
        <v>4272</v>
      </c>
      <c r="C1424" t="s">
        <v>4273</v>
      </c>
      <c r="D1424">
        <v>14.2</v>
      </c>
      <c r="E1424">
        <v>50.3</v>
      </c>
    </row>
    <row r="1425" spans="1:5" ht="15.6" x14ac:dyDescent="0.3">
      <c r="A1425" t="s">
        <v>4274</v>
      </c>
      <c r="B1425" t="s">
        <v>4275</v>
      </c>
      <c r="C1425" t="s">
        <v>4276</v>
      </c>
      <c r="D1425">
        <v>114.1</v>
      </c>
      <c r="E1425">
        <v>180</v>
      </c>
    </row>
    <row r="1426" spans="1:5" ht="15.6" x14ac:dyDescent="0.3">
      <c r="A1426" t="s">
        <v>4277</v>
      </c>
      <c r="B1426" t="s">
        <v>4278</v>
      </c>
      <c r="C1426" t="s">
        <v>4279</v>
      </c>
      <c r="D1426">
        <v>26.3</v>
      </c>
      <c r="E1426">
        <v>75.3</v>
      </c>
    </row>
    <row r="1427" spans="1:5" ht="15.6" x14ac:dyDescent="0.3">
      <c r="A1427" t="s">
        <v>4280</v>
      </c>
      <c r="B1427" t="s">
        <v>4281</v>
      </c>
      <c r="C1427" t="s">
        <v>4282</v>
      </c>
      <c r="D1427">
        <v>20</v>
      </c>
      <c r="E1427">
        <v>65.099999999999994</v>
      </c>
    </row>
    <row r="1428" spans="1:5" ht="15.6" x14ac:dyDescent="0.3">
      <c r="A1428" t="s">
        <v>4283</v>
      </c>
      <c r="B1428" t="s">
        <v>4284</v>
      </c>
      <c r="C1428" t="s">
        <v>4285</v>
      </c>
      <c r="D1428">
        <v>38.299999999999997</v>
      </c>
      <c r="E1428">
        <v>80.2</v>
      </c>
    </row>
    <row r="1429" spans="1:5" ht="15.6" x14ac:dyDescent="0.3">
      <c r="A1429" t="s">
        <v>4286</v>
      </c>
      <c r="B1429" t="s">
        <v>4287</v>
      </c>
      <c r="C1429" t="s">
        <v>4288</v>
      </c>
      <c r="D1429">
        <v>82.8</v>
      </c>
      <c r="E1429">
        <v>145.6</v>
      </c>
    </row>
    <row r="1430" spans="1:5" ht="15.6" x14ac:dyDescent="0.3">
      <c r="A1430" t="s">
        <v>4289</v>
      </c>
      <c r="B1430" t="s">
        <v>4290</v>
      </c>
      <c r="C1430" t="s">
        <v>4291</v>
      </c>
      <c r="D1430">
        <v>10.9</v>
      </c>
      <c r="E1430">
        <v>50.9</v>
      </c>
    </row>
    <row r="1431" spans="1:5" ht="15.6" x14ac:dyDescent="0.3">
      <c r="A1431" t="s">
        <v>4292</v>
      </c>
      <c r="B1431" t="s">
        <v>4293</v>
      </c>
      <c r="C1431" t="s">
        <v>4294</v>
      </c>
      <c r="D1431">
        <v>90.6</v>
      </c>
      <c r="E1431">
        <v>650.79999999999995</v>
      </c>
    </row>
    <row r="1432" spans="1:5" ht="15.6" x14ac:dyDescent="0.3">
      <c r="A1432" t="s">
        <v>4295</v>
      </c>
      <c r="B1432" t="s">
        <v>4296</v>
      </c>
      <c r="C1432" t="s">
        <v>4297</v>
      </c>
      <c r="D1432">
        <v>156.19999999999999</v>
      </c>
      <c r="E1432">
        <v>945.3</v>
      </c>
    </row>
    <row r="1433" spans="1:5" ht="15.6" x14ac:dyDescent="0.3">
      <c r="A1433" t="s">
        <v>4298</v>
      </c>
      <c r="B1433" t="s">
        <v>4299</v>
      </c>
      <c r="C1433" t="s">
        <v>4300</v>
      </c>
      <c r="D1433">
        <v>88.1</v>
      </c>
      <c r="E1433">
        <v>150</v>
      </c>
    </row>
    <row r="1434" spans="1:5" ht="15.6" x14ac:dyDescent="0.3">
      <c r="A1434" t="s">
        <v>4301</v>
      </c>
      <c r="B1434" t="s">
        <v>4302</v>
      </c>
      <c r="C1434" t="s">
        <v>4303</v>
      </c>
      <c r="D1434">
        <v>78.3</v>
      </c>
      <c r="E1434">
        <v>125.3</v>
      </c>
    </row>
    <row r="1435" spans="1:5" ht="15.6" x14ac:dyDescent="0.3">
      <c r="A1435" t="s">
        <v>4304</v>
      </c>
      <c r="B1435" t="s">
        <v>4305</v>
      </c>
      <c r="C1435" t="s">
        <v>4306</v>
      </c>
      <c r="D1435">
        <v>180</v>
      </c>
      <c r="E1435">
        <v>865.1</v>
      </c>
    </row>
    <row r="1436" spans="1:5" ht="15.6" x14ac:dyDescent="0.3">
      <c r="A1436" t="s">
        <v>4307</v>
      </c>
      <c r="B1436" t="s">
        <v>4308</v>
      </c>
      <c r="C1436" t="s">
        <v>4309</v>
      </c>
      <c r="D1436">
        <v>90.3</v>
      </c>
      <c r="E1436">
        <v>135.19999999999999</v>
      </c>
    </row>
    <row r="1437" spans="1:5" ht="15.6" x14ac:dyDescent="0.3">
      <c r="A1437" t="s">
        <v>4310</v>
      </c>
      <c r="B1437" t="s">
        <v>4311</v>
      </c>
      <c r="C1437" t="s">
        <v>4312</v>
      </c>
      <c r="D1437">
        <v>122.8</v>
      </c>
      <c r="E1437">
        <v>170.6</v>
      </c>
    </row>
    <row r="1438" spans="1:5" ht="15.6" x14ac:dyDescent="0.3">
      <c r="A1438" t="s">
        <v>4313</v>
      </c>
      <c r="B1438" t="s">
        <v>4314</v>
      </c>
      <c r="C1438" t="s">
        <v>4315</v>
      </c>
      <c r="D1438">
        <v>28.9</v>
      </c>
      <c r="E1438">
        <v>50.9</v>
      </c>
    </row>
    <row r="1439" spans="1:5" ht="15.6" x14ac:dyDescent="0.3">
      <c r="A1439" t="s">
        <v>4316</v>
      </c>
      <c r="B1439" t="s">
        <v>4317</v>
      </c>
      <c r="C1439" t="s">
        <v>4318</v>
      </c>
      <c r="D1439">
        <v>36.6</v>
      </c>
      <c r="E1439">
        <v>65.8</v>
      </c>
    </row>
    <row r="1440" spans="1:5" ht="15.6" x14ac:dyDescent="0.3">
      <c r="A1440" t="s">
        <v>4319</v>
      </c>
      <c r="B1440" t="s">
        <v>4320</v>
      </c>
      <c r="C1440" t="s">
        <v>4321</v>
      </c>
      <c r="D1440">
        <v>44.2</v>
      </c>
      <c r="E1440">
        <v>60.3</v>
      </c>
    </row>
    <row r="1441" spans="1:5" ht="15.6" x14ac:dyDescent="0.3">
      <c r="A1441" t="s">
        <v>4322</v>
      </c>
      <c r="B1441" t="s">
        <v>4323</v>
      </c>
      <c r="C1441" t="s">
        <v>4324</v>
      </c>
      <c r="D1441">
        <v>48.1</v>
      </c>
      <c r="E1441">
        <v>75</v>
      </c>
    </row>
    <row r="1442" spans="1:5" ht="15.6" x14ac:dyDescent="0.3">
      <c r="A1442" t="s">
        <v>4325</v>
      </c>
      <c r="B1442" t="s">
        <v>4326</v>
      </c>
      <c r="C1442" t="s">
        <v>4327</v>
      </c>
      <c r="D1442">
        <v>286.3</v>
      </c>
      <c r="E1442">
        <v>930.3</v>
      </c>
    </row>
    <row r="1443" spans="1:5" ht="15.6" x14ac:dyDescent="0.3">
      <c r="A1443" t="s">
        <v>4328</v>
      </c>
      <c r="B1443" t="s">
        <v>4329</v>
      </c>
      <c r="C1443" t="s">
        <v>4330</v>
      </c>
      <c r="D1443">
        <v>156</v>
      </c>
      <c r="E1443">
        <v>225.1</v>
      </c>
    </row>
    <row r="1444" spans="1:5" ht="15.6" x14ac:dyDescent="0.3">
      <c r="A1444" t="s">
        <v>4331</v>
      </c>
      <c r="B1444" t="s">
        <v>4332</v>
      </c>
      <c r="C1444" t="s">
        <v>4333</v>
      </c>
      <c r="D1444">
        <v>32.299999999999997</v>
      </c>
      <c r="E1444">
        <v>55.2</v>
      </c>
    </row>
    <row r="1445" spans="1:5" ht="15.6" x14ac:dyDescent="0.3">
      <c r="A1445" t="s">
        <v>4334</v>
      </c>
      <c r="B1445" t="s">
        <v>4335</v>
      </c>
      <c r="C1445" t="s">
        <v>4336</v>
      </c>
      <c r="D1445">
        <v>88.8</v>
      </c>
      <c r="E1445">
        <v>130.6</v>
      </c>
    </row>
    <row r="1446" spans="1:5" ht="15.6" x14ac:dyDescent="0.3">
      <c r="A1446" t="s">
        <v>4337</v>
      </c>
      <c r="B1446" t="s">
        <v>4338</v>
      </c>
      <c r="C1446" t="s">
        <v>4339</v>
      </c>
      <c r="D1446">
        <v>30.9</v>
      </c>
      <c r="E1446">
        <v>35.9</v>
      </c>
    </row>
    <row r="1447" spans="1:5" ht="15.6" x14ac:dyDescent="0.3">
      <c r="A1447" t="s">
        <v>4340</v>
      </c>
      <c r="B1447" t="s">
        <v>4341</v>
      </c>
      <c r="C1447" t="s">
        <v>4342</v>
      </c>
      <c r="D1447">
        <v>120.6</v>
      </c>
      <c r="E1447">
        <v>170.8</v>
      </c>
    </row>
    <row r="1448" spans="1:5" ht="15.6" x14ac:dyDescent="0.3">
      <c r="A1448" t="s">
        <v>4343</v>
      </c>
      <c r="B1448" t="s">
        <v>4344</v>
      </c>
      <c r="C1448" t="s">
        <v>4345</v>
      </c>
      <c r="D1448">
        <v>326.2</v>
      </c>
      <c r="E1448">
        <v>640.29999999999995</v>
      </c>
    </row>
    <row r="1449" spans="1:5" ht="15.6" x14ac:dyDescent="0.3">
      <c r="A1449" t="s">
        <v>4346</v>
      </c>
      <c r="B1449" t="s">
        <v>4347</v>
      </c>
      <c r="C1449" t="s">
        <v>4348</v>
      </c>
      <c r="D1449">
        <v>96.1</v>
      </c>
      <c r="E1449">
        <v>145</v>
      </c>
    </row>
    <row r="1450" spans="1:5" ht="15.6" x14ac:dyDescent="0.3">
      <c r="A1450" t="s">
        <v>4349</v>
      </c>
      <c r="B1450" t="s">
        <v>4350</v>
      </c>
      <c r="C1450" t="s">
        <v>4351</v>
      </c>
      <c r="D1450">
        <v>256.3</v>
      </c>
      <c r="E1450">
        <v>495.3</v>
      </c>
    </row>
    <row r="1451" spans="1:5" ht="15.6" x14ac:dyDescent="0.3">
      <c r="A1451" t="s">
        <v>4352</v>
      </c>
      <c r="B1451" t="s">
        <v>4353</v>
      </c>
      <c r="C1451" t="s">
        <v>4354</v>
      </c>
      <c r="D1451">
        <v>176</v>
      </c>
      <c r="E1451">
        <v>255.1</v>
      </c>
    </row>
    <row r="1452" spans="1:5" ht="15.6" x14ac:dyDescent="0.3">
      <c r="A1452" t="s">
        <v>4355</v>
      </c>
      <c r="B1452" t="s">
        <v>4356</v>
      </c>
      <c r="C1452" t="s">
        <v>4357</v>
      </c>
      <c r="D1452">
        <v>70.3</v>
      </c>
      <c r="E1452">
        <v>255.2</v>
      </c>
    </row>
    <row r="1453" spans="1:5" ht="15.6" x14ac:dyDescent="0.3">
      <c r="A1453" t="s">
        <v>4358</v>
      </c>
      <c r="B1453" t="s">
        <v>4359</v>
      </c>
      <c r="C1453" t="s">
        <v>4360</v>
      </c>
      <c r="D1453">
        <v>118.8</v>
      </c>
      <c r="E1453">
        <v>170.6</v>
      </c>
    </row>
    <row r="1454" spans="1:5" ht="15.6" x14ac:dyDescent="0.3">
      <c r="A1454" t="s">
        <v>4361</v>
      </c>
      <c r="B1454" t="s">
        <v>4362</v>
      </c>
      <c r="C1454" t="s">
        <v>4363</v>
      </c>
      <c r="D1454">
        <v>26.9</v>
      </c>
      <c r="E1454">
        <v>35.9</v>
      </c>
    </row>
    <row r="1455" spans="1:5" ht="15.6" x14ac:dyDescent="0.3">
      <c r="A1455" t="s">
        <v>4364</v>
      </c>
      <c r="B1455" t="s">
        <v>4365</v>
      </c>
      <c r="C1455" t="s">
        <v>4366</v>
      </c>
      <c r="D1455">
        <v>102.6</v>
      </c>
      <c r="E1455">
        <v>165.8</v>
      </c>
    </row>
    <row r="1456" spans="1:5" ht="15.6" x14ac:dyDescent="0.3">
      <c r="A1456" t="s">
        <v>4367</v>
      </c>
      <c r="B1456" t="s">
        <v>4368</v>
      </c>
      <c r="C1456" t="s">
        <v>4369</v>
      </c>
      <c r="D1456">
        <v>324.2</v>
      </c>
      <c r="E1456">
        <v>920.3</v>
      </c>
    </row>
    <row r="1457" spans="1:5" ht="15.6" x14ac:dyDescent="0.3">
      <c r="A1457" t="s">
        <v>4370</v>
      </c>
      <c r="B1457" t="s">
        <v>4371</v>
      </c>
      <c r="C1457" t="s">
        <v>4372</v>
      </c>
      <c r="D1457">
        <v>468.1</v>
      </c>
      <c r="E1457">
        <v>1345</v>
      </c>
    </row>
    <row r="1458" spans="1:5" ht="15.6" x14ac:dyDescent="0.3">
      <c r="A1458" t="s">
        <v>4373</v>
      </c>
      <c r="B1458" t="s">
        <v>4374</v>
      </c>
      <c r="C1458" t="s">
        <v>4375</v>
      </c>
      <c r="D1458">
        <v>112.3</v>
      </c>
      <c r="E1458">
        <v>170.3</v>
      </c>
    </row>
    <row r="1459" spans="1:5" ht="15.6" x14ac:dyDescent="0.3">
      <c r="A1459" t="s">
        <v>4376</v>
      </c>
      <c r="B1459" t="s">
        <v>4377</v>
      </c>
      <c r="C1459" t="s">
        <v>4378</v>
      </c>
      <c r="D1459">
        <v>304</v>
      </c>
      <c r="E1459">
        <v>1535.1</v>
      </c>
    </row>
    <row r="1460" spans="1:5" ht="15.6" x14ac:dyDescent="0.3">
      <c r="A1460" t="s">
        <v>4379</v>
      </c>
      <c r="B1460" t="s">
        <v>4380</v>
      </c>
      <c r="C1460" t="s">
        <v>4381</v>
      </c>
      <c r="D1460">
        <v>86.3</v>
      </c>
      <c r="E1460">
        <v>150.19999999999999</v>
      </c>
    </row>
    <row r="1461" spans="1:5" ht="15.6" x14ac:dyDescent="0.3">
      <c r="A1461" t="s">
        <v>4382</v>
      </c>
      <c r="B1461" t="s">
        <v>4383</v>
      </c>
      <c r="C1461" t="s">
        <v>4384</v>
      </c>
      <c r="D1461">
        <v>102.8</v>
      </c>
      <c r="E1461">
        <v>170.6</v>
      </c>
    </row>
    <row r="1462" spans="1:5" ht="15.6" x14ac:dyDescent="0.3">
      <c r="A1462" t="s">
        <v>4385</v>
      </c>
      <c r="B1462" t="s">
        <v>4386</v>
      </c>
      <c r="C1462" t="s">
        <v>4387</v>
      </c>
      <c r="D1462">
        <v>114.9</v>
      </c>
      <c r="E1462">
        <v>680.9</v>
      </c>
    </row>
    <row r="1463" spans="1:5" ht="15.6" x14ac:dyDescent="0.3">
      <c r="A1463" t="s">
        <v>4388</v>
      </c>
      <c r="B1463" t="s">
        <v>4389</v>
      </c>
      <c r="C1463" t="s">
        <v>4390</v>
      </c>
      <c r="D1463">
        <v>26.6</v>
      </c>
      <c r="E1463">
        <v>65.8</v>
      </c>
    </row>
    <row r="1464" spans="1:5" ht="15.6" x14ac:dyDescent="0.3">
      <c r="A1464" t="s">
        <v>4391</v>
      </c>
      <c r="B1464" t="s">
        <v>4392</v>
      </c>
      <c r="C1464" t="s">
        <v>4393</v>
      </c>
      <c r="D1464">
        <v>88.2</v>
      </c>
      <c r="E1464">
        <v>150.30000000000001</v>
      </c>
    </row>
    <row r="1465" spans="1:5" ht="15.6" x14ac:dyDescent="0.3">
      <c r="A1465" t="s">
        <v>4394</v>
      </c>
      <c r="B1465" t="s">
        <v>4395</v>
      </c>
      <c r="C1465" t="s">
        <v>4396</v>
      </c>
      <c r="D1465">
        <v>12.1</v>
      </c>
      <c r="E1465">
        <v>50</v>
      </c>
    </row>
    <row r="1466" spans="1:5" ht="15.6" x14ac:dyDescent="0.3">
      <c r="A1466" t="s">
        <v>4397</v>
      </c>
      <c r="B1466" t="s">
        <v>4398</v>
      </c>
      <c r="C1466" t="s">
        <v>4399</v>
      </c>
      <c r="D1466">
        <v>16.3</v>
      </c>
      <c r="E1466">
        <v>55.3</v>
      </c>
    </row>
    <row r="1467" spans="1:5" ht="15.6" x14ac:dyDescent="0.3">
      <c r="A1467" t="s">
        <v>4400</v>
      </c>
      <c r="B1467" t="s">
        <v>4401</v>
      </c>
      <c r="C1467" t="s">
        <v>4402</v>
      </c>
      <c r="D1467">
        <v>22</v>
      </c>
      <c r="E1467">
        <v>60.1</v>
      </c>
    </row>
    <row r="1468" spans="1:5" ht="15.6" x14ac:dyDescent="0.3">
      <c r="A1468" t="s">
        <v>4403</v>
      </c>
      <c r="B1468" t="s">
        <v>4404</v>
      </c>
      <c r="C1468" t="s">
        <v>4405</v>
      </c>
      <c r="D1468">
        <v>12.3</v>
      </c>
      <c r="E1468">
        <v>50.2</v>
      </c>
    </row>
    <row r="1469" spans="1:5" ht="15.6" x14ac:dyDescent="0.3">
      <c r="A1469" t="s">
        <v>4406</v>
      </c>
      <c r="B1469" t="s">
        <v>4407</v>
      </c>
      <c r="C1469" t="s">
        <v>4408</v>
      </c>
      <c r="D1469">
        <v>60.8</v>
      </c>
      <c r="E1469">
        <v>110.6</v>
      </c>
    </row>
    <row r="1470" spans="1:5" ht="15.6" x14ac:dyDescent="0.3">
      <c r="A1470" t="s">
        <v>4409</v>
      </c>
      <c r="B1470" t="s">
        <v>4410</v>
      </c>
      <c r="C1470" t="s">
        <v>4411</v>
      </c>
      <c r="D1470">
        <v>14.9</v>
      </c>
      <c r="E1470">
        <v>55.9</v>
      </c>
    </row>
    <row r="1471" spans="1:5" ht="15.6" x14ac:dyDescent="0.3">
      <c r="A1471" t="s">
        <v>4412</v>
      </c>
      <c r="B1471" t="s">
        <v>4413</v>
      </c>
      <c r="C1471" t="s">
        <v>4414</v>
      </c>
      <c r="D1471">
        <v>92.6</v>
      </c>
      <c r="E1471">
        <v>145.80000000000001</v>
      </c>
    </row>
    <row r="1472" spans="1:5" ht="15.6" x14ac:dyDescent="0.3">
      <c r="A1472" t="s">
        <v>4415</v>
      </c>
      <c r="B1472" t="s">
        <v>4416</v>
      </c>
      <c r="C1472" t="s">
        <v>4417</v>
      </c>
      <c r="D1472">
        <v>82.2</v>
      </c>
      <c r="E1472">
        <v>120.3</v>
      </c>
    </row>
    <row r="1473" spans="1:5" ht="15.6" x14ac:dyDescent="0.3">
      <c r="A1473" t="s">
        <v>4418</v>
      </c>
      <c r="B1473" t="s">
        <v>4419</v>
      </c>
      <c r="C1473" t="s">
        <v>4420</v>
      </c>
      <c r="D1473">
        <v>140.1</v>
      </c>
      <c r="E1473">
        <v>205</v>
      </c>
    </row>
    <row r="1474" spans="1:5" ht="15.6" x14ac:dyDescent="0.3">
      <c r="A1474" t="s">
        <v>4421</v>
      </c>
      <c r="B1474" t="s">
        <v>4422</v>
      </c>
      <c r="C1474" t="s">
        <v>4423</v>
      </c>
      <c r="D1474">
        <v>26.3</v>
      </c>
      <c r="E1474">
        <v>50.3</v>
      </c>
    </row>
    <row r="1475" spans="1:5" ht="15.6" x14ac:dyDescent="0.3">
      <c r="A1475" t="s">
        <v>4424</v>
      </c>
      <c r="B1475" t="s">
        <v>4425</v>
      </c>
      <c r="C1475" t="s">
        <v>4426</v>
      </c>
      <c r="D1475">
        <v>36</v>
      </c>
      <c r="E1475">
        <v>55.1</v>
      </c>
    </row>
    <row r="1476" spans="1:5" ht="15.6" x14ac:dyDescent="0.3">
      <c r="A1476" t="s">
        <v>4427</v>
      </c>
      <c r="B1476" t="s">
        <v>4428</v>
      </c>
      <c r="C1476" t="s">
        <v>4429</v>
      </c>
      <c r="D1476">
        <v>26.3</v>
      </c>
      <c r="E1476">
        <v>55.2</v>
      </c>
    </row>
    <row r="1477" spans="1:5" ht="15.6" x14ac:dyDescent="0.3">
      <c r="A1477" t="s">
        <v>4430</v>
      </c>
      <c r="B1477" t="s">
        <v>4431</v>
      </c>
      <c r="C1477" t="s">
        <v>4432</v>
      </c>
      <c r="D1477">
        <v>30.8</v>
      </c>
      <c r="E1477">
        <v>55.6</v>
      </c>
    </row>
    <row r="1478" spans="1:5" ht="15.6" x14ac:dyDescent="0.3">
      <c r="A1478" t="s">
        <v>4433</v>
      </c>
      <c r="B1478" t="s">
        <v>4434</v>
      </c>
      <c r="C1478" t="s">
        <v>4435</v>
      </c>
      <c r="D1478">
        <v>34.9</v>
      </c>
      <c r="E1478">
        <v>55.9</v>
      </c>
    </row>
    <row r="1479" spans="1:5" ht="15.6" x14ac:dyDescent="0.3">
      <c r="A1479" t="s">
        <v>4436</v>
      </c>
      <c r="B1479" t="s">
        <v>4437</v>
      </c>
      <c r="C1479" t="s">
        <v>4438</v>
      </c>
      <c r="D1479">
        <v>26.6</v>
      </c>
      <c r="E1479">
        <v>50.8</v>
      </c>
    </row>
    <row r="1480" spans="1:5" ht="15.6" x14ac:dyDescent="0.3">
      <c r="A1480" t="s">
        <v>4439</v>
      </c>
      <c r="B1480" t="s">
        <v>4440</v>
      </c>
      <c r="C1480" t="s">
        <v>4441</v>
      </c>
      <c r="D1480">
        <v>90.2</v>
      </c>
      <c r="E1480">
        <v>140.30000000000001</v>
      </c>
    </row>
    <row r="1481" spans="1:5" ht="15.6" x14ac:dyDescent="0.3">
      <c r="A1481" t="s">
        <v>4442</v>
      </c>
      <c r="B1481" t="s">
        <v>4443</v>
      </c>
      <c r="C1481" t="s">
        <v>4444</v>
      </c>
      <c r="D1481">
        <v>28.1</v>
      </c>
      <c r="E1481">
        <v>50</v>
      </c>
    </row>
    <row r="1482" spans="1:5" ht="15.6" x14ac:dyDescent="0.3">
      <c r="A1482" t="s">
        <v>4445</v>
      </c>
      <c r="B1482" t="s">
        <v>4446</v>
      </c>
      <c r="C1482" t="s">
        <v>4447</v>
      </c>
      <c r="D1482">
        <v>24.3</v>
      </c>
      <c r="E1482">
        <v>65.3</v>
      </c>
    </row>
    <row r="1483" spans="1:5" ht="15.6" x14ac:dyDescent="0.3">
      <c r="A1483" t="s">
        <v>4448</v>
      </c>
      <c r="B1483" t="s">
        <v>4449</v>
      </c>
      <c r="C1483" t="s">
        <v>4450</v>
      </c>
      <c r="D1483">
        <v>18</v>
      </c>
      <c r="E1483">
        <v>60.1</v>
      </c>
    </row>
    <row r="1484" spans="1:5" ht="15.6" x14ac:dyDescent="0.3">
      <c r="A1484" t="s">
        <v>4451</v>
      </c>
      <c r="B1484" t="s">
        <v>4452</v>
      </c>
      <c r="C1484" t="s">
        <v>4453</v>
      </c>
      <c r="D1484">
        <v>76.3</v>
      </c>
      <c r="E1484">
        <v>135.19999999999999</v>
      </c>
    </row>
    <row r="1485" spans="1:5" ht="15.6" x14ac:dyDescent="0.3">
      <c r="A1485" t="s">
        <v>4454</v>
      </c>
      <c r="B1485" t="s">
        <v>4455</v>
      </c>
      <c r="C1485" t="s">
        <v>4456</v>
      </c>
      <c r="D1485">
        <v>60.8</v>
      </c>
      <c r="E1485">
        <v>110.6</v>
      </c>
    </row>
    <row r="1486" spans="1:5" ht="15.6" x14ac:dyDescent="0.3">
      <c r="A1486" t="s">
        <v>4457</v>
      </c>
      <c r="B1486" t="s">
        <v>4458</v>
      </c>
      <c r="C1486" t="s">
        <v>4459</v>
      </c>
      <c r="D1486">
        <v>12.9</v>
      </c>
      <c r="E1486">
        <v>50.9</v>
      </c>
    </row>
    <row r="1487" spans="1:5" ht="15.6" x14ac:dyDescent="0.3">
      <c r="A1487" t="s">
        <v>4460</v>
      </c>
      <c r="B1487" t="s">
        <v>4461</v>
      </c>
      <c r="C1487" t="s">
        <v>4462</v>
      </c>
      <c r="D1487">
        <v>18.600000000000001</v>
      </c>
      <c r="E1487">
        <v>65.8</v>
      </c>
    </row>
    <row r="1488" spans="1:5" ht="15.6" x14ac:dyDescent="0.3">
      <c r="A1488" t="s">
        <v>4463</v>
      </c>
      <c r="B1488" t="s">
        <v>4464</v>
      </c>
      <c r="C1488" t="s">
        <v>4465</v>
      </c>
      <c r="D1488">
        <v>10.199999999999999</v>
      </c>
      <c r="E1488">
        <v>50.3</v>
      </c>
    </row>
    <row r="1489" spans="1:5" ht="15.6" x14ac:dyDescent="0.3">
      <c r="A1489" t="s">
        <v>4466</v>
      </c>
      <c r="B1489" t="s">
        <v>4467</v>
      </c>
      <c r="C1489" t="s">
        <v>4468</v>
      </c>
      <c r="D1489">
        <v>38.1</v>
      </c>
      <c r="E1489">
        <v>80</v>
      </c>
    </row>
    <row r="1490" spans="1:5" ht="15.6" x14ac:dyDescent="0.3">
      <c r="A1490" t="s">
        <v>4469</v>
      </c>
      <c r="B1490" t="s">
        <v>4470</v>
      </c>
      <c r="C1490" t="s">
        <v>4471</v>
      </c>
      <c r="D1490">
        <v>28.3</v>
      </c>
      <c r="E1490">
        <v>70.3</v>
      </c>
    </row>
    <row r="1491" spans="1:5" ht="15.6" x14ac:dyDescent="0.3">
      <c r="A1491" t="s">
        <v>4472</v>
      </c>
      <c r="B1491" t="s">
        <v>4473</v>
      </c>
      <c r="C1491" t="s">
        <v>4474</v>
      </c>
      <c r="D1491">
        <v>12</v>
      </c>
      <c r="E1491">
        <v>50.1</v>
      </c>
    </row>
    <row r="1492" spans="1:5" ht="15.6" x14ac:dyDescent="0.3">
      <c r="A1492" t="s">
        <v>4475</v>
      </c>
      <c r="B1492" t="s">
        <v>4476</v>
      </c>
      <c r="C1492" t="s">
        <v>4477</v>
      </c>
      <c r="D1492">
        <v>90.3</v>
      </c>
      <c r="E1492">
        <v>155.19999999999999</v>
      </c>
    </row>
    <row r="1493" spans="1:5" ht="15.6" x14ac:dyDescent="0.3">
      <c r="A1493" t="s">
        <v>4478</v>
      </c>
      <c r="B1493" t="s">
        <v>4479</v>
      </c>
      <c r="C1493" t="s">
        <v>4480</v>
      </c>
      <c r="D1493">
        <v>20.8</v>
      </c>
      <c r="E1493">
        <v>60.6</v>
      </c>
    </row>
    <row r="1494" spans="1:5" ht="15.6" x14ac:dyDescent="0.3">
      <c r="A1494" t="s">
        <v>4481</v>
      </c>
      <c r="B1494" t="s">
        <v>4482</v>
      </c>
      <c r="C1494" t="s">
        <v>4483</v>
      </c>
      <c r="D1494">
        <v>64.900000000000006</v>
      </c>
      <c r="E1494">
        <v>115.9</v>
      </c>
    </row>
    <row r="1495" spans="1:5" ht="15.6" x14ac:dyDescent="0.3">
      <c r="A1495" t="s">
        <v>4484</v>
      </c>
      <c r="B1495" t="s">
        <v>4485</v>
      </c>
      <c r="C1495" t="s">
        <v>4486</v>
      </c>
      <c r="D1495">
        <v>24.6</v>
      </c>
      <c r="E1495">
        <v>65.8</v>
      </c>
    </row>
    <row r="1496" spans="1:5" ht="15.6" x14ac:dyDescent="0.3">
      <c r="A1496" t="s">
        <v>4487</v>
      </c>
      <c r="B1496" t="s">
        <v>4488</v>
      </c>
      <c r="C1496" t="s">
        <v>4489</v>
      </c>
      <c r="D1496">
        <v>176.2</v>
      </c>
      <c r="E1496">
        <v>270.3</v>
      </c>
    </row>
    <row r="1497" spans="1:5" ht="15.6" x14ac:dyDescent="0.3">
      <c r="A1497" t="s">
        <v>4490</v>
      </c>
      <c r="B1497" t="s">
        <v>4491</v>
      </c>
      <c r="C1497" t="s">
        <v>4492</v>
      </c>
      <c r="D1497">
        <v>70.099999999999994</v>
      </c>
      <c r="E1497">
        <v>115</v>
      </c>
    </row>
    <row r="1498" spans="1:5" ht="15.6" x14ac:dyDescent="0.3">
      <c r="A1498" t="s">
        <v>4493</v>
      </c>
      <c r="B1498" t="s">
        <v>4494</v>
      </c>
      <c r="C1498" t="s">
        <v>4495</v>
      </c>
      <c r="D1498">
        <v>92.3</v>
      </c>
      <c r="E1498">
        <v>150.30000000000001</v>
      </c>
    </row>
    <row r="1499" spans="1:5" ht="15.6" x14ac:dyDescent="0.3">
      <c r="A1499" t="s">
        <v>4496</v>
      </c>
      <c r="B1499" t="s">
        <v>4497</v>
      </c>
      <c r="C1499" t="s">
        <v>4498</v>
      </c>
      <c r="D1499">
        <v>48</v>
      </c>
      <c r="E1499">
        <v>85.1</v>
      </c>
    </row>
    <row r="1500" spans="1:5" ht="15.6" x14ac:dyDescent="0.3">
      <c r="A1500" t="s">
        <v>4499</v>
      </c>
      <c r="B1500" t="s">
        <v>4500</v>
      </c>
      <c r="C1500" t="s">
        <v>4501</v>
      </c>
      <c r="D1500">
        <v>32.299999999999997</v>
      </c>
      <c r="E1500">
        <v>60.2</v>
      </c>
    </row>
    <row r="1501" spans="1:5" ht="15.6" x14ac:dyDescent="0.3">
      <c r="A1501" t="s">
        <v>4502</v>
      </c>
      <c r="B1501" t="s">
        <v>4503</v>
      </c>
      <c r="C1501" t="s">
        <v>4504</v>
      </c>
      <c r="D1501">
        <v>32.799999999999997</v>
      </c>
      <c r="E1501">
        <v>65.599999999999994</v>
      </c>
    </row>
    <row r="1502" spans="1:5" ht="15.6" x14ac:dyDescent="0.3">
      <c r="A1502" t="s">
        <v>4505</v>
      </c>
      <c r="B1502" t="s">
        <v>4506</v>
      </c>
      <c r="C1502" t="s">
        <v>4507</v>
      </c>
      <c r="D1502">
        <v>162.9</v>
      </c>
      <c r="E1502">
        <v>405.9</v>
      </c>
    </row>
    <row r="1503" spans="1:5" ht="15.6" x14ac:dyDescent="0.3">
      <c r="A1503" t="s">
        <v>4508</v>
      </c>
      <c r="B1503" t="s">
        <v>4509</v>
      </c>
      <c r="C1503" t="s">
        <v>4510</v>
      </c>
      <c r="D1503">
        <v>90.6</v>
      </c>
      <c r="E1503">
        <v>130.80000000000001</v>
      </c>
    </row>
    <row r="1504" spans="1:5" ht="15.6" x14ac:dyDescent="0.3">
      <c r="A1504" t="s">
        <v>4511</v>
      </c>
      <c r="B1504" t="s">
        <v>4512</v>
      </c>
      <c r="C1504" t="s">
        <v>4513</v>
      </c>
      <c r="D1504">
        <v>72.2</v>
      </c>
      <c r="E1504">
        <v>120.3</v>
      </c>
    </row>
    <row r="1505" spans="1:5" ht="15.6" x14ac:dyDescent="0.3">
      <c r="A1505" t="s">
        <v>4514</v>
      </c>
      <c r="B1505" t="s">
        <v>4515</v>
      </c>
      <c r="C1505" t="s">
        <v>4516</v>
      </c>
      <c r="D1505">
        <v>120.1</v>
      </c>
      <c r="E1505">
        <v>175</v>
      </c>
    </row>
    <row r="1506" spans="1:5" ht="15.6" x14ac:dyDescent="0.3">
      <c r="A1506" t="s">
        <v>4517</v>
      </c>
      <c r="B1506" t="s">
        <v>4518</v>
      </c>
      <c r="C1506" t="s">
        <v>4519</v>
      </c>
      <c r="D1506">
        <v>92.3</v>
      </c>
      <c r="E1506">
        <v>140.30000000000001</v>
      </c>
    </row>
    <row r="1507" spans="1:5" ht="15.6" x14ac:dyDescent="0.3">
      <c r="A1507" t="s">
        <v>4520</v>
      </c>
      <c r="B1507" t="s">
        <v>4521</v>
      </c>
      <c r="C1507" t="s">
        <v>4522</v>
      </c>
      <c r="D1507">
        <v>124</v>
      </c>
      <c r="E1507">
        <v>185.1</v>
      </c>
    </row>
    <row r="1508" spans="1:5" ht="15.6" x14ac:dyDescent="0.3">
      <c r="A1508" t="s">
        <v>4523</v>
      </c>
      <c r="B1508" t="s">
        <v>4524</v>
      </c>
      <c r="C1508" t="s">
        <v>4525</v>
      </c>
      <c r="D1508">
        <v>34.299999999999997</v>
      </c>
      <c r="E1508">
        <v>60.2</v>
      </c>
    </row>
    <row r="1509" spans="1:5" ht="15.6" x14ac:dyDescent="0.3">
      <c r="A1509" t="s">
        <v>4526</v>
      </c>
      <c r="B1509" t="s">
        <v>4527</v>
      </c>
      <c r="C1509" t="s">
        <v>4528</v>
      </c>
      <c r="D1509">
        <v>32.799999999999997</v>
      </c>
      <c r="E1509">
        <v>55.6</v>
      </c>
    </row>
    <row r="1510" spans="1:5" ht="15.6" x14ac:dyDescent="0.3">
      <c r="A1510" t="s">
        <v>4529</v>
      </c>
      <c r="B1510" t="s">
        <v>4530</v>
      </c>
      <c r="C1510" t="s">
        <v>4531</v>
      </c>
      <c r="D1510">
        <v>26.9</v>
      </c>
      <c r="E1510">
        <v>50.9</v>
      </c>
    </row>
    <row r="1511" spans="1:5" ht="15.6" x14ac:dyDescent="0.3">
      <c r="A1511" t="s">
        <v>4532</v>
      </c>
      <c r="B1511" t="s">
        <v>4533</v>
      </c>
      <c r="C1511" t="s">
        <v>4534</v>
      </c>
      <c r="D1511">
        <v>100.6</v>
      </c>
      <c r="E1511">
        <v>150.80000000000001</v>
      </c>
    </row>
    <row r="1512" spans="1:5" ht="15.6" x14ac:dyDescent="0.3">
      <c r="A1512" t="s">
        <v>4535</v>
      </c>
      <c r="B1512" t="s">
        <v>4536</v>
      </c>
      <c r="C1512" t="s">
        <v>4537</v>
      </c>
      <c r="D1512">
        <v>190.2</v>
      </c>
      <c r="E1512">
        <v>280.3</v>
      </c>
    </row>
    <row r="1513" spans="1:5" ht="15.6" x14ac:dyDescent="0.3">
      <c r="A1513" t="s">
        <v>4538</v>
      </c>
      <c r="B1513" t="s">
        <v>4539</v>
      </c>
      <c r="C1513" t="s">
        <v>4540</v>
      </c>
      <c r="D1513">
        <v>28.1</v>
      </c>
      <c r="E1513">
        <v>35</v>
      </c>
    </row>
    <row r="1514" spans="1:5" ht="15.6" x14ac:dyDescent="0.3">
      <c r="A1514" t="s">
        <v>4541</v>
      </c>
      <c r="B1514" t="s">
        <v>4542</v>
      </c>
      <c r="C1514" t="s">
        <v>4543</v>
      </c>
      <c r="D1514">
        <v>118.3</v>
      </c>
      <c r="E1514">
        <v>180.3</v>
      </c>
    </row>
    <row r="1515" spans="1:5" ht="15.6" x14ac:dyDescent="0.3">
      <c r="A1515" t="s">
        <v>4544</v>
      </c>
      <c r="B1515" t="s">
        <v>4545</v>
      </c>
      <c r="C1515" t="s">
        <v>4546</v>
      </c>
      <c r="D1515">
        <v>104</v>
      </c>
      <c r="E1515">
        <v>345.1</v>
      </c>
    </row>
    <row r="1516" spans="1:5" ht="15.6" x14ac:dyDescent="0.3">
      <c r="A1516" t="s">
        <v>4547</v>
      </c>
      <c r="B1516" t="s">
        <v>4548</v>
      </c>
      <c r="C1516" t="s">
        <v>4549</v>
      </c>
      <c r="D1516">
        <v>42.3</v>
      </c>
      <c r="E1516">
        <v>70.2</v>
      </c>
    </row>
    <row r="1517" spans="1:5" ht="15.6" x14ac:dyDescent="0.3">
      <c r="A1517" t="s">
        <v>4550</v>
      </c>
      <c r="B1517" t="s">
        <v>4551</v>
      </c>
      <c r="C1517" t="s">
        <v>4552</v>
      </c>
      <c r="D1517">
        <v>24.8</v>
      </c>
      <c r="E1517">
        <v>60.6</v>
      </c>
    </row>
    <row r="1518" spans="1:5" ht="15.6" x14ac:dyDescent="0.3">
      <c r="A1518" t="s">
        <v>4553</v>
      </c>
      <c r="B1518" t="s">
        <v>4554</v>
      </c>
      <c r="C1518" t="s">
        <v>4555</v>
      </c>
      <c r="D1518">
        <v>92.9</v>
      </c>
      <c r="E1518">
        <v>140.9</v>
      </c>
    </row>
    <row r="1519" spans="1:5" ht="15.6" x14ac:dyDescent="0.3">
      <c r="A1519" t="s">
        <v>4556</v>
      </c>
      <c r="B1519" t="s">
        <v>4557</v>
      </c>
      <c r="C1519" t="s">
        <v>4558</v>
      </c>
      <c r="D1519">
        <v>36.6</v>
      </c>
      <c r="E1519">
        <v>40.799999999999997</v>
      </c>
    </row>
    <row r="1520" spans="1:5" ht="15.6" x14ac:dyDescent="0.3">
      <c r="A1520" t="s">
        <v>4559</v>
      </c>
      <c r="B1520" t="s">
        <v>4560</v>
      </c>
      <c r="C1520" t="s">
        <v>4561</v>
      </c>
      <c r="D1520">
        <v>114.2</v>
      </c>
      <c r="E1520">
        <v>350.3</v>
      </c>
    </row>
    <row r="1521" spans="1:5" ht="15.6" x14ac:dyDescent="0.3">
      <c r="A1521" t="s">
        <v>4562</v>
      </c>
      <c r="B1521" t="s">
        <v>4563</v>
      </c>
      <c r="C1521" t="s">
        <v>4564</v>
      </c>
      <c r="D1521">
        <v>126.1</v>
      </c>
      <c r="E1521">
        <v>910</v>
      </c>
    </row>
    <row r="1522" spans="1:5" ht="15.6" x14ac:dyDescent="0.3">
      <c r="A1522" t="s">
        <v>4565</v>
      </c>
      <c r="B1522" t="s">
        <v>4566</v>
      </c>
      <c r="C1522" t="s">
        <v>4567</v>
      </c>
      <c r="D1522">
        <v>82.3</v>
      </c>
      <c r="E1522">
        <v>155.30000000000001</v>
      </c>
    </row>
    <row r="1523" spans="1:5" ht="15.6" x14ac:dyDescent="0.3">
      <c r="A1523" t="s">
        <v>4568</v>
      </c>
      <c r="B1523" t="s">
        <v>4569</v>
      </c>
      <c r="C1523" t="s">
        <v>4570</v>
      </c>
      <c r="D1523">
        <v>104</v>
      </c>
      <c r="E1523">
        <v>175.1</v>
      </c>
    </row>
    <row r="1524" spans="1:5" ht="15.6" x14ac:dyDescent="0.3">
      <c r="A1524" t="s">
        <v>4571</v>
      </c>
      <c r="B1524" t="s">
        <v>4572</v>
      </c>
      <c r="C1524" t="s">
        <v>4573</v>
      </c>
      <c r="D1524">
        <v>74.3</v>
      </c>
      <c r="E1524">
        <v>135.19999999999999</v>
      </c>
    </row>
    <row r="1525" spans="1:5" ht="15.6" x14ac:dyDescent="0.3">
      <c r="A1525" t="s">
        <v>4574</v>
      </c>
      <c r="B1525" t="s">
        <v>4575</v>
      </c>
      <c r="C1525" t="s">
        <v>4576</v>
      </c>
      <c r="D1525">
        <v>16.8</v>
      </c>
      <c r="E1525">
        <v>55.6</v>
      </c>
    </row>
    <row r="1526" spans="1:5" ht="15.6" x14ac:dyDescent="0.3">
      <c r="A1526" t="s">
        <v>4577</v>
      </c>
      <c r="B1526" t="s">
        <v>4578</v>
      </c>
      <c r="C1526" t="s">
        <v>4579</v>
      </c>
      <c r="D1526">
        <v>14.9</v>
      </c>
      <c r="E1526">
        <v>55.9</v>
      </c>
    </row>
    <row r="1527" spans="1:5" ht="15.6" x14ac:dyDescent="0.3">
      <c r="A1527" t="s">
        <v>4580</v>
      </c>
      <c r="B1527" t="s">
        <v>4581</v>
      </c>
      <c r="C1527" t="s">
        <v>4582</v>
      </c>
      <c r="D1527">
        <v>16.600000000000001</v>
      </c>
      <c r="E1527">
        <v>55.8</v>
      </c>
    </row>
    <row r="1528" spans="1:5" ht="15.6" x14ac:dyDescent="0.3">
      <c r="A1528" t="s">
        <v>4583</v>
      </c>
      <c r="B1528" t="s">
        <v>4584</v>
      </c>
      <c r="C1528" t="s">
        <v>4585</v>
      </c>
      <c r="D1528">
        <v>16.2</v>
      </c>
      <c r="E1528">
        <v>55.3</v>
      </c>
    </row>
    <row r="1529" spans="1:5" ht="15.6" x14ac:dyDescent="0.3">
      <c r="A1529" t="s">
        <v>4586</v>
      </c>
      <c r="B1529" t="s">
        <v>4587</v>
      </c>
      <c r="C1529" t="s">
        <v>4588</v>
      </c>
      <c r="D1529">
        <v>14.1</v>
      </c>
      <c r="E1529">
        <v>55</v>
      </c>
    </row>
    <row r="1530" spans="1:5" ht="15.6" x14ac:dyDescent="0.3">
      <c r="A1530" t="s">
        <v>4589</v>
      </c>
      <c r="B1530" t="s">
        <v>4590</v>
      </c>
      <c r="C1530" t="s">
        <v>4591</v>
      </c>
      <c r="D1530">
        <v>24.3</v>
      </c>
      <c r="E1530">
        <v>65.3</v>
      </c>
    </row>
    <row r="1531" spans="1:5" ht="15.6" x14ac:dyDescent="0.3">
      <c r="A1531" t="s">
        <v>4592</v>
      </c>
      <c r="B1531" t="s">
        <v>4593</v>
      </c>
      <c r="C1531" t="s">
        <v>4594</v>
      </c>
      <c r="D1531">
        <v>10</v>
      </c>
      <c r="E1531">
        <v>50.1</v>
      </c>
    </row>
    <row r="1532" spans="1:5" ht="15.6" x14ac:dyDescent="0.3">
      <c r="A1532" t="s">
        <v>4595</v>
      </c>
      <c r="B1532" t="s">
        <v>4596</v>
      </c>
      <c r="C1532" t="s">
        <v>4597</v>
      </c>
      <c r="D1532">
        <v>88.3</v>
      </c>
      <c r="E1532">
        <v>155.19999999999999</v>
      </c>
    </row>
    <row r="1533" spans="1:5" ht="15.6" x14ac:dyDescent="0.3">
      <c r="A1533" t="s">
        <v>4598</v>
      </c>
      <c r="B1533" t="s">
        <v>4599</v>
      </c>
      <c r="C1533" t="s">
        <v>4600</v>
      </c>
      <c r="D1533">
        <v>94.8</v>
      </c>
      <c r="E1533">
        <v>170.6</v>
      </c>
    </row>
    <row r="1534" spans="1:5" ht="15.6" x14ac:dyDescent="0.3">
      <c r="A1534" t="s">
        <v>4601</v>
      </c>
      <c r="B1534" t="s">
        <v>4602</v>
      </c>
      <c r="C1534" t="s">
        <v>4603</v>
      </c>
      <c r="D1534">
        <v>100.9</v>
      </c>
      <c r="E1534">
        <v>175.9</v>
      </c>
    </row>
    <row r="1535" spans="1:5" ht="15.6" x14ac:dyDescent="0.3">
      <c r="A1535" t="s">
        <v>4604</v>
      </c>
      <c r="B1535" t="s">
        <v>4605</v>
      </c>
      <c r="C1535" t="s">
        <v>4606</v>
      </c>
      <c r="D1535">
        <v>24.6</v>
      </c>
      <c r="E1535">
        <v>65.8</v>
      </c>
    </row>
    <row r="1536" spans="1:5" ht="15.6" x14ac:dyDescent="0.3">
      <c r="A1536" t="s">
        <v>4607</v>
      </c>
      <c r="B1536" t="s">
        <v>4608</v>
      </c>
      <c r="C1536" t="s">
        <v>4609</v>
      </c>
      <c r="D1536">
        <v>12.2</v>
      </c>
      <c r="E1536">
        <v>50.3</v>
      </c>
    </row>
    <row r="1537" spans="1:5" ht="15.6" x14ac:dyDescent="0.3">
      <c r="A1537" t="s">
        <v>4610</v>
      </c>
      <c r="B1537" t="s">
        <v>4611</v>
      </c>
      <c r="C1537" t="s">
        <v>4612</v>
      </c>
      <c r="D1537">
        <v>162.1</v>
      </c>
      <c r="E1537">
        <v>250</v>
      </c>
    </row>
    <row r="1538" spans="1:5" ht="15.6" x14ac:dyDescent="0.3">
      <c r="A1538" t="s">
        <v>4613</v>
      </c>
      <c r="B1538" t="s">
        <v>4614</v>
      </c>
      <c r="C1538" t="s">
        <v>4615</v>
      </c>
      <c r="D1538">
        <v>110.3</v>
      </c>
      <c r="E1538">
        <v>170.3</v>
      </c>
    </row>
    <row r="1539" spans="1:5" ht="15.6" x14ac:dyDescent="0.3">
      <c r="A1539" t="s">
        <v>4616</v>
      </c>
      <c r="B1539" t="s">
        <v>4617</v>
      </c>
      <c r="C1539" t="s">
        <v>4618</v>
      </c>
      <c r="D1539">
        <v>162</v>
      </c>
      <c r="E1539">
        <v>230.1</v>
      </c>
    </row>
    <row r="1540" spans="1:5" ht="15.6" x14ac:dyDescent="0.3">
      <c r="A1540" t="s">
        <v>4619</v>
      </c>
      <c r="B1540" t="s">
        <v>4620</v>
      </c>
      <c r="C1540" t="s">
        <v>4621</v>
      </c>
      <c r="D1540">
        <v>30.3</v>
      </c>
      <c r="E1540">
        <v>60.2</v>
      </c>
    </row>
    <row r="1541" spans="1:5" ht="15.6" x14ac:dyDescent="0.3">
      <c r="A1541" t="s">
        <v>4622</v>
      </c>
      <c r="B1541" t="s">
        <v>4623</v>
      </c>
      <c r="C1541" t="s">
        <v>4624</v>
      </c>
      <c r="D1541">
        <v>88.8</v>
      </c>
      <c r="E1541">
        <v>145.6</v>
      </c>
    </row>
    <row r="1542" spans="1:5" ht="15.6" x14ac:dyDescent="0.3">
      <c r="A1542" t="s">
        <v>4625</v>
      </c>
      <c r="B1542" t="s">
        <v>4626</v>
      </c>
      <c r="C1542" t="s">
        <v>4627</v>
      </c>
      <c r="D1542">
        <v>182.9</v>
      </c>
      <c r="E1542">
        <v>275.89999999999998</v>
      </c>
    </row>
    <row r="1543" spans="1:5" ht="15.6" x14ac:dyDescent="0.3">
      <c r="A1543" t="s">
        <v>4628</v>
      </c>
      <c r="B1543" t="s">
        <v>4629</v>
      </c>
      <c r="C1543" t="s">
        <v>4630</v>
      </c>
      <c r="D1543">
        <v>28.6</v>
      </c>
      <c r="E1543">
        <v>50.8</v>
      </c>
    </row>
    <row r="1544" spans="1:5" ht="15.6" x14ac:dyDescent="0.3">
      <c r="A1544" t="s">
        <v>4631</v>
      </c>
      <c r="B1544" t="s">
        <v>4632</v>
      </c>
      <c r="C1544" t="s">
        <v>4633</v>
      </c>
      <c r="D1544">
        <v>116.2</v>
      </c>
      <c r="E1544">
        <v>175.3</v>
      </c>
    </row>
    <row r="1545" spans="1:5" ht="15.6" x14ac:dyDescent="0.3">
      <c r="A1545" t="s">
        <v>4634</v>
      </c>
      <c r="B1545" t="s">
        <v>4635</v>
      </c>
      <c r="C1545" t="s">
        <v>4636</v>
      </c>
      <c r="D1545">
        <v>36.1</v>
      </c>
      <c r="E1545">
        <v>70</v>
      </c>
    </row>
    <row r="1546" spans="1:5" ht="15.6" x14ac:dyDescent="0.3">
      <c r="A1546" t="s">
        <v>4637</v>
      </c>
      <c r="B1546" t="s">
        <v>4638</v>
      </c>
      <c r="C1546" t="s">
        <v>4639</v>
      </c>
      <c r="D1546">
        <v>32.299999999999997</v>
      </c>
      <c r="E1546">
        <v>65.3</v>
      </c>
    </row>
    <row r="1547" spans="1:5" ht="15.6" x14ac:dyDescent="0.3">
      <c r="A1547" t="s">
        <v>4640</v>
      </c>
      <c r="B1547" t="s">
        <v>4641</v>
      </c>
      <c r="C1547" t="s">
        <v>4642</v>
      </c>
      <c r="D1547">
        <v>102</v>
      </c>
      <c r="E1547">
        <v>160.1</v>
      </c>
    </row>
    <row r="1548" spans="1:5" ht="15.6" x14ac:dyDescent="0.3">
      <c r="A1548" t="s">
        <v>4643</v>
      </c>
      <c r="B1548" t="s">
        <v>4644</v>
      </c>
      <c r="C1548" t="s">
        <v>4645</v>
      </c>
      <c r="D1548">
        <v>32.299999999999997</v>
      </c>
      <c r="E1548">
        <v>60.2</v>
      </c>
    </row>
    <row r="1549" spans="1:5" ht="15.6" x14ac:dyDescent="0.3">
      <c r="A1549" t="s">
        <v>4646</v>
      </c>
      <c r="B1549" t="s">
        <v>4647</v>
      </c>
      <c r="C1549" t="s">
        <v>4648</v>
      </c>
      <c r="D1549">
        <v>202.8</v>
      </c>
      <c r="E1549">
        <v>295.60000000000002</v>
      </c>
    </row>
    <row r="1550" spans="1:5" ht="15.6" x14ac:dyDescent="0.3">
      <c r="A1550" t="s">
        <v>4649</v>
      </c>
      <c r="B1550" t="s">
        <v>4650</v>
      </c>
      <c r="C1550" t="s">
        <v>4651</v>
      </c>
      <c r="D1550">
        <v>36.9</v>
      </c>
      <c r="E1550">
        <v>65.900000000000006</v>
      </c>
    </row>
    <row r="1551" spans="1:5" ht="15.6" x14ac:dyDescent="0.3">
      <c r="A1551" t="s">
        <v>4652</v>
      </c>
      <c r="B1551" t="s">
        <v>4653</v>
      </c>
      <c r="C1551" t="s">
        <v>4654</v>
      </c>
      <c r="D1551">
        <v>44.6</v>
      </c>
      <c r="E1551">
        <v>70.8</v>
      </c>
    </row>
    <row r="1552" spans="1:5" ht="15.6" x14ac:dyDescent="0.3">
      <c r="A1552" t="s">
        <v>4655</v>
      </c>
      <c r="B1552" t="s">
        <v>4656</v>
      </c>
      <c r="C1552" t="s">
        <v>4657</v>
      </c>
      <c r="D1552">
        <v>34.200000000000003</v>
      </c>
      <c r="E1552">
        <v>55.3</v>
      </c>
    </row>
    <row r="1553" spans="1:5" ht="15.6" x14ac:dyDescent="0.3">
      <c r="A1553" t="s">
        <v>4658</v>
      </c>
      <c r="B1553" t="s">
        <v>4659</v>
      </c>
      <c r="C1553" t="s">
        <v>4660</v>
      </c>
      <c r="D1553">
        <v>28.1</v>
      </c>
      <c r="E1553">
        <v>55</v>
      </c>
    </row>
    <row r="1554" spans="1:5" ht="15.6" x14ac:dyDescent="0.3">
      <c r="A1554" t="s">
        <v>4661</v>
      </c>
      <c r="B1554" t="s">
        <v>4662</v>
      </c>
      <c r="C1554" t="s">
        <v>4663</v>
      </c>
      <c r="D1554">
        <v>98.3</v>
      </c>
      <c r="E1554">
        <v>170.3</v>
      </c>
    </row>
    <row r="1555" spans="1:5" ht="15.6" x14ac:dyDescent="0.3">
      <c r="A1555" t="s">
        <v>4664</v>
      </c>
      <c r="B1555" t="s">
        <v>4665</v>
      </c>
      <c r="C1555" t="s">
        <v>4666</v>
      </c>
      <c r="D1555">
        <v>136</v>
      </c>
      <c r="E1555">
        <v>220.1</v>
      </c>
    </row>
    <row r="1556" spans="1:5" ht="15.6" x14ac:dyDescent="0.3">
      <c r="A1556" t="s">
        <v>4667</v>
      </c>
      <c r="B1556" t="s">
        <v>4668</v>
      </c>
      <c r="C1556" t="s">
        <v>4669</v>
      </c>
      <c r="D1556">
        <v>30.3</v>
      </c>
      <c r="E1556">
        <v>80.2</v>
      </c>
    </row>
    <row r="1557" spans="1:5" ht="15.6" x14ac:dyDescent="0.3">
      <c r="A1557" t="s">
        <v>4670</v>
      </c>
      <c r="B1557" t="s">
        <v>4671</v>
      </c>
      <c r="C1557" t="s">
        <v>4672</v>
      </c>
      <c r="D1557">
        <v>22.8</v>
      </c>
      <c r="E1557">
        <v>65.599999999999994</v>
      </c>
    </row>
    <row r="1558" spans="1:5" ht="15.6" x14ac:dyDescent="0.3">
      <c r="A1558" t="s">
        <v>4673</v>
      </c>
      <c r="B1558" t="s">
        <v>4674</v>
      </c>
      <c r="C1558" t="s">
        <v>4675</v>
      </c>
      <c r="D1558">
        <v>88.9</v>
      </c>
      <c r="E1558">
        <v>155.9</v>
      </c>
    </row>
    <row r="1559" spans="1:5" ht="15.6" x14ac:dyDescent="0.3">
      <c r="A1559" t="s">
        <v>4676</v>
      </c>
      <c r="B1559" t="s">
        <v>4677</v>
      </c>
      <c r="C1559" t="s">
        <v>4678</v>
      </c>
      <c r="D1559">
        <v>22.6</v>
      </c>
      <c r="E1559">
        <v>65.8</v>
      </c>
    </row>
    <row r="1560" spans="1:5" ht="15.6" x14ac:dyDescent="0.3">
      <c r="A1560" t="s">
        <v>4679</v>
      </c>
      <c r="B1560" t="s">
        <v>4680</v>
      </c>
      <c r="C1560" t="s">
        <v>4681</v>
      </c>
      <c r="D1560">
        <v>98.2</v>
      </c>
      <c r="E1560">
        <v>165.3</v>
      </c>
    </row>
    <row r="1561" spans="1:5" ht="15.6" x14ac:dyDescent="0.3">
      <c r="A1561" t="s">
        <v>4682</v>
      </c>
      <c r="B1561" t="s">
        <v>4683</v>
      </c>
      <c r="C1561" t="s">
        <v>4684</v>
      </c>
      <c r="D1561">
        <v>30.1</v>
      </c>
      <c r="E1561">
        <v>80</v>
      </c>
    </row>
    <row r="1562" spans="1:5" ht="15.6" x14ac:dyDescent="0.3">
      <c r="A1562" t="s">
        <v>4685</v>
      </c>
      <c r="B1562" t="s">
        <v>4686</v>
      </c>
      <c r="C1562" t="s">
        <v>4687</v>
      </c>
      <c r="D1562">
        <v>24.3</v>
      </c>
      <c r="E1562">
        <v>70.3</v>
      </c>
    </row>
    <row r="1563" spans="1:5" ht="15.6" x14ac:dyDescent="0.3">
      <c r="A1563" t="s">
        <v>4688</v>
      </c>
      <c r="B1563" t="s">
        <v>4689</v>
      </c>
      <c r="C1563" t="s">
        <v>4690</v>
      </c>
      <c r="D1563">
        <v>12</v>
      </c>
      <c r="E1563">
        <v>50.1</v>
      </c>
    </row>
    <row r="1564" spans="1:5" ht="15.6" x14ac:dyDescent="0.3">
      <c r="A1564" t="s">
        <v>4691</v>
      </c>
      <c r="B1564" t="s">
        <v>4692</v>
      </c>
      <c r="C1564" t="s">
        <v>4693</v>
      </c>
      <c r="D1564">
        <v>10.3</v>
      </c>
      <c r="E1564">
        <v>50.2</v>
      </c>
    </row>
    <row r="1565" spans="1:5" ht="15.6" x14ac:dyDescent="0.3">
      <c r="A1565" t="s">
        <v>4694</v>
      </c>
      <c r="B1565" t="s">
        <v>4695</v>
      </c>
      <c r="C1565" t="s">
        <v>4696</v>
      </c>
      <c r="D1565">
        <v>16.8</v>
      </c>
      <c r="E1565">
        <v>55.6</v>
      </c>
    </row>
    <row r="1566" spans="1:5" ht="15.6" x14ac:dyDescent="0.3">
      <c r="A1566" t="s">
        <v>4697</v>
      </c>
      <c r="B1566" t="s">
        <v>4698</v>
      </c>
      <c r="C1566" t="s">
        <v>4699</v>
      </c>
      <c r="D1566">
        <v>50.9</v>
      </c>
      <c r="E1566">
        <v>100.9</v>
      </c>
    </row>
    <row r="1567" spans="1:5" ht="15.6" x14ac:dyDescent="0.3">
      <c r="A1567" t="s">
        <v>4700</v>
      </c>
      <c r="B1567" t="s">
        <v>4701</v>
      </c>
      <c r="C1567" t="s">
        <v>4702</v>
      </c>
      <c r="D1567">
        <v>28.6</v>
      </c>
      <c r="E1567">
        <v>70.8</v>
      </c>
    </row>
    <row r="1568" spans="1:5" ht="15.6" x14ac:dyDescent="0.3">
      <c r="A1568" t="s">
        <v>4703</v>
      </c>
      <c r="B1568" t="s">
        <v>4704</v>
      </c>
      <c r="C1568" t="s">
        <v>4705</v>
      </c>
      <c r="D1568">
        <v>22.2</v>
      </c>
      <c r="E1568">
        <v>65.3</v>
      </c>
    </row>
    <row r="1569" spans="1:5" ht="15.6" x14ac:dyDescent="0.3">
      <c r="A1569" t="s">
        <v>4706</v>
      </c>
      <c r="B1569" t="s">
        <v>4707</v>
      </c>
      <c r="C1569" t="s">
        <v>4708</v>
      </c>
      <c r="D1569">
        <v>14.1</v>
      </c>
      <c r="E1569">
        <v>55</v>
      </c>
    </row>
    <row r="1570" spans="1:5" ht="15.6" x14ac:dyDescent="0.3">
      <c r="A1570" t="s">
        <v>4709</v>
      </c>
      <c r="B1570" t="s">
        <v>4710</v>
      </c>
      <c r="C1570" t="s">
        <v>4711</v>
      </c>
      <c r="D1570">
        <v>24.3</v>
      </c>
      <c r="E1570">
        <v>55.3</v>
      </c>
    </row>
    <row r="1571" spans="1:5" ht="15.6" x14ac:dyDescent="0.3">
      <c r="A1571" t="s">
        <v>4712</v>
      </c>
      <c r="B1571" t="s">
        <v>4713</v>
      </c>
      <c r="C1571" t="s">
        <v>4714</v>
      </c>
      <c r="D1571">
        <v>30</v>
      </c>
      <c r="E1571">
        <v>55.1</v>
      </c>
    </row>
    <row r="1572" spans="1:5" ht="15.6" x14ac:dyDescent="0.3">
      <c r="A1572" t="s">
        <v>4715</v>
      </c>
      <c r="B1572" t="s">
        <v>4716</v>
      </c>
      <c r="C1572" t="s">
        <v>4717</v>
      </c>
      <c r="D1572">
        <v>78.3</v>
      </c>
      <c r="E1572">
        <v>125.2</v>
      </c>
    </row>
    <row r="1573" spans="1:5" ht="15.6" x14ac:dyDescent="0.3">
      <c r="A1573" t="s">
        <v>4718</v>
      </c>
      <c r="B1573" t="s">
        <v>4719</v>
      </c>
      <c r="C1573" t="s">
        <v>4720</v>
      </c>
      <c r="D1573">
        <v>96.8</v>
      </c>
      <c r="E1573">
        <v>150.6</v>
      </c>
    </row>
    <row r="1574" spans="1:5" ht="15.6" x14ac:dyDescent="0.3">
      <c r="A1574" t="s">
        <v>4721</v>
      </c>
      <c r="B1574" t="s">
        <v>4722</v>
      </c>
      <c r="C1574" t="s">
        <v>4723</v>
      </c>
      <c r="D1574">
        <v>86.9</v>
      </c>
      <c r="E1574">
        <v>140.9</v>
      </c>
    </row>
    <row r="1575" spans="1:5" ht="15.6" x14ac:dyDescent="0.3">
      <c r="A1575" t="s">
        <v>4724</v>
      </c>
      <c r="B1575" t="s">
        <v>4725</v>
      </c>
      <c r="C1575" t="s">
        <v>4726</v>
      </c>
      <c r="D1575">
        <v>32.6</v>
      </c>
      <c r="E1575">
        <v>60.8</v>
      </c>
    </row>
    <row r="1576" spans="1:5" ht="15.6" x14ac:dyDescent="0.3">
      <c r="A1576" t="s">
        <v>4727</v>
      </c>
      <c r="B1576" t="s">
        <v>4728</v>
      </c>
      <c r="C1576" t="s">
        <v>4729</v>
      </c>
      <c r="D1576">
        <v>54.2</v>
      </c>
      <c r="E1576">
        <v>105.3</v>
      </c>
    </row>
    <row r="1577" spans="1:5" ht="15.6" x14ac:dyDescent="0.3">
      <c r="A1577" t="s">
        <v>4730</v>
      </c>
      <c r="B1577" t="s">
        <v>4731</v>
      </c>
      <c r="C1577" t="s">
        <v>4732</v>
      </c>
      <c r="D1577">
        <v>70.099999999999994</v>
      </c>
      <c r="E1577">
        <v>255</v>
      </c>
    </row>
    <row r="1578" spans="1:5" ht="15.6" x14ac:dyDescent="0.3">
      <c r="A1578" t="s">
        <v>4733</v>
      </c>
      <c r="B1578" t="s">
        <v>4734</v>
      </c>
      <c r="C1578" t="s">
        <v>4735</v>
      </c>
      <c r="D1578">
        <v>88.3</v>
      </c>
      <c r="E1578">
        <v>220.3</v>
      </c>
    </row>
    <row r="1579" spans="1:5" ht="15.6" x14ac:dyDescent="0.3">
      <c r="A1579" t="s">
        <v>4736</v>
      </c>
      <c r="B1579" t="s">
        <v>4737</v>
      </c>
      <c r="C1579" t="s">
        <v>4738</v>
      </c>
      <c r="D1579">
        <v>200</v>
      </c>
      <c r="E1579">
        <v>745.1</v>
      </c>
    </row>
    <row r="1580" spans="1:5" ht="15.6" x14ac:dyDescent="0.3">
      <c r="A1580" t="s">
        <v>4739</v>
      </c>
      <c r="B1580" t="s">
        <v>4740</v>
      </c>
      <c r="C1580" t="s">
        <v>4741</v>
      </c>
      <c r="D1580">
        <v>94.3</v>
      </c>
      <c r="E1580">
        <v>145.19999999999999</v>
      </c>
    </row>
    <row r="1581" spans="1:5" ht="15.6" x14ac:dyDescent="0.3">
      <c r="A1581" t="s">
        <v>4742</v>
      </c>
      <c r="B1581" t="s">
        <v>4743</v>
      </c>
      <c r="C1581" t="s">
        <v>4744</v>
      </c>
      <c r="D1581">
        <v>32.799999999999997</v>
      </c>
      <c r="E1581">
        <v>55.6</v>
      </c>
    </row>
    <row r="1582" spans="1:5" ht="15.6" x14ac:dyDescent="0.3">
      <c r="A1582" t="s">
        <v>4745</v>
      </c>
      <c r="B1582" t="s">
        <v>4746</v>
      </c>
      <c r="C1582" t="s">
        <v>4747</v>
      </c>
      <c r="D1582">
        <v>26.9</v>
      </c>
      <c r="E1582">
        <v>55.9</v>
      </c>
    </row>
    <row r="1583" spans="1:5" ht="15.6" x14ac:dyDescent="0.3">
      <c r="A1583" t="s">
        <v>4748</v>
      </c>
      <c r="B1583" t="s">
        <v>4749</v>
      </c>
      <c r="C1583" t="s">
        <v>4750</v>
      </c>
      <c r="D1583">
        <v>24.6</v>
      </c>
      <c r="E1583">
        <v>45.8</v>
      </c>
    </row>
    <row r="1584" spans="1:5" ht="15.6" x14ac:dyDescent="0.3">
      <c r="A1584" t="s">
        <v>4751</v>
      </c>
      <c r="B1584" t="s">
        <v>4752</v>
      </c>
      <c r="C1584" t="s">
        <v>4753</v>
      </c>
      <c r="D1584">
        <v>148.19999999999999</v>
      </c>
      <c r="E1584">
        <v>215.3</v>
      </c>
    </row>
    <row r="1585" spans="1:5" ht="15.6" x14ac:dyDescent="0.3">
      <c r="A1585" t="s">
        <v>4754</v>
      </c>
      <c r="B1585" t="s">
        <v>4755</v>
      </c>
      <c r="C1585" t="s">
        <v>4756</v>
      </c>
      <c r="D1585">
        <v>24.1</v>
      </c>
      <c r="E1585">
        <v>45</v>
      </c>
    </row>
    <row r="1586" spans="1:5" ht="15.6" x14ac:dyDescent="0.3">
      <c r="A1586" t="s">
        <v>4757</v>
      </c>
      <c r="B1586" t="s">
        <v>4758</v>
      </c>
      <c r="C1586" t="s">
        <v>4759</v>
      </c>
      <c r="D1586">
        <v>66.3</v>
      </c>
      <c r="E1586">
        <v>105.3</v>
      </c>
    </row>
    <row r="1587" spans="1:5" ht="15.6" x14ac:dyDescent="0.3">
      <c r="A1587" t="s">
        <v>4760</v>
      </c>
      <c r="B1587" t="s">
        <v>4761</v>
      </c>
      <c r="C1587" t="s">
        <v>4762</v>
      </c>
      <c r="D1587">
        <v>28</v>
      </c>
      <c r="E1587">
        <v>35.1</v>
      </c>
    </row>
    <row r="1588" spans="1:5" ht="15.6" x14ac:dyDescent="0.3">
      <c r="A1588" t="s">
        <v>4763</v>
      </c>
      <c r="B1588" t="s">
        <v>4764</v>
      </c>
      <c r="C1588" t="s">
        <v>4765</v>
      </c>
      <c r="D1588">
        <v>26.3</v>
      </c>
      <c r="E1588">
        <v>55.2</v>
      </c>
    </row>
    <row r="1589" spans="1:5" ht="15.6" x14ac:dyDescent="0.3">
      <c r="A1589" t="s">
        <v>4766</v>
      </c>
      <c r="B1589" t="s">
        <v>4767</v>
      </c>
      <c r="C1589" t="s">
        <v>4768</v>
      </c>
      <c r="D1589">
        <v>32.799999999999997</v>
      </c>
      <c r="E1589">
        <v>40.6</v>
      </c>
    </row>
    <row r="1590" spans="1:5" ht="15.6" x14ac:dyDescent="0.3">
      <c r="A1590" t="s">
        <v>4769</v>
      </c>
      <c r="B1590" t="s">
        <v>4770</v>
      </c>
      <c r="C1590" t="s">
        <v>4771</v>
      </c>
      <c r="D1590">
        <v>94.9</v>
      </c>
      <c r="E1590">
        <v>145.9</v>
      </c>
    </row>
    <row r="1591" spans="1:5" ht="15.6" x14ac:dyDescent="0.3">
      <c r="A1591" t="s">
        <v>4772</v>
      </c>
      <c r="B1591" t="s">
        <v>4773</v>
      </c>
      <c r="C1591" t="s">
        <v>4774</v>
      </c>
      <c r="D1591">
        <v>38.6</v>
      </c>
      <c r="E1591">
        <v>60.8</v>
      </c>
    </row>
    <row r="1592" spans="1:5" ht="15.6" x14ac:dyDescent="0.3">
      <c r="A1592" t="s">
        <v>4775</v>
      </c>
      <c r="B1592" t="s">
        <v>4776</v>
      </c>
      <c r="C1592" t="s">
        <v>4777</v>
      </c>
      <c r="D1592">
        <v>168.2</v>
      </c>
      <c r="E1592">
        <v>245.3</v>
      </c>
    </row>
    <row r="1593" spans="1:5" ht="15.6" x14ac:dyDescent="0.3">
      <c r="A1593" t="s">
        <v>4778</v>
      </c>
      <c r="B1593" t="s">
        <v>4779</v>
      </c>
      <c r="C1593" t="s">
        <v>4780</v>
      </c>
      <c r="D1593">
        <v>258.10000000000002</v>
      </c>
      <c r="E1593">
        <v>700</v>
      </c>
    </row>
    <row r="1594" spans="1:5" ht="15.6" x14ac:dyDescent="0.3">
      <c r="A1594" t="s">
        <v>4781</v>
      </c>
      <c r="B1594" t="s">
        <v>4782</v>
      </c>
      <c r="C1594" t="s">
        <v>4783</v>
      </c>
      <c r="D1594">
        <v>30.3</v>
      </c>
      <c r="E1594">
        <v>60.3</v>
      </c>
    </row>
    <row r="1595" spans="1:5" ht="15.6" x14ac:dyDescent="0.3">
      <c r="A1595" t="s">
        <v>4784</v>
      </c>
      <c r="B1595" t="s">
        <v>4785</v>
      </c>
      <c r="C1595" t="s">
        <v>4786</v>
      </c>
      <c r="D1595">
        <v>184</v>
      </c>
      <c r="E1595">
        <v>880.1</v>
      </c>
    </row>
    <row r="1596" spans="1:5" ht="15.6" x14ac:dyDescent="0.3">
      <c r="A1596" t="s">
        <v>4787</v>
      </c>
      <c r="B1596" t="s">
        <v>4788</v>
      </c>
      <c r="C1596" t="s">
        <v>4789</v>
      </c>
      <c r="D1596">
        <v>150.30000000000001</v>
      </c>
      <c r="E1596">
        <v>960.2</v>
      </c>
    </row>
    <row r="1597" spans="1:5" ht="15.6" x14ac:dyDescent="0.3">
      <c r="A1597" t="s">
        <v>4790</v>
      </c>
      <c r="B1597" t="s">
        <v>4791</v>
      </c>
      <c r="C1597" t="s">
        <v>4792</v>
      </c>
      <c r="D1597">
        <v>26.8</v>
      </c>
      <c r="E1597">
        <v>55.6</v>
      </c>
    </row>
    <row r="1598" spans="1:5" ht="15.6" x14ac:dyDescent="0.3">
      <c r="A1598" t="s">
        <v>4793</v>
      </c>
      <c r="B1598" t="s">
        <v>4794</v>
      </c>
      <c r="C1598" t="s">
        <v>4795</v>
      </c>
      <c r="D1598">
        <v>120.9</v>
      </c>
      <c r="E1598">
        <v>190.9</v>
      </c>
    </row>
    <row r="1599" spans="1:5" ht="15.6" x14ac:dyDescent="0.3">
      <c r="A1599" t="s">
        <v>4796</v>
      </c>
      <c r="B1599" t="s">
        <v>4797</v>
      </c>
      <c r="C1599" t="s">
        <v>4798</v>
      </c>
      <c r="D1599">
        <v>146.6</v>
      </c>
      <c r="E1599">
        <v>245.8</v>
      </c>
    </row>
    <row r="1600" spans="1:5" ht="15.6" x14ac:dyDescent="0.3">
      <c r="A1600" t="s">
        <v>4799</v>
      </c>
      <c r="B1600" t="s">
        <v>4800</v>
      </c>
      <c r="C1600" t="s">
        <v>4801</v>
      </c>
      <c r="D1600">
        <v>88.2</v>
      </c>
      <c r="E1600">
        <v>145.30000000000001</v>
      </c>
    </row>
    <row r="1601" spans="1:5" ht="15.6" x14ac:dyDescent="0.3">
      <c r="A1601" t="s">
        <v>4802</v>
      </c>
      <c r="B1601" t="s">
        <v>4803</v>
      </c>
      <c r="C1601" t="s">
        <v>4804</v>
      </c>
      <c r="D1601">
        <v>70.099999999999994</v>
      </c>
      <c r="E1601">
        <v>130</v>
      </c>
    </row>
    <row r="1602" spans="1:5" ht="15.6" x14ac:dyDescent="0.3">
      <c r="A1602" t="s">
        <v>4805</v>
      </c>
      <c r="B1602" t="s">
        <v>4806</v>
      </c>
      <c r="C1602" t="s">
        <v>4807</v>
      </c>
      <c r="D1602">
        <v>10.3</v>
      </c>
      <c r="E1602">
        <v>50.3</v>
      </c>
    </row>
    <row r="1603" spans="1:5" ht="15.6" x14ac:dyDescent="0.3">
      <c r="A1603" t="s">
        <v>4808</v>
      </c>
      <c r="B1603" t="s">
        <v>4809</v>
      </c>
      <c r="C1603" t="s">
        <v>4810</v>
      </c>
      <c r="D1603">
        <v>18</v>
      </c>
      <c r="E1603">
        <v>60.1</v>
      </c>
    </row>
    <row r="1604" spans="1:5" ht="15.6" x14ac:dyDescent="0.3">
      <c r="A1604" t="s">
        <v>4811</v>
      </c>
      <c r="B1604" t="s">
        <v>4812</v>
      </c>
      <c r="C1604" t="s">
        <v>4813</v>
      </c>
      <c r="D1604">
        <v>112.3</v>
      </c>
      <c r="E1604">
        <v>955.2</v>
      </c>
    </row>
    <row r="1605" spans="1:5" ht="15.6" x14ac:dyDescent="0.3">
      <c r="A1605" t="s">
        <v>4814</v>
      </c>
      <c r="B1605" t="s">
        <v>4815</v>
      </c>
      <c r="C1605" t="s">
        <v>4816</v>
      </c>
      <c r="D1605">
        <v>14.8</v>
      </c>
      <c r="E1605">
        <v>55.6</v>
      </c>
    </row>
    <row r="1606" spans="1:5" ht="15.6" x14ac:dyDescent="0.3">
      <c r="A1606" t="s">
        <v>4817</v>
      </c>
      <c r="B1606" t="s">
        <v>4818</v>
      </c>
      <c r="C1606" t="s">
        <v>4819</v>
      </c>
      <c r="D1606">
        <v>190.9</v>
      </c>
      <c r="E1606">
        <v>295.89999999999998</v>
      </c>
    </row>
    <row r="1607" spans="1:5" ht="15.6" x14ac:dyDescent="0.3">
      <c r="A1607" t="s">
        <v>4820</v>
      </c>
      <c r="B1607" t="s">
        <v>4821</v>
      </c>
      <c r="C1607" t="s">
        <v>4822</v>
      </c>
      <c r="D1607">
        <v>170.6</v>
      </c>
      <c r="E1607">
        <v>265.8</v>
      </c>
    </row>
    <row r="1608" spans="1:5" ht="15.6" x14ac:dyDescent="0.3">
      <c r="A1608" t="s">
        <v>4823</v>
      </c>
      <c r="B1608" t="s">
        <v>4824</v>
      </c>
      <c r="C1608" t="s">
        <v>4825</v>
      </c>
      <c r="D1608">
        <v>14.2</v>
      </c>
      <c r="E1608">
        <v>55.3</v>
      </c>
    </row>
    <row r="1609" spans="1:5" ht="15.6" x14ac:dyDescent="0.3">
      <c r="A1609" t="s">
        <v>4826</v>
      </c>
      <c r="B1609" t="s">
        <v>4827</v>
      </c>
      <c r="C1609" t="s">
        <v>4828</v>
      </c>
      <c r="D1609">
        <v>94.1</v>
      </c>
      <c r="E1609">
        <v>165</v>
      </c>
    </row>
    <row r="1610" spans="1:5" ht="15.6" x14ac:dyDescent="0.3">
      <c r="A1610" t="s">
        <v>4829</v>
      </c>
      <c r="B1610" t="s">
        <v>4830</v>
      </c>
      <c r="C1610" t="s">
        <v>4831</v>
      </c>
      <c r="D1610">
        <v>22.3</v>
      </c>
      <c r="E1610">
        <v>65.3</v>
      </c>
    </row>
    <row r="1611" spans="1:5" ht="15.6" x14ac:dyDescent="0.3">
      <c r="A1611" t="s">
        <v>4832</v>
      </c>
      <c r="B1611" t="s">
        <v>4833</v>
      </c>
      <c r="C1611" t="s">
        <v>4834</v>
      </c>
      <c r="D1611">
        <v>10</v>
      </c>
      <c r="E1611">
        <v>50.1</v>
      </c>
    </row>
    <row r="1612" spans="1:5" ht="15.6" x14ac:dyDescent="0.3">
      <c r="A1612" t="s">
        <v>4835</v>
      </c>
      <c r="B1612" t="s">
        <v>4836</v>
      </c>
      <c r="C1612" t="s">
        <v>4837</v>
      </c>
      <c r="D1612">
        <v>12.3</v>
      </c>
      <c r="E1612">
        <v>50.2</v>
      </c>
    </row>
    <row r="1613" spans="1:5" ht="15.6" x14ac:dyDescent="0.3">
      <c r="A1613" t="s">
        <v>4838</v>
      </c>
      <c r="B1613" t="s">
        <v>4839</v>
      </c>
      <c r="C1613" t="s">
        <v>4840</v>
      </c>
      <c r="D1613">
        <v>98.8</v>
      </c>
      <c r="E1613">
        <v>175.6</v>
      </c>
    </row>
    <row r="1614" spans="1:5" ht="15.6" x14ac:dyDescent="0.3">
      <c r="A1614" t="s">
        <v>4841</v>
      </c>
      <c r="B1614" t="s">
        <v>4842</v>
      </c>
      <c r="C1614" t="s">
        <v>4843</v>
      </c>
      <c r="D1614">
        <v>38.9</v>
      </c>
      <c r="E1614">
        <v>70.900000000000006</v>
      </c>
    </row>
    <row r="1615" spans="1:5" ht="15.6" x14ac:dyDescent="0.3">
      <c r="A1615" t="s">
        <v>4844</v>
      </c>
      <c r="B1615" t="s">
        <v>4845</v>
      </c>
      <c r="C1615" t="s">
        <v>4846</v>
      </c>
      <c r="D1615">
        <v>100.6</v>
      </c>
      <c r="E1615">
        <v>160.80000000000001</v>
      </c>
    </row>
    <row r="1616" spans="1:5" ht="15.6" x14ac:dyDescent="0.3">
      <c r="A1616" t="s">
        <v>4847</v>
      </c>
      <c r="B1616" t="s">
        <v>4848</v>
      </c>
      <c r="C1616" t="s">
        <v>4849</v>
      </c>
      <c r="D1616">
        <v>40.200000000000003</v>
      </c>
      <c r="E1616">
        <v>70.3</v>
      </c>
    </row>
    <row r="1617" spans="1:5" ht="15.6" x14ac:dyDescent="0.3">
      <c r="A1617" t="s">
        <v>4850</v>
      </c>
      <c r="B1617" t="s">
        <v>4851</v>
      </c>
      <c r="C1617" t="s">
        <v>4852</v>
      </c>
      <c r="D1617">
        <v>30.1</v>
      </c>
      <c r="E1617">
        <v>60</v>
      </c>
    </row>
    <row r="1618" spans="1:5" ht="15.6" x14ac:dyDescent="0.3">
      <c r="A1618" t="s">
        <v>4853</v>
      </c>
      <c r="B1618" t="s">
        <v>4854</v>
      </c>
      <c r="C1618" t="s">
        <v>4855</v>
      </c>
      <c r="D1618">
        <v>24.3</v>
      </c>
      <c r="E1618">
        <v>45.3</v>
      </c>
    </row>
    <row r="1619" spans="1:5" ht="15.6" x14ac:dyDescent="0.3">
      <c r="A1619" t="s">
        <v>4856</v>
      </c>
      <c r="B1619" t="s">
        <v>4857</v>
      </c>
      <c r="C1619" t="s">
        <v>4858</v>
      </c>
      <c r="D1619">
        <v>110</v>
      </c>
      <c r="E1619">
        <v>165.1</v>
      </c>
    </row>
    <row r="1620" spans="1:5" ht="15.6" x14ac:dyDescent="0.3">
      <c r="A1620" t="s">
        <v>4859</v>
      </c>
      <c r="B1620" t="s">
        <v>4860</v>
      </c>
      <c r="C1620" t="s">
        <v>4861</v>
      </c>
      <c r="D1620">
        <v>184.3</v>
      </c>
      <c r="E1620">
        <v>275.2</v>
      </c>
    </row>
    <row r="1621" spans="1:5" ht="15.6" x14ac:dyDescent="0.3">
      <c r="A1621" t="s">
        <v>4862</v>
      </c>
      <c r="B1621" t="s">
        <v>4863</v>
      </c>
      <c r="C1621" t="s">
        <v>4864</v>
      </c>
      <c r="D1621">
        <v>30.8</v>
      </c>
      <c r="E1621">
        <v>50.6</v>
      </c>
    </row>
    <row r="1622" spans="1:5" ht="15.6" x14ac:dyDescent="0.3">
      <c r="A1622" t="s">
        <v>4865</v>
      </c>
      <c r="B1622" t="s">
        <v>4866</v>
      </c>
      <c r="C1622" t="s">
        <v>4867</v>
      </c>
      <c r="D1622">
        <v>48.9</v>
      </c>
      <c r="E1622">
        <v>80.900000000000006</v>
      </c>
    </row>
    <row r="1623" spans="1:5" ht="15.6" x14ac:dyDescent="0.3">
      <c r="A1623" t="s">
        <v>4868</v>
      </c>
      <c r="B1623" t="s">
        <v>4869</v>
      </c>
      <c r="C1623" t="s">
        <v>4870</v>
      </c>
      <c r="D1623">
        <v>114.6</v>
      </c>
      <c r="E1623">
        <v>190.8</v>
      </c>
    </row>
    <row r="1624" spans="1:5" ht="15.6" x14ac:dyDescent="0.3">
      <c r="A1624" t="s">
        <v>4871</v>
      </c>
      <c r="B1624" t="s">
        <v>4872</v>
      </c>
      <c r="C1624" t="s">
        <v>4873</v>
      </c>
      <c r="D1624">
        <v>92.2</v>
      </c>
      <c r="E1624">
        <v>170.3</v>
      </c>
    </row>
    <row r="1625" spans="1:5" ht="15.6" x14ac:dyDescent="0.3">
      <c r="A1625" t="s">
        <v>4874</v>
      </c>
      <c r="B1625" t="s">
        <v>4875</v>
      </c>
      <c r="C1625" t="s">
        <v>4876</v>
      </c>
      <c r="D1625">
        <v>80.099999999999994</v>
      </c>
      <c r="E1625">
        <v>145</v>
      </c>
    </row>
    <row r="1626" spans="1:5" ht="15.6" x14ac:dyDescent="0.3">
      <c r="A1626" t="s">
        <v>4877</v>
      </c>
      <c r="B1626" t="s">
        <v>4878</v>
      </c>
      <c r="C1626" t="s">
        <v>4879</v>
      </c>
      <c r="D1626">
        <v>36.299999999999997</v>
      </c>
      <c r="E1626">
        <v>80.3</v>
      </c>
    </row>
    <row r="1627" spans="1:5" ht="15.6" x14ac:dyDescent="0.3">
      <c r="A1627" t="s">
        <v>4880</v>
      </c>
      <c r="B1627" t="s">
        <v>4881</v>
      </c>
      <c r="C1627" t="s">
        <v>4882</v>
      </c>
      <c r="D1627">
        <v>134</v>
      </c>
      <c r="E1627">
        <v>215.1</v>
      </c>
    </row>
    <row r="1628" spans="1:5" ht="15.6" x14ac:dyDescent="0.3">
      <c r="A1628" t="s">
        <v>4883</v>
      </c>
      <c r="B1628" t="s">
        <v>4884</v>
      </c>
      <c r="C1628" t="s">
        <v>4885</v>
      </c>
      <c r="D1628">
        <v>14.3</v>
      </c>
      <c r="E1628">
        <v>55.2</v>
      </c>
    </row>
    <row r="1629" spans="1:5" ht="15.6" x14ac:dyDescent="0.3">
      <c r="A1629" t="s">
        <v>4886</v>
      </c>
      <c r="B1629" t="s">
        <v>4887</v>
      </c>
      <c r="C1629" t="s">
        <v>4888</v>
      </c>
      <c r="D1629">
        <v>12.8</v>
      </c>
      <c r="E1629">
        <v>50.6</v>
      </c>
    </row>
    <row r="1630" spans="1:5" ht="15.6" x14ac:dyDescent="0.3">
      <c r="A1630" t="s">
        <v>4889</v>
      </c>
      <c r="B1630" t="s">
        <v>4890</v>
      </c>
      <c r="C1630" t="s">
        <v>4891</v>
      </c>
      <c r="D1630">
        <v>234.9</v>
      </c>
      <c r="E1630">
        <v>360.9</v>
      </c>
    </row>
    <row r="1631" spans="1:5" ht="15.6" x14ac:dyDescent="0.3">
      <c r="A1631" t="s">
        <v>4892</v>
      </c>
      <c r="B1631" t="s">
        <v>4893</v>
      </c>
      <c r="C1631" t="s">
        <v>4894</v>
      </c>
      <c r="D1631">
        <v>78.599999999999994</v>
      </c>
      <c r="E1631">
        <v>145.80000000000001</v>
      </c>
    </row>
    <row r="1632" spans="1:5" ht="15.6" x14ac:dyDescent="0.3">
      <c r="A1632" t="s">
        <v>4895</v>
      </c>
      <c r="B1632" t="s">
        <v>4896</v>
      </c>
      <c r="C1632" t="s">
        <v>4897</v>
      </c>
      <c r="D1632">
        <v>98.2</v>
      </c>
      <c r="E1632">
        <v>180.3</v>
      </c>
    </row>
    <row r="1633" spans="1:5" ht="15.6" x14ac:dyDescent="0.3">
      <c r="A1633" t="s">
        <v>4898</v>
      </c>
      <c r="B1633" t="s">
        <v>4899</v>
      </c>
      <c r="C1633" t="s">
        <v>4900</v>
      </c>
      <c r="D1633">
        <v>12.1</v>
      </c>
      <c r="E1633">
        <v>55</v>
      </c>
    </row>
    <row r="1634" spans="1:5" ht="15.6" x14ac:dyDescent="0.3">
      <c r="A1634" t="s">
        <v>4901</v>
      </c>
      <c r="B1634" t="s">
        <v>4902</v>
      </c>
      <c r="C1634" t="s">
        <v>4903</v>
      </c>
      <c r="D1634">
        <v>10.3</v>
      </c>
      <c r="E1634">
        <v>50.3</v>
      </c>
    </row>
    <row r="1635" spans="1:5" ht="15.6" x14ac:dyDescent="0.3">
      <c r="A1635" t="s">
        <v>4904</v>
      </c>
      <c r="B1635" t="s">
        <v>4905</v>
      </c>
      <c r="C1635" t="s">
        <v>4906</v>
      </c>
      <c r="D1635">
        <v>108</v>
      </c>
      <c r="E1635">
        <v>180.1</v>
      </c>
    </row>
    <row r="1636" spans="1:5" ht="15.6" x14ac:dyDescent="0.3">
      <c r="A1636" t="s">
        <v>4907</v>
      </c>
      <c r="B1636" t="s">
        <v>4908</v>
      </c>
      <c r="C1636" t="s">
        <v>4909</v>
      </c>
      <c r="D1636">
        <v>70.3</v>
      </c>
      <c r="E1636">
        <v>135.19999999999999</v>
      </c>
    </row>
    <row r="1637" spans="1:5" ht="15.6" x14ac:dyDescent="0.3">
      <c r="A1637" t="s">
        <v>4910</v>
      </c>
      <c r="B1637" t="s">
        <v>4911</v>
      </c>
      <c r="C1637" t="s">
        <v>4912</v>
      </c>
      <c r="D1637">
        <v>22.8</v>
      </c>
      <c r="E1637">
        <v>65.599999999999994</v>
      </c>
    </row>
    <row r="1638" spans="1:5" ht="15.6" x14ac:dyDescent="0.3">
      <c r="A1638" t="s">
        <v>4913</v>
      </c>
      <c r="B1638" t="s">
        <v>4914</v>
      </c>
      <c r="C1638" t="s">
        <v>4915</v>
      </c>
      <c r="D1638">
        <v>136.9</v>
      </c>
      <c r="E1638">
        <v>220.9</v>
      </c>
    </row>
    <row r="1639" spans="1:5" ht="15.6" x14ac:dyDescent="0.3">
      <c r="A1639" t="s">
        <v>4916</v>
      </c>
      <c r="B1639" t="s">
        <v>4917</v>
      </c>
      <c r="C1639" t="s">
        <v>4918</v>
      </c>
      <c r="D1639">
        <v>122.6</v>
      </c>
      <c r="E1639">
        <v>180.8</v>
      </c>
    </row>
    <row r="1640" spans="1:5" ht="15.6" x14ac:dyDescent="0.3">
      <c r="A1640" t="s">
        <v>4919</v>
      </c>
      <c r="B1640" t="s">
        <v>4920</v>
      </c>
      <c r="C1640" t="s">
        <v>4921</v>
      </c>
      <c r="D1640">
        <v>122.2</v>
      </c>
      <c r="E1640">
        <v>190.3</v>
      </c>
    </row>
    <row r="1641" spans="1:5" ht="15.6" x14ac:dyDescent="0.3">
      <c r="A1641" t="s">
        <v>4922</v>
      </c>
      <c r="B1641" t="s">
        <v>4923</v>
      </c>
      <c r="C1641" t="s">
        <v>4924</v>
      </c>
      <c r="D1641">
        <v>28.1</v>
      </c>
      <c r="E1641">
        <v>50</v>
      </c>
    </row>
    <row r="1642" spans="1:5" ht="15.6" x14ac:dyDescent="0.3">
      <c r="A1642" t="s">
        <v>4925</v>
      </c>
      <c r="B1642" t="s">
        <v>4926</v>
      </c>
      <c r="C1642" t="s">
        <v>4927</v>
      </c>
      <c r="D1642">
        <v>36.299999999999997</v>
      </c>
      <c r="E1642">
        <v>65.3</v>
      </c>
    </row>
    <row r="1643" spans="1:5" ht="15.6" x14ac:dyDescent="0.3">
      <c r="A1643" t="s">
        <v>4928</v>
      </c>
      <c r="B1643" t="s">
        <v>4929</v>
      </c>
      <c r="C1643" t="s">
        <v>4930</v>
      </c>
      <c r="D1643">
        <v>38</v>
      </c>
      <c r="E1643">
        <v>60.1</v>
      </c>
    </row>
    <row r="1644" spans="1:5" ht="15.6" x14ac:dyDescent="0.3">
      <c r="A1644" t="s">
        <v>4931</v>
      </c>
      <c r="B1644" t="s">
        <v>4932</v>
      </c>
      <c r="C1644" t="s">
        <v>4933</v>
      </c>
      <c r="D1644">
        <v>124.3</v>
      </c>
      <c r="E1644">
        <v>215.2</v>
      </c>
    </row>
    <row r="1645" spans="1:5" ht="15.6" x14ac:dyDescent="0.3">
      <c r="A1645" t="s">
        <v>4934</v>
      </c>
      <c r="B1645" t="s">
        <v>4935</v>
      </c>
      <c r="C1645" t="s">
        <v>4936</v>
      </c>
      <c r="D1645">
        <v>40.799999999999997</v>
      </c>
      <c r="E1645">
        <v>65.599999999999994</v>
      </c>
    </row>
    <row r="1646" spans="1:5" ht="15.6" x14ac:dyDescent="0.3">
      <c r="A1646" t="s">
        <v>4937</v>
      </c>
      <c r="B1646" t="s">
        <v>4938</v>
      </c>
      <c r="C1646" t="s">
        <v>4939</v>
      </c>
      <c r="D1646">
        <v>74.900000000000006</v>
      </c>
      <c r="E1646">
        <v>115.9</v>
      </c>
    </row>
    <row r="1647" spans="1:5" ht="15.6" x14ac:dyDescent="0.3">
      <c r="A1647" t="s">
        <v>4940</v>
      </c>
      <c r="B1647" t="s">
        <v>4941</v>
      </c>
      <c r="C1647" t="s">
        <v>4942</v>
      </c>
      <c r="D1647">
        <v>36.6</v>
      </c>
      <c r="E1647">
        <v>65.8</v>
      </c>
    </row>
    <row r="1648" spans="1:5" ht="15.6" x14ac:dyDescent="0.3">
      <c r="A1648" t="s">
        <v>4943</v>
      </c>
      <c r="B1648" t="s">
        <v>4944</v>
      </c>
      <c r="C1648" t="s">
        <v>4945</v>
      </c>
      <c r="D1648">
        <v>86.2</v>
      </c>
      <c r="E1648">
        <v>140.30000000000001</v>
      </c>
    </row>
    <row r="1649" spans="1:5" ht="15.6" x14ac:dyDescent="0.3">
      <c r="A1649" t="s">
        <v>4946</v>
      </c>
      <c r="B1649" t="s">
        <v>4947</v>
      </c>
      <c r="C1649" t="s">
        <v>4948</v>
      </c>
      <c r="D1649">
        <v>210.1</v>
      </c>
      <c r="E1649">
        <v>860</v>
      </c>
    </row>
    <row r="1650" spans="1:5" ht="15.6" x14ac:dyDescent="0.3">
      <c r="A1650" t="s">
        <v>4949</v>
      </c>
      <c r="B1650" t="s">
        <v>4950</v>
      </c>
      <c r="C1650" t="s">
        <v>4951</v>
      </c>
      <c r="D1650">
        <v>102.3</v>
      </c>
      <c r="E1650">
        <v>160.30000000000001</v>
      </c>
    </row>
    <row r="1651" spans="1:5" ht="15.6" x14ac:dyDescent="0.3">
      <c r="A1651" t="s">
        <v>4952</v>
      </c>
      <c r="B1651" t="s">
        <v>4953</v>
      </c>
      <c r="C1651" t="s">
        <v>4954</v>
      </c>
      <c r="D1651">
        <v>204</v>
      </c>
      <c r="E1651">
        <v>305.10000000000002</v>
      </c>
    </row>
    <row r="1652" spans="1:5" ht="15.6" x14ac:dyDescent="0.3">
      <c r="A1652" t="s">
        <v>4955</v>
      </c>
      <c r="B1652" t="s">
        <v>4956</v>
      </c>
      <c r="C1652" t="s">
        <v>4957</v>
      </c>
      <c r="D1652">
        <v>30.3</v>
      </c>
      <c r="E1652">
        <v>55.2</v>
      </c>
    </row>
    <row r="1653" spans="1:5" ht="15.6" x14ac:dyDescent="0.3">
      <c r="A1653" t="s">
        <v>4958</v>
      </c>
      <c r="B1653" t="s">
        <v>4959</v>
      </c>
      <c r="C1653" t="s">
        <v>4960</v>
      </c>
      <c r="D1653">
        <v>90.8</v>
      </c>
      <c r="E1653">
        <v>140.6</v>
      </c>
    </row>
    <row r="1654" spans="1:5" ht="15.6" x14ac:dyDescent="0.3">
      <c r="A1654" t="s">
        <v>4961</v>
      </c>
      <c r="B1654" t="s">
        <v>4962</v>
      </c>
      <c r="C1654" t="s">
        <v>4963</v>
      </c>
      <c r="D1654">
        <v>106.9</v>
      </c>
      <c r="E1654">
        <v>165.9</v>
      </c>
    </row>
    <row r="1655" spans="1:5" ht="15.6" x14ac:dyDescent="0.3">
      <c r="A1655" t="s">
        <v>4964</v>
      </c>
      <c r="B1655" t="s">
        <v>4965</v>
      </c>
      <c r="C1655" t="s">
        <v>4966</v>
      </c>
      <c r="D1655">
        <v>120.6</v>
      </c>
      <c r="E1655">
        <v>180.8</v>
      </c>
    </row>
    <row r="1656" spans="1:5" ht="15.6" x14ac:dyDescent="0.3">
      <c r="A1656" t="s">
        <v>4967</v>
      </c>
      <c r="B1656" t="s">
        <v>4968</v>
      </c>
      <c r="C1656" t="s">
        <v>4969</v>
      </c>
      <c r="D1656">
        <v>28.2</v>
      </c>
      <c r="E1656">
        <v>35.299999999999997</v>
      </c>
    </row>
    <row r="1657" spans="1:5" ht="15.6" x14ac:dyDescent="0.3">
      <c r="A1657" t="s">
        <v>4970</v>
      </c>
      <c r="B1657" t="s">
        <v>4971</v>
      </c>
      <c r="C1657" t="s">
        <v>4972</v>
      </c>
      <c r="D1657">
        <v>66.099999999999994</v>
      </c>
      <c r="E1657">
        <v>300</v>
      </c>
    </row>
    <row r="1658" spans="1:5" ht="15.6" x14ac:dyDescent="0.3">
      <c r="A1658" t="s">
        <v>4973</v>
      </c>
      <c r="B1658" t="s">
        <v>4974</v>
      </c>
      <c r="C1658" t="s">
        <v>4975</v>
      </c>
      <c r="D1658">
        <v>44.3</v>
      </c>
      <c r="E1658">
        <v>65.3</v>
      </c>
    </row>
    <row r="1659" spans="1:5" ht="15.6" x14ac:dyDescent="0.3">
      <c r="A1659" t="s">
        <v>4976</v>
      </c>
      <c r="B1659" t="s">
        <v>4977</v>
      </c>
      <c r="C1659" t="s">
        <v>4978</v>
      </c>
      <c r="D1659">
        <v>104</v>
      </c>
      <c r="E1659">
        <v>450.1</v>
      </c>
    </row>
    <row r="1660" spans="1:5" ht="15.6" x14ac:dyDescent="0.3">
      <c r="A1660" t="s">
        <v>4979</v>
      </c>
      <c r="B1660" t="s">
        <v>4980</v>
      </c>
      <c r="C1660" t="s">
        <v>4981</v>
      </c>
      <c r="D1660">
        <v>44.3</v>
      </c>
      <c r="E1660">
        <v>50.2</v>
      </c>
    </row>
    <row r="1661" spans="1:5" ht="15.6" x14ac:dyDescent="0.3">
      <c r="A1661" t="s">
        <v>4982</v>
      </c>
      <c r="B1661" t="s">
        <v>4983</v>
      </c>
      <c r="C1661" t="s">
        <v>4984</v>
      </c>
      <c r="D1661">
        <v>56.8</v>
      </c>
      <c r="E1661">
        <v>100.6</v>
      </c>
    </row>
    <row r="1662" spans="1:5" ht="15.6" x14ac:dyDescent="0.3">
      <c r="A1662" t="s">
        <v>4985</v>
      </c>
      <c r="B1662" t="s">
        <v>4986</v>
      </c>
      <c r="C1662" t="s">
        <v>4987</v>
      </c>
      <c r="D1662">
        <v>82.9</v>
      </c>
      <c r="E1662">
        <v>120.9</v>
      </c>
    </row>
    <row r="1663" spans="1:5" ht="15.6" x14ac:dyDescent="0.3">
      <c r="A1663" t="s">
        <v>4988</v>
      </c>
      <c r="B1663" t="s">
        <v>4989</v>
      </c>
      <c r="C1663" t="s">
        <v>4990</v>
      </c>
      <c r="D1663">
        <v>154.6</v>
      </c>
      <c r="E1663">
        <v>815.8</v>
      </c>
    </row>
    <row r="1664" spans="1:5" ht="15.6" x14ac:dyDescent="0.3">
      <c r="A1664" t="s">
        <v>4991</v>
      </c>
      <c r="B1664" t="s">
        <v>4992</v>
      </c>
      <c r="C1664" t="s">
        <v>4993</v>
      </c>
      <c r="D1664">
        <v>106.2</v>
      </c>
      <c r="E1664">
        <v>165.3</v>
      </c>
    </row>
    <row r="1665" spans="1:5" ht="15.6" x14ac:dyDescent="0.3">
      <c r="A1665" t="s">
        <v>4994</v>
      </c>
      <c r="B1665" t="s">
        <v>4995</v>
      </c>
      <c r="C1665" t="s">
        <v>4996</v>
      </c>
      <c r="D1665">
        <v>32.1</v>
      </c>
      <c r="E1665">
        <v>40</v>
      </c>
    </row>
    <row r="1666" spans="1:5" ht="15.6" x14ac:dyDescent="0.3">
      <c r="A1666" t="s">
        <v>4997</v>
      </c>
      <c r="B1666" t="s">
        <v>4998</v>
      </c>
      <c r="C1666" t="s">
        <v>4999</v>
      </c>
      <c r="D1666">
        <v>26.3</v>
      </c>
      <c r="E1666">
        <v>40.299999999999997</v>
      </c>
    </row>
    <row r="1667" spans="1:5" ht="15.6" x14ac:dyDescent="0.3">
      <c r="A1667" t="s">
        <v>5000</v>
      </c>
      <c r="B1667" t="s">
        <v>5001</v>
      </c>
      <c r="C1667" t="s">
        <v>5002</v>
      </c>
      <c r="D1667">
        <v>28</v>
      </c>
      <c r="E1667">
        <v>55.1</v>
      </c>
    </row>
    <row r="1668" spans="1:5" ht="15.6" x14ac:dyDescent="0.3">
      <c r="A1668" t="s">
        <v>5003</v>
      </c>
      <c r="B1668" t="s">
        <v>5004</v>
      </c>
      <c r="C1668" t="s">
        <v>5005</v>
      </c>
      <c r="D1668">
        <v>32.299999999999997</v>
      </c>
      <c r="E1668">
        <v>40.200000000000003</v>
      </c>
    </row>
    <row r="1669" spans="1:5" ht="15.6" x14ac:dyDescent="0.3">
      <c r="A1669" t="s">
        <v>5006</v>
      </c>
      <c r="B1669" t="s">
        <v>5007</v>
      </c>
      <c r="C1669" t="s">
        <v>5008</v>
      </c>
      <c r="D1669">
        <v>104.8</v>
      </c>
      <c r="E1669">
        <v>490.6</v>
      </c>
    </row>
    <row r="1670" spans="1:5" ht="15.6" x14ac:dyDescent="0.3">
      <c r="A1670" t="s">
        <v>5009</v>
      </c>
      <c r="B1670" t="s">
        <v>5010</v>
      </c>
      <c r="C1670" t="s">
        <v>5011</v>
      </c>
      <c r="D1670">
        <v>30.9</v>
      </c>
      <c r="E1670">
        <v>55.9</v>
      </c>
    </row>
    <row r="1671" spans="1:5" ht="15.6" x14ac:dyDescent="0.3">
      <c r="A1671" t="s">
        <v>5012</v>
      </c>
      <c r="B1671" t="s">
        <v>5013</v>
      </c>
      <c r="C1671" t="s">
        <v>5014</v>
      </c>
      <c r="D1671">
        <v>14.6</v>
      </c>
      <c r="E1671">
        <v>55.8</v>
      </c>
    </row>
    <row r="1672" spans="1:5" ht="15.6" x14ac:dyDescent="0.3">
      <c r="A1672" t="s">
        <v>5015</v>
      </c>
      <c r="B1672" t="s">
        <v>5016</v>
      </c>
      <c r="C1672" t="s">
        <v>5017</v>
      </c>
      <c r="D1672">
        <v>92.2</v>
      </c>
      <c r="E1672">
        <v>165.3</v>
      </c>
    </row>
    <row r="1673" spans="1:5" ht="15.6" x14ac:dyDescent="0.3">
      <c r="A1673" t="s">
        <v>5018</v>
      </c>
      <c r="B1673" t="s">
        <v>5019</v>
      </c>
      <c r="C1673" t="s">
        <v>5020</v>
      </c>
      <c r="D1673">
        <v>104.1</v>
      </c>
      <c r="E1673">
        <v>180</v>
      </c>
    </row>
    <row r="1674" spans="1:5" ht="15.6" x14ac:dyDescent="0.3">
      <c r="A1674" t="s">
        <v>5021</v>
      </c>
      <c r="B1674" t="s">
        <v>5022</v>
      </c>
      <c r="C1674" t="s">
        <v>5023</v>
      </c>
      <c r="D1674">
        <v>146.30000000000001</v>
      </c>
      <c r="E1674">
        <v>1480.3</v>
      </c>
    </row>
    <row r="1675" spans="1:5" ht="15.6" x14ac:dyDescent="0.3">
      <c r="A1675" t="s">
        <v>5024</v>
      </c>
      <c r="B1675" t="s">
        <v>5025</v>
      </c>
      <c r="C1675" t="s">
        <v>5026</v>
      </c>
      <c r="D1675">
        <v>16</v>
      </c>
      <c r="E1675">
        <v>60.1</v>
      </c>
    </row>
    <row r="1676" spans="1:5" ht="15.6" x14ac:dyDescent="0.3">
      <c r="A1676" t="s">
        <v>5027</v>
      </c>
      <c r="B1676" t="s">
        <v>5028</v>
      </c>
      <c r="C1676" t="s">
        <v>5029</v>
      </c>
      <c r="D1676">
        <v>120.3</v>
      </c>
      <c r="E1676">
        <v>205.2</v>
      </c>
    </row>
    <row r="1677" spans="1:5" ht="15.6" x14ac:dyDescent="0.3">
      <c r="A1677" t="s">
        <v>5030</v>
      </c>
      <c r="B1677" t="s">
        <v>5031</v>
      </c>
      <c r="C1677" t="s">
        <v>5032</v>
      </c>
      <c r="D1677">
        <v>184.8</v>
      </c>
      <c r="E1677">
        <v>290.60000000000002</v>
      </c>
    </row>
    <row r="1678" spans="1:5" ht="15.6" x14ac:dyDescent="0.3">
      <c r="A1678" t="s">
        <v>5033</v>
      </c>
      <c r="B1678" t="s">
        <v>5034</v>
      </c>
      <c r="C1678" t="s">
        <v>5035</v>
      </c>
      <c r="D1678">
        <v>428.9</v>
      </c>
      <c r="E1678">
        <v>1450.9</v>
      </c>
    </row>
    <row r="1679" spans="1:5" ht="15.6" x14ac:dyDescent="0.3">
      <c r="A1679" t="s">
        <v>5036</v>
      </c>
      <c r="B1679" t="s">
        <v>5037</v>
      </c>
      <c r="C1679" t="s">
        <v>5038</v>
      </c>
      <c r="D1679">
        <v>22.6</v>
      </c>
      <c r="E1679">
        <v>65.8</v>
      </c>
    </row>
    <row r="1680" spans="1:5" ht="15.6" x14ac:dyDescent="0.3">
      <c r="A1680" t="s">
        <v>5039</v>
      </c>
      <c r="B1680" t="s">
        <v>5040</v>
      </c>
      <c r="C1680" t="s">
        <v>5041</v>
      </c>
      <c r="D1680">
        <v>16.2</v>
      </c>
      <c r="E1680">
        <v>60.3</v>
      </c>
    </row>
    <row r="1681" spans="1:5" ht="15.6" x14ac:dyDescent="0.3">
      <c r="A1681" t="s">
        <v>5042</v>
      </c>
      <c r="B1681" t="s">
        <v>5043</v>
      </c>
      <c r="C1681" t="s">
        <v>5044</v>
      </c>
      <c r="D1681">
        <v>110.1</v>
      </c>
      <c r="E1681">
        <v>170</v>
      </c>
    </row>
    <row r="1682" spans="1:5" ht="15.6" x14ac:dyDescent="0.3">
      <c r="A1682" t="s">
        <v>5045</v>
      </c>
      <c r="B1682" t="s">
        <v>5046</v>
      </c>
      <c r="C1682" t="s">
        <v>5047</v>
      </c>
      <c r="D1682">
        <v>28.3</v>
      </c>
      <c r="E1682">
        <v>50.3</v>
      </c>
    </row>
    <row r="1683" spans="1:5" ht="15.6" x14ac:dyDescent="0.3">
      <c r="A1683" t="s">
        <v>5048</v>
      </c>
      <c r="B1683" t="s">
        <v>5049</v>
      </c>
      <c r="C1683" t="s">
        <v>5050</v>
      </c>
      <c r="D1683">
        <v>78</v>
      </c>
      <c r="E1683">
        <v>115.1</v>
      </c>
    </row>
    <row r="1684" spans="1:5" ht="15.6" x14ac:dyDescent="0.3">
      <c r="A1684" t="s">
        <v>5051</v>
      </c>
      <c r="B1684" t="s">
        <v>5052</v>
      </c>
      <c r="C1684" t="s">
        <v>5053</v>
      </c>
      <c r="D1684">
        <v>212.3</v>
      </c>
      <c r="E1684">
        <v>320.2</v>
      </c>
    </row>
    <row r="1685" spans="1:5" ht="15.6" x14ac:dyDescent="0.3">
      <c r="A1685" t="s">
        <v>5054</v>
      </c>
      <c r="B1685" t="s">
        <v>5055</v>
      </c>
      <c r="C1685" t="s">
        <v>5056</v>
      </c>
      <c r="D1685">
        <v>32.799999999999997</v>
      </c>
      <c r="E1685">
        <v>55.6</v>
      </c>
    </row>
    <row r="1686" spans="1:5" ht="15.6" x14ac:dyDescent="0.3">
      <c r="A1686" t="s">
        <v>5057</v>
      </c>
      <c r="B1686" t="s">
        <v>5058</v>
      </c>
      <c r="C1686" t="s">
        <v>5059</v>
      </c>
      <c r="D1686">
        <v>216.9</v>
      </c>
      <c r="E1686">
        <v>320.89999999999998</v>
      </c>
    </row>
    <row r="1687" spans="1:5" ht="15.6" x14ac:dyDescent="0.3">
      <c r="A1687" t="s">
        <v>5060</v>
      </c>
      <c r="B1687" t="s">
        <v>5061</v>
      </c>
      <c r="C1687" t="s">
        <v>5062</v>
      </c>
      <c r="D1687">
        <v>440.6</v>
      </c>
      <c r="E1687">
        <v>1075.8</v>
      </c>
    </row>
    <row r="1688" spans="1:5" ht="15.6" x14ac:dyDescent="0.3">
      <c r="A1688" t="s">
        <v>5063</v>
      </c>
      <c r="B1688" t="s">
        <v>5064</v>
      </c>
      <c r="C1688" t="s">
        <v>5065</v>
      </c>
      <c r="D1688">
        <v>206.2</v>
      </c>
      <c r="E1688">
        <v>310.3</v>
      </c>
    </row>
    <row r="1689" spans="1:5" ht="15.6" x14ac:dyDescent="0.3">
      <c r="A1689" t="s">
        <v>5066</v>
      </c>
      <c r="B1689" t="s">
        <v>5067</v>
      </c>
      <c r="C1689" t="s">
        <v>5068</v>
      </c>
      <c r="D1689">
        <v>200.1</v>
      </c>
      <c r="E1689">
        <v>720</v>
      </c>
    </row>
    <row r="1690" spans="1:5" ht="15.6" x14ac:dyDescent="0.3">
      <c r="A1690" t="s">
        <v>5069</v>
      </c>
      <c r="B1690" t="s">
        <v>5070</v>
      </c>
      <c r="C1690" t="s">
        <v>5071</v>
      </c>
      <c r="D1690">
        <v>20.3</v>
      </c>
      <c r="E1690">
        <v>45.3</v>
      </c>
    </row>
    <row r="1691" spans="1:5" ht="15.6" x14ac:dyDescent="0.3">
      <c r="A1691" t="s">
        <v>5072</v>
      </c>
      <c r="B1691" t="s">
        <v>5073</v>
      </c>
      <c r="C1691" t="s">
        <v>5074</v>
      </c>
      <c r="D1691">
        <v>104</v>
      </c>
      <c r="E1691">
        <v>170.1</v>
      </c>
    </row>
    <row r="1692" spans="1:5" ht="15.6" x14ac:dyDescent="0.3">
      <c r="A1692" t="s">
        <v>5075</v>
      </c>
      <c r="B1692" t="s">
        <v>5076</v>
      </c>
      <c r="C1692" t="s">
        <v>5077</v>
      </c>
      <c r="D1692">
        <v>34.299999999999997</v>
      </c>
      <c r="E1692">
        <v>60.2</v>
      </c>
    </row>
    <row r="1693" spans="1:5" ht="15.6" x14ac:dyDescent="0.3">
      <c r="A1693" t="s">
        <v>5078</v>
      </c>
      <c r="B1693" t="s">
        <v>5079</v>
      </c>
      <c r="C1693" t="s">
        <v>5080</v>
      </c>
      <c r="D1693">
        <v>166.8</v>
      </c>
      <c r="E1693">
        <v>255.6</v>
      </c>
    </row>
    <row r="1694" spans="1:5" ht="15.6" x14ac:dyDescent="0.3">
      <c r="A1694" t="s">
        <v>5081</v>
      </c>
      <c r="B1694" t="s">
        <v>5082</v>
      </c>
      <c r="C1694" t="s">
        <v>5083</v>
      </c>
      <c r="D1694">
        <v>210.9</v>
      </c>
      <c r="E1694">
        <v>310.89999999999998</v>
      </c>
    </row>
    <row r="1695" spans="1:5" ht="15.6" x14ac:dyDescent="0.3">
      <c r="A1695" t="s">
        <v>5084</v>
      </c>
      <c r="B1695" t="s">
        <v>5085</v>
      </c>
      <c r="C1695" t="s">
        <v>5086</v>
      </c>
      <c r="D1695">
        <v>86.6</v>
      </c>
      <c r="E1695">
        <v>140.80000000000001</v>
      </c>
    </row>
    <row r="1696" spans="1:5" ht="15.6" x14ac:dyDescent="0.3">
      <c r="A1696" t="s">
        <v>5087</v>
      </c>
      <c r="B1696" t="s">
        <v>5088</v>
      </c>
      <c r="C1696" t="s">
        <v>5089</v>
      </c>
      <c r="D1696">
        <v>12.2</v>
      </c>
      <c r="E1696">
        <v>50.3</v>
      </c>
    </row>
    <row r="1697" spans="1:5" ht="15.6" x14ac:dyDescent="0.3">
      <c r="A1697" t="s">
        <v>5090</v>
      </c>
      <c r="B1697" t="s">
        <v>5091</v>
      </c>
      <c r="C1697" t="s">
        <v>5092</v>
      </c>
      <c r="D1697">
        <v>54.1</v>
      </c>
      <c r="E1697">
        <v>105</v>
      </c>
    </row>
    <row r="1698" spans="1:5" ht="15.6" x14ac:dyDescent="0.3">
      <c r="A1698" t="s">
        <v>5093</v>
      </c>
      <c r="B1698" t="s">
        <v>5094</v>
      </c>
      <c r="C1698" t="s">
        <v>5095</v>
      </c>
      <c r="D1698">
        <v>34.299999999999997</v>
      </c>
      <c r="E1698">
        <v>80.3</v>
      </c>
    </row>
    <row r="1699" spans="1:5" ht="15.6" x14ac:dyDescent="0.3">
      <c r="A1699" t="s">
        <v>5096</v>
      </c>
      <c r="B1699" t="s">
        <v>5097</v>
      </c>
      <c r="C1699" t="s">
        <v>5098</v>
      </c>
      <c r="D1699">
        <v>46</v>
      </c>
      <c r="E1699">
        <v>95.1</v>
      </c>
    </row>
    <row r="1700" spans="1:5" ht="15.6" x14ac:dyDescent="0.3">
      <c r="A1700" t="s">
        <v>5099</v>
      </c>
      <c r="B1700" t="s">
        <v>5100</v>
      </c>
      <c r="C1700" t="s">
        <v>5101</v>
      </c>
      <c r="D1700">
        <v>14.3</v>
      </c>
      <c r="E1700">
        <v>55.2</v>
      </c>
    </row>
    <row r="1701" spans="1:5" ht="15.6" x14ac:dyDescent="0.3">
      <c r="A1701" t="s">
        <v>5102</v>
      </c>
      <c r="B1701" t="s">
        <v>5103</v>
      </c>
      <c r="C1701" t="s">
        <v>5104</v>
      </c>
      <c r="D1701">
        <v>14.8</v>
      </c>
      <c r="E1701">
        <v>55.6</v>
      </c>
    </row>
    <row r="1702" spans="1:5" ht="15.6" x14ac:dyDescent="0.3">
      <c r="A1702" t="s">
        <v>5105</v>
      </c>
      <c r="B1702" t="s">
        <v>5106</v>
      </c>
      <c r="C1702" t="s">
        <v>5107</v>
      </c>
      <c r="D1702">
        <v>18.899999999999999</v>
      </c>
      <c r="E1702">
        <v>60.9</v>
      </c>
    </row>
    <row r="1703" spans="1:5" ht="15.6" x14ac:dyDescent="0.3">
      <c r="A1703" t="s">
        <v>5108</v>
      </c>
      <c r="B1703" t="s">
        <v>5109</v>
      </c>
      <c r="C1703" t="s">
        <v>5110</v>
      </c>
      <c r="D1703">
        <v>12.6</v>
      </c>
      <c r="E1703">
        <v>50.8</v>
      </c>
    </row>
    <row r="1704" spans="1:5" ht="15.6" x14ac:dyDescent="0.3">
      <c r="A1704" t="s">
        <v>5111</v>
      </c>
      <c r="B1704" t="s">
        <v>5112</v>
      </c>
      <c r="C1704" t="s">
        <v>5113</v>
      </c>
      <c r="D1704">
        <v>84.2</v>
      </c>
      <c r="E1704">
        <v>155.30000000000001</v>
      </c>
    </row>
    <row r="1705" spans="1:5" ht="15.6" x14ac:dyDescent="0.3">
      <c r="A1705" t="s">
        <v>5114</v>
      </c>
      <c r="B1705" t="s">
        <v>5115</v>
      </c>
      <c r="C1705" t="s">
        <v>5116</v>
      </c>
      <c r="D1705">
        <v>42.1</v>
      </c>
      <c r="E1705">
        <v>305</v>
      </c>
    </row>
    <row r="1706" spans="1:5" ht="15.6" x14ac:dyDescent="0.3">
      <c r="A1706" t="s">
        <v>5117</v>
      </c>
      <c r="B1706" t="s">
        <v>5118</v>
      </c>
      <c r="C1706" t="s">
        <v>5119</v>
      </c>
      <c r="D1706">
        <v>234.3</v>
      </c>
      <c r="E1706">
        <v>1165.3</v>
      </c>
    </row>
    <row r="1707" spans="1:5" ht="15.6" x14ac:dyDescent="0.3">
      <c r="A1707" t="s">
        <v>5120</v>
      </c>
      <c r="B1707" t="s">
        <v>5121</v>
      </c>
      <c r="C1707" t="s">
        <v>5122</v>
      </c>
      <c r="D1707">
        <v>24</v>
      </c>
      <c r="E1707">
        <v>70.099999999999994</v>
      </c>
    </row>
    <row r="1708" spans="1:5" ht="15.6" x14ac:dyDescent="0.3">
      <c r="A1708" t="s">
        <v>5123</v>
      </c>
      <c r="B1708" t="s">
        <v>5124</v>
      </c>
      <c r="C1708" t="s">
        <v>5125</v>
      </c>
      <c r="D1708">
        <v>12.3</v>
      </c>
      <c r="E1708">
        <v>55.2</v>
      </c>
    </row>
    <row r="1709" spans="1:5" ht="15.6" x14ac:dyDescent="0.3">
      <c r="A1709" t="s">
        <v>5126</v>
      </c>
      <c r="B1709" t="s">
        <v>5127</v>
      </c>
      <c r="C1709" t="s">
        <v>5128</v>
      </c>
      <c r="D1709">
        <v>20.8</v>
      </c>
      <c r="E1709">
        <v>65.599999999999994</v>
      </c>
    </row>
    <row r="1710" spans="1:5" ht="15.6" x14ac:dyDescent="0.3">
      <c r="A1710" t="s">
        <v>5129</v>
      </c>
      <c r="B1710" t="s">
        <v>5130</v>
      </c>
      <c r="C1710" t="s">
        <v>5131</v>
      </c>
      <c r="D1710">
        <v>12.9</v>
      </c>
      <c r="E1710">
        <v>50.9</v>
      </c>
    </row>
    <row r="1711" spans="1:5" ht="15.6" x14ac:dyDescent="0.3">
      <c r="A1711" t="s">
        <v>5132</v>
      </c>
      <c r="B1711" t="s">
        <v>5133</v>
      </c>
      <c r="C1711" t="s">
        <v>5134</v>
      </c>
      <c r="D1711">
        <v>18.600000000000001</v>
      </c>
      <c r="E1711">
        <v>60.8</v>
      </c>
    </row>
    <row r="1712" spans="1:5" ht="15.6" x14ac:dyDescent="0.3">
      <c r="A1712" t="s">
        <v>5135</v>
      </c>
      <c r="B1712" t="s">
        <v>5136</v>
      </c>
      <c r="C1712" t="s">
        <v>5137</v>
      </c>
      <c r="D1712">
        <v>196.2</v>
      </c>
      <c r="E1712">
        <v>310.3</v>
      </c>
    </row>
    <row r="1713" spans="1:5" ht="15.6" x14ac:dyDescent="0.3">
      <c r="A1713" t="s">
        <v>5138</v>
      </c>
      <c r="B1713" t="s">
        <v>5139</v>
      </c>
      <c r="C1713" t="s">
        <v>5140</v>
      </c>
      <c r="D1713">
        <v>96.1</v>
      </c>
      <c r="E1713">
        <v>485</v>
      </c>
    </row>
    <row r="1714" spans="1:5" ht="15.6" x14ac:dyDescent="0.3">
      <c r="A1714" t="s">
        <v>5141</v>
      </c>
      <c r="B1714" t="s">
        <v>5142</v>
      </c>
      <c r="C1714" t="s">
        <v>5143</v>
      </c>
      <c r="D1714">
        <v>74.3</v>
      </c>
      <c r="E1714">
        <v>125.3</v>
      </c>
    </row>
    <row r="1715" spans="1:5" ht="15.6" x14ac:dyDescent="0.3">
      <c r="A1715" t="s">
        <v>5144</v>
      </c>
      <c r="B1715" t="s">
        <v>5145</v>
      </c>
      <c r="C1715" t="s">
        <v>5146</v>
      </c>
      <c r="D1715">
        <v>34</v>
      </c>
      <c r="E1715">
        <v>65.099999999999994</v>
      </c>
    </row>
    <row r="1716" spans="1:5" ht="15.6" x14ac:dyDescent="0.3">
      <c r="A1716" t="s">
        <v>5147</v>
      </c>
      <c r="B1716" t="s">
        <v>5148</v>
      </c>
      <c r="C1716" t="s">
        <v>5149</v>
      </c>
      <c r="D1716">
        <v>28.3</v>
      </c>
      <c r="E1716">
        <v>55.2</v>
      </c>
    </row>
    <row r="1717" spans="1:5" ht="15.6" x14ac:dyDescent="0.3">
      <c r="A1717" t="s">
        <v>5150</v>
      </c>
      <c r="B1717" t="s">
        <v>5151</v>
      </c>
      <c r="C1717" t="s">
        <v>5152</v>
      </c>
      <c r="D1717">
        <v>38.799999999999997</v>
      </c>
      <c r="E1717">
        <v>70.599999999999994</v>
      </c>
    </row>
    <row r="1718" spans="1:5" ht="15.6" x14ac:dyDescent="0.3">
      <c r="A1718" t="s">
        <v>5153</v>
      </c>
      <c r="B1718" t="s">
        <v>5154</v>
      </c>
      <c r="C1718" t="s">
        <v>5155</v>
      </c>
      <c r="D1718">
        <v>30.9</v>
      </c>
      <c r="E1718">
        <v>55.9</v>
      </c>
    </row>
    <row r="1719" spans="1:5" ht="15.6" x14ac:dyDescent="0.3">
      <c r="A1719" t="s">
        <v>5156</v>
      </c>
      <c r="B1719" t="s">
        <v>5157</v>
      </c>
      <c r="C1719" t="s">
        <v>5158</v>
      </c>
      <c r="D1719">
        <v>212.6</v>
      </c>
      <c r="E1719">
        <v>315.8</v>
      </c>
    </row>
    <row r="1720" spans="1:5" ht="15.6" x14ac:dyDescent="0.3">
      <c r="A1720" t="s">
        <v>5159</v>
      </c>
      <c r="B1720" t="s">
        <v>5160</v>
      </c>
      <c r="C1720" t="s">
        <v>5161</v>
      </c>
      <c r="D1720">
        <v>86.2</v>
      </c>
      <c r="E1720">
        <v>135.30000000000001</v>
      </c>
    </row>
    <row r="1721" spans="1:5" ht="15.6" x14ac:dyDescent="0.3">
      <c r="A1721" t="s">
        <v>5162</v>
      </c>
      <c r="B1721" t="s">
        <v>5163</v>
      </c>
      <c r="C1721" t="s">
        <v>5164</v>
      </c>
      <c r="D1721">
        <v>160.1</v>
      </c>
      <c r="E1721">
        <v>265</v>
      </c>
    </row>
    <row r="1722" spans="1:5" ht="15.6" x14ac:dyDescent="0.3">
      <c r="A1722" t="s">
        <v>5165</v>
      </c>
      <c r="B1722" t="s">
        <v>5166</v>
      </c>
      <c r="C1722" t="s">
        <v>5167</v>
      </c>
      <c r="D1722">
        <v>34.299999999999997</v>
      </c>
      <c r="E1722">
        <v>65.3</v>
      </c>
    </row>
    <row r="1723" spans="1:5" ht="15.6" x14ac:dyDescent="0.3">
      <c r="A1723" t="s">
        <v>5168</v>
      </c>
      <c r="B1723" t="s">
        <v>5169</v>
      </c>
      <c r="C1723" t="s">
        <v>5170</v>
      </c>
      <c r="D1723">
        <v>106</v>
      </c>
      <c r="E1723">
        <v>165.1</v>
      </c>
    </row>
    <row r="1724" spans="1:5" ht="15.6" x14ac:dyDescent="0.3">
      <c r="A1724" t="s">
        <v>5171</v>
      </c>
      <c r="B1724" t="s">
        <v>5172</v>
      </c>
      <c r="C1724" t="s">
        <v>5173</v>
      </c>
      <c r="D1724">
        <v>30.3</v>
      </c>
      <c r="E1724">
        <v>50.2</v>
      </c>
    </row>
    <row r="1725" spans="1:5" ht="15.6" x14ac:dyDescent="0.3">
      <c r="A1725" t="s">
        <v>5174</v>
      </c>
      <c r="B1725" t="s">
        <v>5175</v>
      </c>
      <c r="C1725" t="s">
        <v>5176</v>
      </c>
      <c r="D1725">
        <v>88.8</v>
      </c>
      <c r="E1725">
        <v>720.6</v>
      </c>
    </row>
    <row r="1726" spans="1:5" ht="15.6" x14ac:dyDescent="0.3">
      <c r="A1726" t="s">
        <v>5177</v>
      </c>
      <c r="B1726" t="s">
        <v>5178</v>
      </c>
      <c r="C1726" t="s">
        <v>5179</v>
      </c>
      <c r="D1726">
        <v>108.9</v>
      </c>
      <c r="E1726">
        <v>170.9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65346-70CE-48A5-8B41-172D8B7464E3}">
  <dimension ref="C5:H41"/>
  <sheetViews>
    <sheetView topLeftCell="A6" zoomScale="80" zoomScaleNormal="80" workbookViewId="0">
      <selection activeCell="D10" sqref="D10"/>
    </sheetView>
  </sheetViews>
  <sheetFormatPr defaultRowHeight="15.6" x14ac:dyDescent="0.3"/>
  <cols>
    <col min="3" max="3" width="51.09765625" bestFit="1" customWidth="1"/>
  </cols>
  <sheetData>
    <row r="5" spans="3:8" x14ac:dyDescent="0.3">
      <c r="C5" s="10" t="s">
        <v>5197</v>
      </c>
      <c r="D5" s="10" t="s">
        <v>5180</v>
      </c>
      <c r="E5" s="10" t="s">
        <v>5181</v>
      </c>
      <c r="F5" s="10" t="s">
        <v>5182</v>
      </c>
      <c r="G5" s="10" t="s">
        <v>5183</v>
      </c>
      <c r="H5" s="10" t="s">
        <v>5184</v>
      </c>
    </row>
    <row r="6" spans="3:8" x14ac:dyDescent="0.3">
      <c r="C6" s="11" t="s">
        <v>5190</v>
      </c>
      <c r="D6" s="12">
        <v>3</v>
      </c>
      <c r="E6" s="12">
        <v>6.5</v>
      </c>
      <c r="F6" s="12">
        <f>E6*D6</f>
        <v>19.5</v>
      </c>
      <c r="G6" s="12">
        <v>45</v>
      </c>
      <c r="H6" s="15">
        <f>G6*F6</f>
        <v>877.5</v>
      </c>
    </row>
    <row r="7" spans="3:8" x14ac:dyDescent="0.3">
      <c r="C7" s="11"/>
      <c r="D7" s="12"/>
      <c r="E7" s="12"/>
      <c r="F7" s="12">
        <f t="shared" ref="F7:F10" si="0">E7*D7</f>
        <v>0</v>
      </c>
      <c r="G7" s="12"/>
      <c r="H7" s="15">
        <f t="shared" ref="H7:H15" si="1">G7*F7</f>
        <v>0</v>
      </c>
    </row>
    <row r="8" spans="3:8" x14ac:dyDescent="0.3">
      <c r="C8" s="11" t="s">
        <v>5191</v>
      </c>
      <c r="D8" s="12">
        <v>2</v>
      </c>
      <c r="E8" s="12">
        <v>6.5</v>
      </c>
      <c r="F8" s="12">
        <f t="shared" si="0"/>
        <v>13</v>
      </c>
      <c r="G8" s="12">
        <v>38</v>
      </c>
      <c r="H8" s="15">
        <f t="shared" si="1"/>
        <v>494</v>
      </c>
    </row>
    <row r="9" spans="3:8" x14ac:dyDescent="0.3">
      <c r="C9" s="11"/>
      <c r="D9" s="12"/>
      <c r="E9" s="12"/>
      <c r="F9" s="12">
        <f t="shared" si="0"/>
        <v>0</v>
      </c>
      <c r="G9" s="12"/>
      <c r="H9" s="15">
        <f t="shared" si="1"/>
        <v>0</v>
      </c>
    </row>
    <row r="10" spans="3:8" x14ac:dyDescent="0.3">
      <c r="C10" s="11" t="s">
        <v>5192</v>
      </c>
      <c r="D10" s="12">
        <v>5</v>
      </c>
      <c r="E10" s="12">
        <v>3.5</v>
      </c>
      <c r="F10" s="12">
        <f t="shared" si="0"/>
        <v>17.5</v>
      </c>
      <c r="G10" s="12">
        <v>30</v>
      </c>
      <c r="H10" s="15">
        <f t="shared" si="1"/>
        <v>525</v>
      </c>
    </row>
    <row r="11" spans="3:8" x14ac:dyDescent="0.3">
      <c r="C11" s="11"/>
      <c r="D11" s="12"/>
      <c r="E11" s="12"/>
      <c r="F11" s="12"/>
      <c r="G11" s="12"/>
      <c r="H11" s="15">
        <f t="shared" si="1"/>
        <v>0</v>
      </c>
    </row>
    <row r="12" spans="3:8" x14ac:dyDescent="0.3">
      <c r="C12" s="11"/>
      <c r="D12" s="12"/>
      <c r="E12" s="12"/>
      <c r="F12" s="12"/>
      <c r="G12" s="12"/>
      <c r="H12" s="15">
        <f t="shared" si="1"/>
        <v>0</v>
      </c>
    </row>
    <row r="13" spans="3:8" x14ac:dyDescent="0.3">
      <c r="C13" s="11" t="s">
        <v>5195</v>
      </c>
      <c r="D13" s="12"/>
      <c r="E13" s="12"/>
      <c r="F13" s="12">
        <f>F6+F8</f>
        <v>32.5</v>
      </c>
      <c r="G13" s="12">
        <v>49</v>
      </c>
      <c r="H13" s="15">
        <f t="shared" si="1"/>
        <v>1592.5</v>
      </c>
    </row>
    <row r="14" spans="3:8" x14ac:dyDescent="0.3">
      <c r="C14" s="11"/>
      <c r="D14" s="12"/>
      <c r="E14" s="12"/>
      <c r="F14" s="12"/>
      <c r="G14" s="12"/>
      <c r="H14" s="15">
        <f t="shared" si="1"/>
        <v>0</v>
      </c>
    </row>
    <row r="15" spans="3:8" x14ac:dyDescent="0.3">
      <c r="C15" s="11" t="s">
        <v>5194</v>
      </c>
      <c r="D15" s="12"/>
      <c r="E15" s="12"/>
      <c r="F15" s="12">
        <f>F10</f>
        <v>17.5</v>
      </c>
      <c r="G15" s="12">
        <v>39</v>
      </c>
      <c r="H15" s="15">
        <f t="shared" si="1"/>
        <v>682.5</v>
      </c>
    </row>
    <row r="16" spans="3:8" x14ac:dyDescent="0.3">
      <c r="C16" s="11"/>
      <c r="D16" s="12"/>
      <c r="E16" s="12"/>
      <c r="F16" s="12"/>
      <c r="G16" s="12"/>
      <c r="H16" s="15"/>
    </row>
    <row r="17" spans="3:8" x14ac:dyDescent="0.3">
      <c r="C17" s="11" t="s">
        <v>5193</v>
      </c>
      <c r="D17" s="12"/>
      <c r="E17" s="12"/>
      <c r="F17" s="12"/>
      <c r="G17" s="12"/>
      <c r="H17" s="15">
        <f>H15+H13</f>
        <v>2275</v>
      </c>
    </row>
    <row r="18" spans="3:8" ht="18" x14ac:dyDescent="0.35">
      <c r="C18" s="9"/>
      <c r="D18" s="2"/>
      <c r="E18" s="2"/>
      <c r="F18" s="2"/>
      <c r="G18" s="2"/>
      <c r="H18" s="2"/>
    </row>
    <row r="19" spans="3:8" x14ac:dyDescent="0.3">
      <c r="C19" s="13" t="s">
        <v>5190</v>
      </c>
      <c r="D19" s="3">
        <f>H6*52</f>
        <v>45630</v>
      </c>
      <c r="E19" s="2"/>
      <c r="F19" s="2"/>
      <c r="G19" s="2"/>
      <c r="H19" s="2"/>
    </row>
    <row r="20" spans="3:8" x14ac:dyDescent="0.3">
      <c r="C20" s="13"/>
      <c r="D20" s="3"/>
      <c r="E20" s="2"/>
      <c r="F20" s="2"/>
      <c r="G20" s="2"/>
      <c r="H20" s="2"/>
    </row>
    <row r="21" spans="3:8" x14ac:dyDescent="0.3">
      <c r="C21" s="13" t="s">
        <v>5191</v>
      </c>
      <c r="D21" s="3">
        <f>H8*52</f>
        <v>25688</v>
      </c>
      <c r="E21" s="2"/>
      <c r="H21" s="2"/>
    </row>
    <row r="22" spans="3:8" x14ac:dyDescent="0.3">
      <c r="C22" s="13"/>
      <c r="D22" s="3"/>
      <c r="E22" s="2"/>
      <c r="H22" s="2"/>
    </row>
    <row r="23" spans="3:8" x14ac:dyDescent="0.3">
      <c r="C23" s="13" t="s">
        <v>5192</v>
      </c>
      <c r="D23" s="3">
        <f>H10*52</f>
        <v>27300</v>
      </c>
      <c r="E23" s="2"/>
      <c r="H23" s="2"/>
    </row>
    <row r="24" spans="3:8" x14ac:dyDescent="0.3">
      <c r="C24" s="14"/>
      <c r="D24" s="3"/>
      <c r="E24" s="2"/>
      <c r="H24" s="2"/>
    </row>
    <row r="25" spans="3:8" x14ac:dyDescent="0.3">
      <c r="C25" s="14" t="s">
        <v>5187</v>
      </c>
      <c r="D25" s="3">
        <f>4*H17</f>
        <v>9100</v>
      </c>
      <c r="E25" s="2"/>
      <c r="H25" s="2"/>
    </row>
    <row r="26" spans="3:8" x14ac:dyDescent="0.3">
      <c r="C26" s="5"/>
      <c r="D26" s="5"/>
      <c r="E26" s="2"/>
      <c r="H26" s="2"/>
    </row>
    <row r="27" spans="3:8" x14ac:dyDescent="0.3">
      <c r="C27" s="7" t="s">
        <v>5196</v>
      </c>
      <c r="D27" s="7">
        <f>D25+D23+D21+D19</f>
        <v>107718</v>
      </c>
      <c r="E27" s="2"/>
      <c r="H27" s="2"/>
    </row>
    <row r="28" spans="3:8" x14ac:dyDescent="0.3">
      <c r="C28" s="5"/>
      <c r="D28" s="5"/>
      <c r="E28" s="2"/>
      <c r="H28" s="2"/>
    </row>
    <row r="29" spans="3:8" x14ac:dyDescent="0.3">
      <c r="C29" s="5"/>
      <c r="D29" s="5"/>
      <c r="E29" s="2"/>
      <c r="H29" s="2"/>
    </row>
    <row r="31" spans="3:8" x14ac:dyDescent="0.3">
      <c r="C31" s="2"/>
      <c r="D31" s="2"/>
    </row>
    <row r="32" spans="3:8" x14ac:dyDescent="0.3">
      <c r="C32" s="4" t="s">
        <v>5186</v>
      </c>
      <c r="D32" s="4">
        <v>16384</v>
      </c>
    </row>
    <row r="33" spans="3:4" x14ac:dyDescent="0.3">
      <c r="C33" s="5"/>
      <c r="D33" s="5"/>
    </row>
    <row r="34" spans="3:4" x14ac:dyDescent="0.3">
      <c r="C34" s="6" t="s">
        <v>5188</v>
      </c>
      <c r="D34" s="6">
        <f>390*12</f>
        <v>4680</v>
      </c>
    </row>
    <row r="35" spans="3:4" x14ac:dyDescent="0.3">
      <c r="C35" s="2"/>
      <c r="D35" s="2"/>
    </row>
    <row r="36" spans="3:4" x14ac:dyDescent="0.3">
      <c r="C36" s="2"/>
      <c r="D36" s="2"/>
    </row>
    <row r="37" spans="3:4" ht="18" x14ac:dyDescent="0.35">
      <c r="C37" s="8" t="s">
        <v>5189</v>
      </c>
      <c r="D37" s="8">
        <f>D34+D32+D27</f>
        <v>128782</v>
      </c>
    </row>
    <row r="38" spans="3:4" ht="18" x14ac:dyDescent="0.35">
      <c r="C38" s="8"/>
      <c r="D38" s="8"/>
    </row>
    <row r="41" spans="3:4" x14ac:dyDescent="0.3">
      <c r="C41" s="16" t="s">
        <v>5185</v>
      </c>
      <c r="D41" s="16">
        <f>D37/12</f>
        <v>10731.833333333334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2C86-12CF-4D15-BE71-5DA1A1E7C27F}">
  <dimension ref="A3:D8"/>
  <sheetViews>
    <sheetView tabSelected="1" workbookViewId="0">
      <selection activeCell="A3" sqref="A3"/>
    </sheetView>
  </sheetViews>
  <sheetFormatPr defaultRowHeight="15.6" x14ac:dyDescent="0.3"/>
  <cols>
    <col min="2" max="2" width="6.09765625" bestFit="1" customWidth="1"/>
    <col min="3" max="3" width="13.69921875" bestFit="1" customWidth="1"/>
    <col min="4" max="4" width="14.69921875" bestFit="1" customWidth="1"/>
  </cols>
  <sheetData>
    <row r="3" spans="1:4" x14ac:dyDescent="0.3">
      <c r="A3" s="18" t="s">
        <v>2</v>
      </c>
      <c r="B3" s="18" t="s">
        <v>5198</v>
      </c>
      <c r="C3" s="18" t="s">
        <v>1</v>
      </c>
      <c r="D3" t="s">
        <v>5200</v>
      </c>
    </row>
    <row r="4" spans="1:4" x14ac:dyDescent="0.3">
      <c r="A4" t="s">
        <v>13</v>
      </c>
      <c r="B4" t="s">
        <v>5201</v>
      </c>
      <c r="C4" t="s">
        <v>30</v>
      </c>
      <c r="D4" s="19">
        <v>52</v>
      </c>
    </row>
    <row r="5" spans="1:4" x14ac:dyDescent="0.3">
      <c r="A5" t="s">
        <v>13</v>
      </c>
      <c r="B5" t="s">
        <v>5202</v>
      </c>
      <c r="C5" t="s">
        <v>30</v>
      </c>
      <c r="D5" s="19">
        <v>30</v>
      </c>
    </row>
    <row r="6" spans="1:4" x14ac:dyDescent="0.3">
      <c r="A6" t="s">
        <v>13</v>
      </c>
      <c r="B6" t="s">
        <v>5203</v>
      </c>
      <c r="C6" t="s">
        <v>30</v>
      </c>
      <c r="D6" s="19">
        <v>7</v>
      </c>
    </row>
    <row r="7" spans="1:4" x14ac:dyDescent="0.3">
      <c r="A7" t="s">
        <v>13</v>
      </c>
      <c r="B7" t="s">
        <v>5204</v>
      </c>
      <c r="C7" t="s">
        <v>30</v>
      </c>
      <c r="D7" s="19">
        <v>7</v>
      </c>
    </row>
    <row r="8" spans="1:4" x14ac:dyDescent="0.3">
      <c r="A8" t="s">
        <v>13</v>
      </c>
      <c r="B8" t="s">
        <v>5205</v>
      </c>
      <c r="C8" t="s">
        <v>30</v>
      </c>
      <c r="D8" s="19">
        <v>14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F46C-516C-407B-817A-C2FC9F2BB50D}">
  <dimension ref="A3:C8"/>
  <sheetViews>
    <sheetView workbookViewId="0">
      <selection activeCell="A3" sqref="A3"/>
    </sheetView>
  </sheetViews>
  <sheetFormatPr defaultRowHeight="15.6" x14ac:dyDescent="0.3"/>
  <cols>
    <col min="2" max="2" width="13.69921875" bestFit="1" customWidth="1"/>
    <col min="3" max="3" width="14.69921875" bestFit="1" customWidth="1"/>
  </cols>
  <sheetData>
    <row r="3" spans="1:3" x14ac:dyDescent="0.3">
      <c r="A3" s="18" t="s">
        <v>2</v>
      </c>
      <c r="B3" s="18" t="s">
        <v>1</v>
      </c>
      <c r="C3" t="s">
        <v>5200</v>
      </c>
    </row>
    <row r="4" spans="1:3" x14ac:dyDescent="0.3">
      <c r="A4" t="s">
        <v>7</v>
      </c>
      <c r="B4" t="s">
        <v>30</v>
      </c>
      <c r="C4" s="19">
        <v>23</v>
      </c>
    </row>
    <row r="5" spans="1:3" x14ac:dyDescent="0.3">
      <c r="A5" t="s">
        <v>22</v>
      </c>
      <c r="B5" t="s">
        <v>30</v>
      </c>
      <c r="C5" s="19">
        <v>72</v>
      </c>
    </row>
    <row r="6" spans="1:3" x14ac:dyDescent="0.3">
      <c r="A6" t="s">
        <v>13</v>
      </c>
      <c r="B6" t="s">
        <v>30</v>
      </c>
      <c r="C6" s="19">
        <v>110</v>
      </c>
    </row>
    <row r="7" spans="1:3" x14ac:dyDescent="0.3">
      <c r="A7" t="s">
        <v>64</v>
      </c>
      <c r="B7" t="s">
        <v>30</v>
      </c>
      <c r="C7" s="19">
        <v>14</v>
      </c>
    </row>
    <row r="8" spans="1:3" x14ac:dyDescent="0.3">
      <c r="A8" t="s">
        <v>49</v>
      </c>
      <c r="B8" t="s">
        <v>30</v>
      </c>
      <c r="C8" s="19">
        <v>25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7ADD-B91E-4EBB-948D-7EB0BEE6BBEB}">
  <dimension ref="A1:G1726"/>
  <sheetViews>
    <sheetView topLeftCell="A4" workbookViewId="0">
      <selection activeCell="H18" sqref="H18"/>
    </sheetView>
  </sheetViews>
  <sheetFormatPr defaultRowHeight="15.6" x14ac:dyDescent="0.3"/>
  <cols>
    <col min="6" max="6" width="18.09765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7" t="s">
        <v>5199</v>
      </c>
      <c r="G1" s="17" t="s">
        <v>5198</v>
      </c>
    </row>
    <row r="2" spans="1:7" x14ac:dyDescent="0.3">
      <c r="A2" t="s">
        <v>5</v>
      </c>
      <c r="B2" t="s">
        <v>6</v>
      </c>
      <c r="C2" t="s">
        <v>7</v>
      </c>
      <c r="D2">
        <v>22.3</v>
      </c>
      <c r="E2">
        <v>30.3</v>
      </c>
      <c r="F2" t="str">
        <f>TEXT(A2,"MMM")</f>
        <v>Jul</v>
      </c>
      <c r="G2" t="str">
        <f>TEXT(A2,"DDD")</f>
        <v>Mon</v>
      </c>
    </row>
    <row r="3" spans="1:7" x14ac:dyDescent="0.3">
      <c r="A3" t="s">
        <v>5</v>
      </c>
      <c r="B3" t="s">
        <v>6</v>
      </c>
      <c r="C3" t="s">
        <v>7</v>
      </c>
      <c r="D3">
        <v>24</v>
      </c>
      <c r="E3">
        <v>30.1</v>
      </c>
      <c r="F3" t="str">
        <f t="shared" ref="F3:F66" si="0">TEXT(A3,"MMM")</f>
        <v>Jul</v>
      </c>
      <c r="G3" t="str">
        <f t="shared" ref="G3:G66" si="1">TEXT(A3,"DDD")</f>
        <v>Mon</v>
      </c>
    </row>
    <row r="4" spans="1:7" x14ac:dyDescent="0.3">
      <c r="A4" t="s">
        <v>5</v>
      </c>
      <c r="B4" t="s">
        <v>12</v>
      </c>
      <c r="C4" t="s">
        <v>13</v>
      </c>
      <c r="D4">
        <v>180.3</v>
      </c>
      <c r="E4">
        <v>185.2</v>
      </c>
      <c r="F4" t="str">
        <f t="shared" si="0"/>
        <v>Jul</v>
      </c>
      <c r="G4" t="str">
        <f t="shared" si="1"/>
        <v>Mon</v>
      </c>
    </row>
    <row r="5" spans="1:7" x14ac:dyDescent="0.3">
      <c r="A5" t="s">
        <v>5</v>
      </c>
      <c r="B5" t="s">
        <v>15</v>
      </c>
      <c r="C5" t="s">
        <v>13</v>
      </c>
      <c r="D5">
        <v>86.8</v>
      </c>
      <c r="E5">
        <v>95.6</v>
      </c>
      <c r="F5" t="str">
        <f t="shared" si="0"/>
        <v>Jul</v>
      </c>
      <c r="G5" t="str">
        <f t="shared" si="1"/>
        <v>Mon</v>
      </c>
    </row>
    <row r="6" spans="1:7" x14ac:dyDescent="0.3">
      <c r="A6" t="s">
        <v>5</v>
      </c>
      <c r="B6" t="s">
        <v>6</v>
      </c>
      <c r="C6" t="s">
        <v>13</v>
      </c>
      <c r="D6">
        <v>36.9</v>
      </c>
      <c r="E6">
        <v>45.9</v>
      </c>
      <c r="F6" t="str">
        <f t="shared" si="0"/>
        <v>Jul</v>
      </c>
      <c r="G6" t="str">
        <f t="shared" si="1"/>
        <v>Mon</v>
      </c>
    </row>
    <row r="7" spans="1:7" x14ac:dyDescent="0.3">
      <c r="A7" t="s">
        <v>5</v>
      </c>
      <c r="B7" t="s">
        <v>6</v>
      </c>
      <c r="C7" t="s">
        <v>22</v>
      </c>
      <c r="D7">
        <v>24.6</v>
      </c>
      <c r="E7">
        <v>35.799999999999997</v>
      </c>
      <c r="F7" t="str">
        <f t="shared" si="0"/>
        <v>Jul</v>
      </c>
      <c r="G7" t="str">
        <f t="shared" si="1"/>
        <v>Mon</v>
      </c>
    </row>
    <row r="8" spans="1:7" x14ac:dyDescent="0.3">
      <c r="A8" t="s">
        <v>5</v>
      </c>
      <c r="B8" t="s">
        <v>12</v>
      </c>
      <c r="C8" t="s">
        <v>22</v>
      </c>
      <c r="D8">
        <v>144.19999999999999</v>
      </c>
      <c r="E8">
        <v>150.30000000000001</v>
      </c>
      <c r="F8" t="str">
        <f t="shared" si="0"/>
        <v>Jul</v>
      </c>
      <c r="G8" t="str">
        <f t="shared" si="1"/>
        <v>Mon</v>
      </c>
    </row>
    <row r="9" spans="1:7" x14ac:dyDescent="0.3">
      <c r="A9" t="s">
        <v>5</v>
      </c>
      <c r="B9" t="s">
        <v>6</v>
      </c>
      <c r="C9" t="s">
        <v>7</v>
      </c>
      <c r="D9">
        <v>20.100000000000001</v>
      </c>
      <c r="E9">
        <v>30</v>
      </c>
      <c r="F9" t="str">
        <f t="shared" si="0"/>
        <v>Jul</v>
      </c>
      <c r="G9" t="str">
        <f t="shared" si="1"/>
        <v>Mon</v>
      </c>
    </row>
    <row r="10" spans="1:7" x14ac:dyDescent="0.3">
      <c r="A10" t="s">
        <v>5</v>
      </c>
      <c r="B10" t="s">
        <v>30</v>
      </c>
      <c r="C10" t="s">
        <v>22</v>
      </c>
      <c r="D10">
        <v>340.3</v>
      </c>
      <c r="E10">
        <v>445.3</v>
      </c>
      <c r="F10" t="str">
        <f t="shared" si="0"/>
        <v>Jul</v>
      </c>
      <c r="G10" t="str">
        <f t="shared" si="1"/>
        <v>Mon</v>
      </c>
    </row>
    <row r="11" spans="1:7" x14ac:dyDescent="0.3">
      <c r="A11" t="s">
        <v>5</v>
      </c>
      <c r="B11" t="s">
        <v>30</v>
      </c>
      <c r="C11" t="s">
        <v>13</v>
      </c>
      <c r="D11">
        <v>152</v>
      </c>
      <c r="E11">
        <v>480.1</v>
      </c>
      <c r="F11" t="str">
        <f t="shared" si="0"/>
        <v>Jul</v>
      </c>
      <c r="G11" t="str">
        <f t="shared" si="1"/>
        <v>Mon</v>
      </c>
    </row>
    <row r="12" spans="1:7" x14ac:dyDescent="0.3">
      <c r="A12" t="s">
        <v>5</v>
      </c>
      <c r="B12" t="s">
        <v>30</v>
      </c>
      <c r="C12" t="s">
        <v>22</v>
      </c>
      <c r="D12">
        <v>176.3</v>
      </c>
      <c r="E12">
        <v>555.20000000000005</v>
      </c>
      <c r="F12" t="str">
        <f t="shared" si="0"/>
        <v>Jul</v>
      </c>
      <c r="G12" t="str">
        <f t="shared" si="1"/>
        <v>Mon</v>
      </c>
    </row>
    <row r="13" spans="1:7" x14ac:dyDescent="0.3">
      <c r="A13" t="s">
        <v>5</v>
      </c>
      <c r="B13" t="s">
        <v>12</v>
      </c>
      <c r="C13" t="s">
        <v>13</v>
      </c>
      <c r="D13">
        <v>170.8</v>
      </c>
      <c r="E13">
        <v>175.6</v>
      </c>
      <c r="F13" t="str">
        <f t="shared" si="0"/>
        <v>Jul</v>
      </c>
      <c r="G13" t="str">
        <f t="shared" si="1"/>
        <v>Mon</v>
      </c>
    </row>
    <row r="14" spans="1:7" x14ac:dyDescent="0.3">
      <c r="A14" t="s">
        <v>5</v>
      </c>
      <c r="B14" t="s">
        <v>6</v>
      </c>
      <c r="C14" t="s">
        <v>13</v>
      </c>
      <c r="D14">
        <v>30.9</v>
      </c>
      <c r="E14">
        <v>35.9</v>
      </c>
      <c r="F14" t="str">
        <f t="shared" si="0"/>
        <v>Jul</v>
      </c>
      <c r="G14" t="str">
        <f t="shared" si="1"/>
        <v>Mon</v>
      </c>
    </row>
    <row r="15" spans="1:7" x14ac:dyDescent="0.3">
      <c r="A15" t="s">
        <v>5</v>
      </c>
      <c r="B15" t="s">
        <v>30</v>
      </c>
      <c r="C15" t="s">
        <v>13</v>
      </c>
      <c r="D15">
        <v>208.6</v>
      </c>
      <c r="E15">
        <v>730.8</v>
      </c>
      <c r="F15" t="str">
        <f t="shared" si="0"/>
        <v>Jul</v>
      </c>
      <c r="G15" t="str">
        <f t="shared" si="1"/>
        <v>Mon</v>
      </c>
    </row>
    <row r="16" spans="1:7" x14ac:dyDescent="0.3">
      <c r="A16" t="s">
        <v>5</v>
      </c>
      <c r="B16" t="s">
        <v>6</v>
      </c>
      <c r="C16" t="s">
        <v>49</v>
      </c>
      <c r="D16">
        <v>34.200000000000003</v>
      </c>
      <c r="E16">
        <v>40.299999999999997</v>
      </c>
      <c r="F16" t="str">
        <f t="shared" si="0"/>
        <v>Jul</v>
      </c>
      <c r="G16" t="str">
        <f t="shared" si="1"/>
        <v>Mon</v>
      </c>
    </row>
    <row r="17" spans="1:7" x14ac:dyDescent="0.3">
      <c r="A17" t="s">
        <v>5</v>
      </c>
      <c r="B17" t="s">
        <v>30</v>
      </c>
      <c r="C17" t="s">
        <v>22</v>
      </c>
      <c r="D17">
        <v>248.1</v>
      </c>
      <c r="E17">
        <v>410</v>
      </c>
      <c r="F17" t="str">
        <f t="shared" si="0"/>
        <v>Jul</v>
      </c>
      <c r="G17" t="str">
        <f t="shared" si="1"/>
        <v>Mon</v>
      </c>
    </row>
    <row r="18" spans="1:7" x14ac:dyDescent="0.3">
      <c r="A18" t="s">
        <v>53</v>
      </c>
      <c r="B18" t="s">
        <v>12</v>
      </c>
      <c r="C18" t="s">
        <v>13</v>
      </c>
      <c r="D18">
        <v>124.3</v>
      </c>
      <c r="E18">
        <v>170.3</v>
      </c>
      <c r="F18" t="str">
        <f t="shared" si="0"/>
        <v>Jul</v>
      </c>
      <c r="G18" t="str">
        <f t="shared" si="1"/>
        <v>Tue</v>
      </c>
    </row>
    <row r="19" spans="1:7" x14ac:dyDescent="0.3">
      <c r="A19" t="s">
        <v>53</v>
      </c>
      <c r="B19" t="s">
        <v>15</v>
      </c>
      <c r="C19" t="s">
        <v>13</v>
      </c>
      <c r="D19">
        <v>90</v>
      </c>
      <c r="E19">
        <v>130.1</v>
      </c>
      <c r="F19" t="str">
        <f t="shared" si="0"/>
        <v>Jul</v>
      </c>
      <c r="G19" t="str">
        <f t="shared" si="1"/>
        <v>Tue</v>
      </c>
    </row>
    <row r="20" spans="1:7" x14ac:dyDescent="0.3">
      <c r="A20" t="s">
        <v>53</v>
      </c>
      <c r="B20" t="s">
        <v>12</v>
      </c>
      <c r="C20" t="s">
        <v>7</v>
      </c>
      <c r="D20">
        <v>80.3</v>
      </c>
      <c r="E20">
        <v>120.2</v>
      </c>
      <c r="F20" t="str">
        <f t="shared" si="0"/>
        <v>Jul</v>
      </c>
      <c r="G20" t="str">
        <f t="shared" si="1"/>
        <v>Tue</v>
      </c>
    </row>
    <row r="21" spans="1:7" x14ac:dyDescent="0.3">
      <c r="A21" t="s">
        <v>53</v>
      </c>
      <c r="B21" t="s">
        <v>6</v>
      </c>
      <c r="C21" t="s">
        <v>64</v>
      </c>
      <c r="D21">
        <v>12.8</v>
      </c>
      <c r="E21">
        <v>40.6</v>
      </c>
      <c r="F21" t="str">
        <f t="shared" si="0"/>
        <v>Jul</v>
      </c>
      <c r="G21" t="str">
        <f t="shared" si="1"/>
        <v>Tue</v>
      </c>
    </row>
    <row r="22" spans="1:7" x14ac:dyDescent="0.3">
      <c r="A22" t="s">
        <v>53</v>
      </c>
      <c r="B22" t="s">
        <v>30</v>
      </c>
      <c r="C22" t="s">
        <v>22</v>
      </c>
      <c r="D22">
        <v>150.9</v>
      </c>
      <c r="E22">
        <v>600.9</v>
      </c>
      <c r="F22" t="str">
        <f t="shared" si="0"/>
        <v>Jul</v>
      </c>
      <c r="G22" t="str">
        <f t="shared" si="1"/>
        <v>Tue</v>
      </c>
    </row>
    <row r="23" spans="1:7" x14ac:dyDescent="0.3">
      <c r="A23" t="s">
        <v>53</v>
      </c>
      <c r="B23" t="s">
        <v>6</v>
      </c>
      <c r="C23" t="s">
        <v>22</v>
      </c>
      <c r="D23">
        <v>16.600000000000001</v>
      </c>
      <c r="E23">
        <v>50.8</v>
      </c>
      <c r="F23" t="str">
        <f t="shared" si="0"/>
        <v>Jul</v>
      </c>
      <c r="G23" t="str">
        <f t="shared" si="1"/>
        <v>Tue</v>
      </c>
    </row>
    <row r="24" spans="1:7" x14ac:dyDescent="0.3">
      <c r="A24" t="s">
        <v>53</v>
      </c>
      <c r="B24" t="s">
        <v>12</v>
      </c>
      <c r="C24" t="s">
        <v>13</v>
      </c>
      <c r="D24">
        <v>58.2</v>
      </c>
      <c r="E24">
        <v>95.3</v>
      </c>
      <c r="F24" t="str">
        <f t="shared" si="0"/>
        <v>Jul</v>
      </c>
      <c r="G24" t="str">
        <f t="shared" si="1"/>
        <v>Tue</v>
      </c>
    </row>
    <row r="25" spans="1:7" x14ac:dyDescent="0.3">
      <c r="A25" t="s">
        <v>53</v>
      </c>
      <c r="B25" t="s">
        <v>6</v>
      </c>
      <c r="C25" t="s">
        <v>22</v>
      </c>
      <c r="D25">
        <v>24.1</v>
      </c>
      <c r="E25">
        <v>60</v>
      </c>
      <c r="F25" t="str">
        <f t="shared" si="0"/>
        <v>Jul</v>
      </c>
      <c r="G25" t="str">
        <f t="shared" si="1"/>
        <v>Tue</v>
      </c>
    </row>
    <row r="26" spans="1:7" x14ac:dyDescent="0.3">
      <c r="A26" t="s">
        <v>53</v>
      </c>
      <c r="B26" t="s">
        <v>30</v>
      </c>
      <c r="C26" t="s">
        <v>49</v>
      </c>
      <c r="D26">
        <v>256.3</v>
      </c>
      <c r="E26">
        <v>395.3</v>
      </c>
      <c r="F26" t="str">
        <f t="shared" si="0"/>
        <v>Jul</v>
      </c>
      <c r="G26" t="str">
        <f t="shared" si="1"/>
        <v>Tue</v>
      </c>
    </row>
    <row r="27" spans="1:7" x14ac:dyDescent="0.3">
      <c r="A27" t="s">
        <v>53</v>
      </c>
      <c r="B27" t="s">
        <v>6</v>
      </c>
      <c r="C27" t="s">
        <v>13</v>
      </c>
      <c r="D27">
        <v>16</v>
      </c>
      <c r="E27">
        <v>45.1</v>
      </c>
      <c r="F27" t="str">
        <f t="shared" si="0"/>
        <v>Jul</v>
      </c>
      <c r="G27" t="str">
        <f t="shared" si="1"/>
        <v>Tue</v>
      </c>
    </row>
    <row r="28" spans="1:7" x14ac:dyDescent="0.3">
      <c r="A28" t="s">
        <v>53</v>
      </c>
      <c r="B28" t="s">
        <v>6</v>
      </c>
      <c r="C28" t="s">
        <v>13</v>
      </c>
      <c r="D28">
        <v>20.3</v>
      </c>
      <c r="E28">
        <v>50.2</v>
      </c>
      <c r="F28" t="str">
        <f t="shared" si="0"/>
        <v>Jul</v>
      </c>
      <c r="G28" t="str">
        <f t="shared" si="1"/>
        <v>Tue</v>
      </c>
    </row>
    <row r="29" spans="1:7" x14ac:dyDescent="0.3">
      <c r="A29" t="s">
        <v>53</v>
      </c>
      <c r="B29" t="s">
        <v>12</v>
      </c>
      <c r="C29" t="s">
        <v>7</v>
      </c>
      <c r="D29">
        <v>68.8</v>
      </c>
      <c r="E29">
        <v>105.6</v>
      </c>
      <c r="F29" t="str">
        <f t="shared" si="0"/>
        <v>Jul</v>
      </c>
      <c r="G29" t="str">
        <f t="shared" si="1"/>
        <v>Tue</v>
      </c>
    </row>
    <row r="30" spans="1:7" x14ac:dyDescent="0.3">
      <c r="A30" t="s">
        <v>53</v>
      </c>
      <c r="B30" t="s">
        <v>12</v>
      </c>
      <c r="C30" t="s">
        <v>7</v>
      </c>
      <c r="D30">
        <v>38.9</v>
      </c>
      <c r="E30">
        <v>75.900000000000006</v>
      </c>
      <c r="F30" t="str">
        <f t="shared" si="0"/>
        <v>Jul</v>
      </c>
      <c r="G30" t="str">
        <f t="shared" si="1"/>
        <v>Tue</v>
      </c>
    </row>
    <row r="31" spans="1:7" x14ac:dyDescent="0.3">
      <c r="A31" t="s">
        <v>53</v>
      </c>
      <c r="B31" t="s">
        <v>12</v>
      </c>
      <c r="C31" t="s">
        <v>13</v>
      </c>
      <c r="D31">
        <v>64.599999999999994</v>
      </c>
      <c r="E31">
        <v>100.8</v>
      </c>
      <c r="F31" t="str">
        <f t="shared" si="0"/>
        <v>Jul</v>
      </c>
      <c r="G31" t="str">
        <f t="shared" si="1"/>
        <v>Tue</v>
      </c>
    </row>
    <row r="32" spans="1:7" x14ac:dyDescent="0.3">
      <c r="A32" t="s">
        <v>53</v>
      </c>
      <c r="B32" t="s">
        <v>6</v>
      </c>
      <c r="C32" t="s">
        <v>22</v>
      </c>
      <c r="D32">
        <v>16.2</v>
      </c>
      <c r="E32">
        <v>50.3</v>
      </c>
      <c r="F32" t="str">
        <f t="shared" si="0"/>
        <v>Jul</v>
      </c>
      <c r="G32" t="str">
        <f t="shared" si="1"/>
        <v>Tue</v>
      </c>
    </row>
    <row r="33" spans="1:7" x14ac:dyDescent="0.3">
      <c r="A33" t="s">
        <v>53</v>
      </c>
      <c r="B33" t="s">
        <v>30</v>
      </c>
      <c r="C33" t="s">
        <v>7</v>
      </c>
      <c r="D33">
        <v>76.099999999999994</v>
      </c>
      <c r="E33">
        <v>290</v>
      </c>
      <c r="F33" t="str">
        <f t="shared" si="0"/>
        <v>Jul</v>
      </c>
      <c r="G33" t="str">
        <f t="shared" si="1"/>
        <v>Tue</v>
      </c>
    </row>
    <row r="34" spans="1:7" x14ac:dyDescent="0.3">
      <c r="A34" t="s">
        <v>53</v>
      </c>
      <c r="B34" t="s">
        <v>6</v>
      </c>
      <c r="C34" t="s">
        <v>13</v>
      </c>
      <c r="D34">
        <v>20.3</v>
      </c>
      <c r="E34">
        <v>50.3</v>
      </c>
      <c r="F34" t="str">
        <f t="shared" si="0"/>
        <v>Jul</v>
      </c>
      <c r="G34" t="str">
        <f t="shared" si="1"/>
        <v>Tue</v>
      </c>
    </row>
    <row r="35" spans="1:7" x14ac:dyDescent="0.3">
      <c r="A35" t="s">
        <v>104</v>
      </c>
      <c r="B35" t="s">
        <v>6</v>
      </c>
      <c r="C35" t="s">
        <v>13</v>
      </c>
      <c r="D35">
        <v>38</v>
      </c>
      <c r="E35">
        <v>40.1</v>
      </c>
      <c r="F35" t="str">
        <f t="shared" si="0"/>
        <v>Jul</v>
      </c>
      <c r="G35" t="str">
        <f t="shared" si="1"/>
        <v>Wed</v>
      </c>
    </row>
    <row r="36" spans="1:7" x14ac:dyDescent="0.3">
      <c r="A36" t="s">
        <v>104</v>
      </c>
      <c r="B36" t="s">
        <v>15</v>
      </c>
      <c r="C36" t="s">
        <v>13</v>
      </c>
      <c r="D36">
        <v>82.3</v>
      </c>
      <c r="E36">
        <v>90.2</v>
      </c>
      <c r="F36" t="str">
        <f t="shared" si="0"/>
        <v>Jul</v>
      </c>
      <c r="G36" t="str">
        <f t="shared" si="1"/>
        <v>Wed</v>
      </c>
    </row>
    <row r="37" spans="1:7" x14ac:dyDescent="0.3">
      <c r="A37" t="s">
        <v>104</v>
      </c>
      <c r="B37" t="s">
        <v>6</v>
      </c>
      <c r="C37" t="s">
        <v>13</v>
      </c>
      <c r="D37">
        <v>28.8</v>
      </c>
      <c r="E37">
        <v>40.6</v>
      </c>
      <c r="F37" t="str">
        <f t="shared" si="0"/>
        <v>Jul</v>
      </c>
      <c r="G37" t="str">
        <f t="shared" si="1"/>
        <v>Wed</v>
      </c>
    </row>
    <row r="38" spans="1:7" x14ac:dyDescent="0.3">
      <c r="A38" t="s">
        <v>104</v>
      </c>
      <c r="B38" t="s">
        <v>12</v>
      </c>
      <c r="C38" t="s">
        <v>13</v>
      </c>
      <c r="D38">
        <v>192.9</v>
      </c>
      <c r="E38">
        <v>195.9</v>
      </c>
      <c r="F38" t="str">
        <f t="shared" si="0"/>
        <v>Jul</v>
      </c>
      <c r="G38" t="str">
        <f t="shared" si="1"/>
        <v>Wed</v>
      </c>
    </row>
    <row r="39" spans="1:7" x14ac:dyDescent="0.3">
      <c r="A39" t="s">
        <v>104</v>
      </c>
      <c r="B39" t="s">
        <v>6</v>
      </c>
      <c r="C39" t="s">
        <v>22</v>
      </c>
      <c r="D39">
        <v>34.6</v>
      </c>
      <c r="E39">
        <v>45.8</v>
      </c>
      <c r="F39" t="str">
        <f t="shared" si="0"/>
        <v>Jul</v>
      </c>
      <c r="G39" t="str">
        <f t="shared" si="1"/>
        <v>Wed</v>
      </c>
    </row>
    <row r="40" spans="1:7" x14ac:dyDescent="0.3">
      <c r="A40" t="s">
        <v>104</v>
      </c>
      <c r="B40" t="s">
        <v>12</v>
      </c>
      <c r="C40" t="s">
        <v>22</v>
      </c>
      <c r="D40">
        <v>206.2</v>
      </c>
      <c r="E40">
        <v>210.3</v>
      </c>
      <c r="F40" t="str">
        <f t="shared" si="0"/>
        <v>Jul</v>
      </c>
      <c r="G40" t="str">
        <f t="shared" si="1"/>
        <v>Wed</v>
      </c>
    </row>
    <row r="41" spans="1:7" x14ac:dyDescent="0.3">
      <c r="A41" t="s">
        <v>104</v>
      </c>
      <c r="B41" t="s">
        <v>15</v>
      </c>
      <c r="C41" t="s">
        <v>22</v>
      </c>
      <c r="D41">
        <v>92.1</v>
      </c>
      <c r="E41">
        <v>100</v>
      </c>
      <c r="F41" t="str">
        <f t="shared" si="0"/>
        <v>Jul</v>
      </c>
      <c r="G41" t="str">
        <f t="shared" si="1"/>
        <v>Wed</v>
      </c>
    </row>
    <row r="42" spans="1:7" x14ac:dyDescent="0.3">
      <c r="A42" t="s">
        <v>104</v>
      </c>
      <c r="B42" t="s">
        <v>6</v>
      </c>
      <c r="C42" t="s">
        <v>22</v>
      </c>
      <c r="D42">
        <v>22.3</v>
      </c>
      <c r="E42">
        <v>35.299999999999997</v>
      </c>
      <c r="F42" t="str">
        <f t="shared" si="0"/>
        <v>Jul</v>
      </c>
      <c r="G42" t="str">
        <f t="shared" si="1"/>
        <v>Wed</v>
      </c>
    </row>
    <row r="43" spans="1:7" x14ac:dyDescent="0.3">
      <c r="A43" t="s">
        <v>104</v>
      </c>
      <c r="B43" t="s">
        <v>6</v>
      </c>
      <c r="C43" t="s">
        <v>22</v>
      </c>
      <c r="D43">
        <v>34</v>
      </c>
      <c r="E43">
        <v>40.1</v>
      </c>
      <c r="F43" t="str">
        <f t="shared" si="0"/>
        <v>Jul</v>
      </c>
      <c r="G43" t="str">
        <f t="shared" si="1"/>
        <v>Wed</v>
      </c>
    </row>
    <row r="44" spans="1:7" x14ac:dyDescent="0.3">
      <c r="A44" t="s">
        <v>104</v>
      </c>
      <c r="B44" t="s">
        <v>6</v>
      </c>
      <c r="C44" t="s">
        <v>22</v>
      </c>
      <c r="D44">
        <v>32.299999999999997</v>
      </c>
      <c r="E44">
        <v>45.2</v>
      </c>
      <c r="F44" t="str">
        <f t="shared" si="0"/>
        <v>Jul</v>
      </c>
      <c r="G44" t="str">
        <f t="shared" si="1"/>
        <v>Wed</v>
      </c>
    </row>
    <row r="45" spans="1:7" x14ac:dyDescent="0.3">
      <c r="A45" t="s">
        <v>104</v>
      </c>
      <c r="B45" t="s">
        <v>6</v>
      </c>
      <c r="C45" t="s">
        <v>22</v>
      </c>
      <c r="D45">
        <v>38.799999999999997</v>
      </c>
      <c r="E45">
        <v>50.6</v>
      </c>
      <c r="F45" t="str">
        <f t="shared" si="0"/>
        <v>Jul</v>
      </c>
      <c r="G45" t="str">
        <f t="shared" si="1"/>
        <v>Wed</v>
      </c>
    </row>
    <row r="46" spans="1:7" x14ac:dyDescent="0.3">
      <c r="A46" t="s">
        <v>104</v>
      </c>
      <c r="B46" t="s">
        <v>12</v>
      </c>
      <c r="C46" t="s">
        <v>22</v>
      </c>
      <c r="D46">
        <v>136.9</v>
      </c>
      <c r="E46">
        <v>140.9</v>
      </c>
      <c r="F46" t="str">
        <f t="shared" si="0"/>
        <v>Jul</v>
      </c>
      <c r="G46" t="str">
        <f t="shared" si="1"/>
        <v>Wed</v>
      </c>
    </row>
    <row r="47" spans="1:7" x14ac:dyDescent="0.3">
      <c r="A47" t="s">
        <v>104</v>
      </c>
      <c r="B47" t="s">
        <v>6</v>
      </c>
      <c r="C47" t="s">
        <v>22</v>
      </c>
      <c r="D47">
        <v>26.6</v>
      </c>
      <c r="E47">
        <v>35.799999999999997</v>
      </c>
      <c r="F47" t="str">
        <f t="shared" si="0"/>
        <v>Jul</v>
      </c>
      <c r="G47" t="str">
        <f t="shared" si="1"/>
        <v>Wed</v>
      </c>
    </row>
    <row r="48" spans="1:7" x14ac:dyDescent="0.3">
      <c r="A48" t="s">
        <v>104</v>
      </c>
      <c r="B48" t="s">
        <v>6</v>
      </c>
      <c r="C48" t="s">
        <v>22</v>
      </c>
      <c r="D48">
        <v>36.200000000000003</v>
      </c>
      <c r="E48">
        <v>45.3</v>
      </c>
      <c r="F48" t="str">
        <f t="shared" si="0"/>
        <v>Jul</v>
      </c>
      <c r="G48" t="str">
        <f t="shared" si="1"/>
        <v>Wed</v>
      </c>
    </row>
    <row r="49" spans="1:7" x14ac:dyDescent="0.3">
      <c r="A49" t="s">
        <v>104</v>
      </c>
      <c r="B49" t="s">
        <v>6</v>
      </c>
      <c r="C49" t="s">
        <v>22</v>
      </c>
      <c r="D49">
        <v>24.1</v>
      </c>
      <c r="E49">
        <v>35</v>
      </c>
      <c r="F49" t="str">
        <f t="shared" si="0"/>
        <v>Jul</v>
      </c>
      <c r="G49" t="str">
        <f t="shared" si="1"/>
        <v>Wed</v>
      </c>
    </row>
    <row r="50" spans="1:7" x14ac:dyDescent="0.3">
      <c r="A50" t="s">
        <v>149</v>
      </c>
      <c r="B50" t="s">
        <v>12</v>
      </c>
      <c r="C50" t="s">
        <v>13</v>
      </c>
      <c r="D50">
        <v>22.3</v>
      </c>
      <c r="E50">
        <v>55.3</v>
      </c>
      <c r="F50" t="str">
        <f t="shared" si="0"/>
        <v>Jul</v>
      </c>
      <c r="G50" t="str">
        <f t="shared" si="1"/>
        <v>Thu</v>
      </c>
    </row>
    <row r="51" spans="1:7" x14ac:dyDescent="0.3">
      <c r="A51" t="s">
        <v>149</v>
      </c>
      <c r="B51" t="s">
        <v>6</v>
      </c>
      <c r="C51" t="s">
        <v>49</v>
      </c>
      <c r="D51">
        <v>12</v>
      </c>
      <c r="E51">
        <v>40.1</v>
      </c>
      <c r="F51" t="str">
        <f t="shared" si="0"/>
        <v>Jul</v>
      </c>
      <c r="G51" t="str">
        <f t="shared" si="1"/>
        <v>Thu</v>
      </c>
    </row>
    <row r="52" spans="1:7" x14ac:dyDescent="0.3">
      <c r="A52" t="s">
        <v>149</v>
      </c>
      <c r="B52" t="s">
        <v>6</v>
      </c>
      <c r="C52" t="s">
        <v>64</v>
      </c>
      <c r="D52">
        <v>12.3</v>
      </c>
      <c r="E52">
        <v>40.200000000000003</v>
      </c>
      <c r="F52" t="str">
        <f t="shared" si="0"/>
        <v>Jul</v>
      </c>
      <c r="G52" t="str">
        <f t="shared" si="1"/>
        <v>Thu</v>
      </c>
    </row>
    <row r="53" spans="1:7" x14ac:dyDescent="0.3">
      <c r="A53" t="s">
        <v>149</v>
      </c>
      <c r="B53" t="s">
        <v>15</v>
      </c>
      <c r="C53" t="s">
        <v>22</v>
      </c>
      <c r="D53">
        <v>90.8</v>
      </c>
      <c r="E53">
        <v>130.6</v>
      </c>
      <c r="F53" t="str">
        <f t="shared" si="0"/>
        <v>Jul</v>
      </c>
      <c r="G53" t="str">
        <f t="shared" si="1"/>
        <v>Thu</v>
      </c>
    </row>
    <row r="54" spans="1:7" x14ac:dyDescent="0.3">
      <c r="A54" t="s">
        <v>149</v>
      </c>
      <c r="B54" t="s">
        <v>6</v>
      </c>
      <c r="C54" t="s">
        <v>13</v>
      </c>
      <c r="D54">
        <v>18.899999999999999</v>
      </c>
      <c r="E54">
        <v>45.9</v>
      </c>
      <c r="F54" t="str">
        <f t="shared" si="0"/>
        <v>Jul</v>
      </c>
      <c r="G54" t="str">
        <f t="shared" si="1"/>
        <v>Thu</v>
      </c>
    </row>
    <row r="55" spans="1:7" x14ac:dyDescent="0.3">
      <c r="A55" t="s">
        <v>149</v>
      </c>
      <c r="B55" t="s">
        <v>6</v>
      </c>
      <c r="C55" t="s">
        <v>13</v>
      </c>
      <c r="D55">
        <v>22.6</v>
      </c>
      <c r="E55">
        <v>50.8</v>
      </c>
      <c r="F55" t="str">
        <f t="shared" si="0"/>
        <v>Jul</v>
      </c>
      <c r="G55" t="str">
        <f t="shared" si="1"/>
        <v>Thu</v>
      </c>
    </row>
    <row r="56" spans="1:7" x14ac:dyDescent="0.3">
      <c r="A56" t="s">
        <v>149</v>
      </c>
      <c r="B56" t="s">
        <v>6</v>
      </c>
      <c r="C56" t="s">
        <v>64</v>
      </c>
      <c r="D56">
        <v>14.2</v>
      </c>
      <c r="E56">
        <v>45.3</v>
      </c>
      <c r="F56" t="str">
        <f t="shared" si="0"/>
        <v>Jul</v>
      </c>
      <c r="G56" t="str">
        <f t="shared" si="1"/>
        <v>Thu</v>
      </c>
    </row>
    <row r="57" spans="1:7" x14ac:dyDescent="0.3">
      <c r="A57" t="s">
        <v>149</v>
      </c>
      <c r="B57" t="s">
        <v>6</v>
      </c>
      <c r="C57" t="s">
        <v>13</v>
      </c>
      <c r="D57">
        <v>24.1</v>
      </c>
      <c r="E57">
        <v>55</v>
      </c>
      <c r="F57" t="str">
        <f t="shared" si="0"/>
        <v>Jul</v>
      </c>
      <c r="G57" t="str">
        <f t="shared" si="1"/>
        <v>Thu</v>
      </c>
    </row>
    <row r="58" spans="1:7" x14ac:dyDescent="0.3">
      <c r="A58" t="s">
        <v>149</v>
      </c>
      <c r="B58" t="s">
        <v>12</v>
      </c>
      <c r="C58" t="s">
        <v>22</v>
      </c>
      <c r="D58">
        <v>50.3</v>
      </c>
      <c r="E58">
        <v>90.3</v>
      </c>
      <c r="F58" t="str">
        <f t="shared" si="0"/>
        <v>Jul</v>
      </c>
      <c r="G58" t="str">
        <f t="shared" si="1"/>
        <v>Thu</v>
      </c>
    </row>
    <row r="59" spans="1:7" x14ac:dyDescent="0.3">
      <c r="A59" t="s">
        <v>149</v>
      </c>
      <c r="B59" t="s">
        <v>12</v>
      </c>
      <c r="C59" t="s">
        <v>22</v>
      </c>
      <c r="D59">
        <v>34</v>
      </c>
      <c r="E59">
        <v>75.099999999999994</v>
      </c>
      <c r="F59" t="str">
        <f t="shared" si="0"/>
        <v>Jul</v>
      </c>
      <c r="G59" t="str">
        <f t="shared" si="1"/>
        <v>Thu</v>
      </c>
    </row>
    <row r="60" spans="1:7" x14ac:dyDescent="0.3">
      <c r="A60" t="s">
        <v>149</v>
      </c>
      <c r="B60" t="s">
        <v>12</v>
      </c>
      <c r="C60" t="s">
        <v>7</v>
      </c>
      <c r="D60">
        <v>26.3</v>
      </c>
      <c r="E60">
        <v>60.2</v>
      </c>
      <c r="F60" t="str">
        <f t="shared" si="0"/>
        <v>Jul</v>
      </c>
      <c r="G60" t="str">
        <f t="shared" si="1"/>
        <v>Thu</v>
      </c>
    </row>
    <row r="61" spans="1:7" x14ac:dyDescent="0.3">
      <c r="A61" t="s">
        <v>149</v>
      </c>
      <c r="B61" t="s">
        <v>6</v>
      </c>
      <c r="C61" t="s">
        <v>13</v>
      </c>
      <c r="D61">
        <v>24.8</v>
      </c>
      <c r="E61">
        <v>55.6</v>
      </c>
      <c r="F61" t="str">
        <f t="shared" si="0"/>
        <v>Jul</v>
      </c>
      <c r="G61" t="str">
        <f t="shared" si="1"/>
        <v>Thu</v>
      </c>
    </row>
    <row r="62" spans="1:7" x14ac:dyDescent="0.3">
      <c r="A62" t="s">
        <v>149</v>
      </c>
      <c r="B62" t="s">
        <v>6</v>
      </c>
      <c r="C62" t="s">
        <v>13</v>
      </c>
      <c r="D62">
        <v>24.9</v>
      </c>
      <c r="E62">
        <v>55.9</v>
      </c>
      <c r="F62" t="str">
        <f t="shared" si="0"/>
        <v>Jul</v>
      </c>
      <c r="G62" t="str">
        <f t="shared" si="1"/>
        <v>Thu</v>
      </c>
    </row>
    <row r="63" spans="1:7" x14ac:dyDescent="0.3">
      <c r="A63" t="s">
        <v>149</v>
      </c>
      <c r="B63" t="s">
        <v>6</v>
      </c>
      <c r="C63" t="s">
        <v>13</v>
      </c>
      <c r="D63">
        <v>12.6</v>
      </c>
      <c r="E63">
        <v>40.799999999999997</v>
      </c>
      <c r="F63" t="str">
        <f t="shared" si="0"/>
        <v>Jul</v>
      </c>
      <c r="G63" t="str">
        <f t="shared" si="1"/>
        <v>Thu</v>
      </c>
    </row>
    <row r="64" spans="1:7" x14ac:dyDescent="0.3">
      <c r="A64" t="s">
        <v>191</v>
      </c>
      <c r="B64" t="s">
        <v>6</v>
      </c>
      <c r="C64" t="s">
        <v>13</v>
      </c>
      <c r="D64">
        <v>34.200000000000003</v>
      </c>
      <c r="E64">
        <v>40.299999999999997</v>
      </c>
      <c r="F64" t="str">
        <f t="shared" si="0"/>
        <v>Jul</v>
      </c>
      <c r="G64" t="str">
        <f t="shared" si="1"/>
        <v>Fri</v>
      </c>
    </row>
    <row r="65" spans="1:7" x14ac:dyDescent="0.3">
      <c r="A65" t="s">
        <v>191</v>
      </c>
      <c r="B65" t="s">
        <v>12</v>
      </c>
      <c r="C65" t="s">
        <v>7</v>
      </c>
      <c r="D65">
        <v>50.1</v>
      </c>
      <c r="E65">
        <v>55</v>
      </c>
      <c r="F65" t="str">
        <f t="shared" si="0"/>
        <v>Jul</v>
      </c>
      <c r="G65" t="str">
        <f t="shared" si="1"/>
        <v>Fri</v>
      </c>
    </row>
    <row r="66" spans="1:7" x14ac:dyDescent="0.3">
      <c r="A66" t="s">
        <v>191</v>
      </c>
      <c r="B66" t="s">
        <v>6</v>
      </c>
      <c r="C66" t="s">
        <v>13</v>
      </c>
      <c r="D66">
        <v>28.3</v>
      </c>
      <c r="E66">
        <v>40.299999999999997</v>
      </c>
      <c r="F66" t="str">
        <f t="shared" si="0"/>
        <v>Jul</v>
      </c>
      <c r="G66" t="str">
        <f t="shared" si="1"/>
        <v>Fri</v>
      </c>
    </row>
    <row r="67" spans="1:7" x14ac:dyDescent="0.3">
      <c r="A67" t="s">
        <v>191</v>
      </c>
      <c r="B67" t="s">
        <v>6</v>
      </c>
      <c r="C67" t="s">
        <v>49</v>
      </c>
      <c r="D67">
        <v>28</v>
      </c>
      <c r="E67">
        <v>40.1</v>
      </c>
      <c r="F67" t="str">
        <f t="shared" ref="F67:F130" si="2">TEXT(A67,"MMM")</f>
        <v>Jul</v>
      </c>
      <c r="G67" t="str">
        <f t="shared" ref="G67:G130" si="3">TEXT(A67,"DDD")</f>
        <v>Fri</v>
      </c>
    </row>
    <row r="68" spans="1:7" x14ac:dyDescent="0.3">
      <c r="A68" t="s">
        <v>191</v>
      </c>
      <c r="B68" t="s">
        <v>12</v>
      </c>
      <c r="C68" t="s">
        <v>7</v>
      </c>
      <c r="D68">
        <v>56.3</v>
      </c>
      <c r="E68">
        <v>60.2</v>
      </c>
      <c r="F68" t="str">
        <f t="shared" si="2"/>
        <v>Jul</v>
      </c>
      <c r="G68" t="str">
        <f t="shared" si="3"/>
        <v>Fri</v>
      </c>
    </row>
    <row r="69" spans="1:7" x14ac:dyDescent="0.3">
      <c r="A69" t="s">
        <v>191</v>
      </c>
      <c r="B69" t="s">
        <v>15</v>
      </c>
      <c r="C69" t="s">
        <v>22</v>
      </c>
      <c r="D69">
        <v>82.8</v>
      </c>
      <c r="E69">
        <v>90.6</v>
      </c>
      <c r="F69" t="str">
        <f t="shared" si="2"/>
        <v>Jul</v>
      </c>
      <c r="G69" t="str">
        <f t="shared" si="3"/>
        <v>Fri</v>
      </c>
    </row>
    <row r="70" spans="1:7" x14ac:dyDescent="0.3">
      <c r="A70" t="s">
        <v>191</v>
      </c>
      <c r="B70" t="s">
        <v>12</v>
      </c>
      <c r="C70" t="s">
        <v>22</v>
      </c>
      <c r="D70">
        <v>202.9</v>
      </c>
      <c r="E70">
        <v>210.9</v>
      </c>
      <c r="F70" t="str">
        <f t="shared" si="2"/>
        <v>Jul</v>
      </c>
      <c r="G70" t="str">
        <f t="shared" si="3"/>
        <v>Fri</v>
      </c>
    </row>
    <row r="71" spans="1:7" x14ac:dyDescent="0.3">
      <c r="A71" t="s">
        <v>191</v>
      </c>
      <c r="B71" t="s">
        <v>12</v>
      </c>
      <c r="C71" t="s">
        <v>13</v>
      </c>
      <c r="D71">
        <v>106.6</v>
      </c>
      <c r="E71">
        <v>115.8</v>
      </c>
      <c r="F71" t="str">
        <f t="shared" si="2"/>
        <v>Jul</v>
      </c>
      <c r="G71" t="str">
        <f t="shared" si="3"/>
        <v>Fri</v>
      </c>
    </row>
    <row r="72" spans="1:7" x14ac:dyDescent="0.3">
      <c r="A72" t="s">
        <v>191</v>
      </c>
      <c r="B72" t="s">
        <v>6</v>
      </c>
      <c r="C72" t="s">
        <v>22</v>
      </c>
      <c r="D72">
        <v>30.2</v>
      </c>
      <c r="E72">
        <v>40.299999999999997</v>
      </c>
      <c r="F72" t="str">
        <f t="shared" si="2"/>
        <v>Jul</v>
      </c>
      <c r="G72" t="str">
        <f t="shared" si="3"/>
        <v>Fri</v>
      </c>
    </row>
    <row r="73" spans="1:7" x14ac:dyDescent="0.3">
      <c r="A73" t="s">
        <v>191</v>
      </c>
      <c r="B73" t="s">
        <v>6</v>
      </c>
      <c r="C73" t="s">
        <v>64</v>
      </c>
      <c r="D73">
        <v>44.1</v>
      </c>
      <c r="E73">
        <v>55</v>
      </c>
      <c r="F73" t="str">
        <f t="shared" si="2"/>
        <v>Jul</v>
      </c>
      <c r="G73" t="str">
        <f t="shared" si="3"/>
        <v>Fri</v>
      </c>
    </row>
    <row r="74" spans="1:7" x14ac:dyDescent="0.3">
      <c r="A74" t="s">
        <v>191</v>
      </c>
      <c r="B74" t="s">
        <v>6</v>
      </c>
      <c r="C74" t="s">
        <v>13</v>
      </c>
      <c r="D74">
        <v>38.299999999999997</v>
      </c>
      <c r="E74">
        <v>45.3</v>
      </c>
      <c r="F74" t="str">
        <f t="shared" si="2"/>
        <v>Jul</v>
      </c>
      <c r="G74" t="str">
        <f t="shared" si="3"/>
        <v>Fri</v>
      </c>
    </row>
    <row r="75" spans="1:7" x14ac:dyDescent="0.3">
      <c r="A75" t="s">
        <v>191</v>
      </c>
      <c r="B75" t="s">
        <v>6</v>
      </c>
      <c r="C75" t="s">
        <v>22</v>
      </c>
      <c r="D75">
        <v>36</v>
      </c>
      <c r="E75">
        <v>40.1</v>
      </c>
      <c r="F75" t="str">
        <f t="shared" si="2"/>
        <v>Jul</v>
      </c>
      <c r="G75" t="str">
        <f t="shared" si="3"/>
        <v>Fri</v>
      </c>
    </row>
    <row r="76" spans="1:7" x14ac:dyDescent="0.3">
      <c r="A76" t="s">
        <v>191</v>
      </c>
      <c r="B76" t="s">
        <v>30</v>
      </c>
      <c r="C76" t="s">
        <v>22</v>
      </c>
      <c r="D76">
        <v>278.3</v>
      </c>
      <c r="E76">
        <v>820.2</v>
      </c>
      <c r="F76" t="str">
        <f t="shared" si="2"/>
        <v>Jul</v>
      </c>
      <c r="G76" t="str">
        <f t="shared" si="3"/>
        <v>Fri</v>
      </c>
    </row>
    <row r="77" spans="1:7" x14ac:dyDescent="0.3">
      <c r="A77" t="s">
        <v>191</v>
      </c>
      <c r="B77" t="s">
        <v>6</v>
      </c>
      <c r="C77" t="s">
        <v>7</v>
      </c>
      <c r="D77">
        <v>26.8</v>
      </c>
      <c r="E77">
        <v>30.6</v>
      </c>
      <c r="F77" t="str">
        <f t="shared" si="2"/>
        <v>Jul</v>
      </c>
      <c r="G77" t="str">
        <f t="shared" si="3"/>
        <v>Fri</v>
      </c>
    </row>
    <row r="78" spans="1:7" x14ac:dyDescent="0.3">
      <c r="A78" t="s">
        <v>233</v>
      </c>
      <c r="B78" t="s">
        <v>30</v>
      </c>
      <c r="C78" t="s">
        <v>13</v>
      </c>
      <c r="D78">
        <v>118.9</v>
      </c>
      <c r="E78">
        <v>585.9</v>
      </c>
      <c r="F78" t="str">
        <f t="shared" si="2"/>
        <v>Jul</v>
      </c>
      <c r="G78" t="str">
        <f t="shared" si="3"/>
        <v>Mon</v>
      </c>
    </row>
    <row r="79" spans="1:7" x14ac:dyDescent="0.3">
      <c r="A79" t="s">
        <v>233</v>
      </c>
      <c r="B79" t="s">
        <v>30</v>
      </c>
      <c r="C79" t="s">
        <v>22</v>
      </c>
      <c r="D79">
        <v>602.6</v>
      </c>
      <c r="E79">
        <v>780.8</v>
      </c>
      <c r="F79" t="str">
        <f t="shared" si="2"/>
        <v>Jul</v>
      </c>
      <c r="G79" t="str">
        <f t="shared" si="3"/>
        <v>Mon</v>
      </c>
    </row>
    <row r="80" spans="1:7" x14ac:dyDescent="0.3">
      <c r="A80" t="s">
        <v>233</v>
      </c>
      <c r="B80" t="s">
        <v>30</v>
      </c>
      <c r="C80" t="s">
        <v>7</v>
      </c>
      <c r="D80">
        <v>100.2</v>
      </c>
      <c r="E80">
        <v>205.3</v>
      </c>
      <c r="F80" t="str">
        <f t="shared" si="2"/>
        <v>Jul</v>
      </c>
      <c r="G80" t="str">
        <f t="shared" si="3"/>
        <v>Mon</v>
      </c>
    </row>
    <row r="81" spans="1:7" x14ac:dyDescent="0.3">
      <c r="A81" t="s">
        <v>233</v>
      </c>
      <c r="B81" t="s">
        <v>15</v>
      </c>
      <c r="C81" t="s">
        <v>13</v>
      </c>
      <c r="D81">
        <v>106.1</v>
      </c>
      <c r="E81">
        <v>115</v>
      </c>
      <c r="F81" t="str">
        <f t="shared" si="2"/>
        <v>Jul</v>
      </c>
      <c r="G81" t="str">
        <f t="shared" si="3"/>
        <v>Mon</v>
      </c>
    </row>
    <row r="82" spans="1:7" x14ac:dyDescent="0.3">
      <c r="A82" t="s">
        <v>233</v>
      </c>
      <c r="B82" t="s">
        <v>12</v>
      </c>
      <c r="C82" t="s">
        <v>22</v>
      </c>
      <c r="D82">
        <v>204.3</v>
      </c>
      <c r="E82">
        <v>210.3</v>
      </c>
      <c r="F82" t="str">
        <f t="shared" si="2"/>
        <v>Jul</v>
      </c>
      <c r="G82" t="str">
        <f t="shared" si="3"/>
        <v>Mon</v>
      </c>
    </row>
    <row r="83" spans="1:7" x14ac:dyDescent="0.3">
      <c r="A83" t="s">
        <v>233</v>
      </c>
      <c r="B83" t="s">
        <v>6</v>
      </c>
      <c r="C83" t="s">
        <v>7</v>
      </c>
      <c r="D83">
        <v>22</v>
      </c>
      <c r="E83">
        <v>30.1</v>
      </c>
      <c r="F83" t="str">
        <f t="shared" si="2"/>
        <v>Jul</v>
      </c>
      <c r="G83" t="str">
        <f t="shared" si="3"/>
        <v>Mon</v>
      </c>
    </row>
    <row r="84" spans="1:7" x14ac:dyDescent="0.3">
      <c r="A84" t="s">
        <v>233</v>
      </c>
      <c r="B84" t="s">
        <v>15</v>
      </c>
      <c r="C84" t="s">
        <v>13</v>
      </c>
      <c r="D84">
        <v>102.3</v>
      </c>
      <c r="E84">
        <v>110.2</v>
      </c>
      <c r="F84" t="str">
        <f t="shared" si="2"/>
        <v>Jul</v>
      </c>
      <c r="G84" t="str">
        <f t="shared" si="3"/>
        <v>Mon</v>
      </c>
    </row>
    <row r="85" spans="1:7" x14ac:dyDescent="0.3">
      <c r="A85" t="s">
        <v>233</v>
      </c>
      <c r="B85" t="s">
        <v>30</v>
      </c>
      <c r="C85" t="s">
        <v>7</v>
      </c>
      <c r="D85">
        <v>108.8</v>
      </c>
      <c r="E85">
        <v>180.6</v>
      </c>
      <c r="F85" t="str">
        <f t="shared" si="2"/>
        <v>Jul</v>
      </c>
      <c r="G85" t="str">
        <f t="shared" si="3"/>
        <v>Mon</v>
      </c>
    </row>
    <row r="86" spans="1:7" x14ac:dyDescent="0.3">
      <c r="A86" t="s">
        <v>233</v>
      </c>
      <c r="B86" t="s">
        <v>30</v>
      </c>
      <c r="C86" t="s">
        <v>22</v>
      </c>
      <c r="D86">
        <v>200.9</v>
      </c>
      <c r="E86">
        <v>400.9</v>
      </c>
      <c r="F86" t="str">
        <f t="shared" si="2"/>
        <v>Jul</v>
      </c>
      <c r="G86" t="str">
        <f t="shared" si="3"/>
        <v>Mon</v>
      </c>
    </row>
    <row r="87" spans="1:7" x14ac:dyDescent="0.3">
      <c r="A87" t="s">
        <v>233</v>
      </c>
      <c r="B87" t="s">
        <v>6</v>
      </c>
      <c r="C87" t="s">
        <v>22</v>
      </c>
      <c r="D87">
        <v>42.6</v>
      </c>
      <c r="E87">
        <v>50.8</v>
      </c>
      <c r="F87" t="str">
        <f t="shared" si="2"/>
        <v>Jul</v>
      </c>
      <c r="G87" t="str">
        <f t="shared" si="3"/>
        <v>Mon</v>
      </c>
    </row>
    <row r="88" spans="1:7" x14ac:dyDescent="0.3">
      <c r="A88" t="s">
        <v>233</v>
      </c>
      <c r="B88" t="s">
        <v>12</v>
      </c>
      <c r="C88" t="s">
        <v>22</v>
      </c>
      <c r="D88">
        <v>108.2</v>
      </c>
      <c r="E88">
        <v>115.3</v>
      </c>
      <c r="F88" t="str">
        <f t="shared" si="2"/>
        <v>Jul</v>
      </c>
      <c r="G88" t="str">
        <f t="shared" si="3"/>
        <v>Mon</v>
      </c>
    </row>
    <row r="89" spans="1:7" x14ac:dyDescent="0.3">
      <c r="A89" t="s">
        <v>233</v>
      </c>
      <c r="B89" t="s">
        <v>30</v>
      </c>
      <c r="C89" t="s">
        <v>22</v>
      </c>
      <c r="D89">
        <v>182.1</v>
      </c>
      <c r="E89">
        <v>670</v>
      </c>
      <c r="F89" t="str">
        <f t="shared" si="2"/>
        <v>Jul</v>
      </c>
      <c r="G89" t="str">
        <f t="shared" si="3"/>
        <v>Mon</v>
      </c>
    </row>
    <row r="90" spans="1:7" x14ac:dyDescent="0.3">
      <c r="A90" t="s">
        <v>233</v>
      </c>
      <c r="B90" t="s">
        <v>15</v>
      </c>
      <c r="C90" t="s">
        <v>22</v>
      </c>
      <c r="D90">
        <v>82.3</v>
      </c>
      <c r="E90">
        <v>95.3</v>
      </c>
      <c r="F90" t="str">
        <f t="shared" si="2"/>
        <v>Jul</v>
      </c>
      <c r="G90" t="str">
        <f t="shared" si="3"/>
        <v>Mon</v>
      </c>
    </row>
    <row r="91" spans="1:7" x14ac:dyDescent="0.3">
      <c r="A91" t="s">
        <v>233</v>
      </c>
      <c r="B91" t="s">
        <v>30</v>
      </c>
      <c r="C91" t="s">
        <v>22</v>
      </c>
      <c r="D91">
        <v>112</v>
      </c>
      <c r="E91">
        <v>550.1</v>
      </c>
      <c r="F91" t="str">
        <f t="shared" si="2"/>
        <v>Jul</v>
      </c>
      <c r="G91" t="str">
        <f t="shared" si="3"/>
        <v>Mon</v>
      </c>
    </row>
    <row r="92" spans="1:7" x14ac:dyDescent="0.3">
      <c r="A92" t="s">
        <v>233</v>
      </c>
      <c r="B92" t="s">
        <v>12</v>
      </c>
      <c r="C92" t="s">
        <v>13</v>
      </c>
      <c r="D92">
        <v>50.3</v>
      </c>
      <c r="E92">
        <v>60.2</v>
      </c>
      <c r="F92" t="str">
        <f t="shared" si="2"/>
        <v>Jul</v>
      </c>
      <c r="G92" t="str">
        <f t="shared" si="3"/>
        <v>Mon</v>
      </c>
    </row>
    <row r="93" spans="1:7" x14ac:dyDescent="0.3">
      <c r="A93" t="s">
        <v>278</v>
      </c>
      <c r="B93" t="s">
        <v>6</v>
      </c>
      <c r="C93" t="s">
        <v>49</v>
      </c>
      <c r="D93">
        <v>12.8</v>
      </c>
      <c r="E93">
        <v>40.6</v>
      </c>
      <c r="F93" t="str">
        <f t="shared" si="2"/>
        <v>Jul</v>
      </c>
      <c r="G93" t="str">
        <f t="shared" si="3"/>
        <v>Tue</v>
      </c>
    </row>
    <row r="94" spans="1:7" x14ac:dyDescent="0.3">
      <c r="A94" t="s">
        <v>278</v>
      </c>
      <c r="B94" t="s">
        <v>12</v>
      </c>
      <c r="C94" t="s">
        <v>13</v>
      </c>
      <c r="D94">
        <v>68.900000000000006</v>
      </c>
      <c r="E94">
        <v>105.9</v>
      </c>
      <c r="F94" t="str">
        <f t="shared" si="2"/>
        <v>Jul</v>
      </c>
      <c r="G94" t="str">
        <f t="shared" si="3"/>
        <v>Tue</v>
      </c>
    </row>
    <row r="95" spans="1:7" x14ac:dyDescent="0.3">
      <c r="A95" t="s">
        <v>278</v>
      </c>
      <c r="B95" t="s">
        <v>6</v>
      </c>
      <c r="C95" t="s">
        <v>49</v>
      </c>
      <c r="D95">
        <v>10.6</v>
      </c>
      <c r="E95">
        <v>40.799999999999997</v>
      </c>
      <c r="F95" t="str">
        <f t="shared" si="2"/>
        <v>Jul</v>
      </c>
      <c r="G95" t="str">
        <f t="shared" si="3"/>
        <v>Tue</v>
      </c>
    </row>
    <row r="96" spans="1:7" x14ac:dyDescent="0.3">
      <c r="A96" t="s">
        <v>278</v>
      </c>
      <c r="B96" t="s">
        <v>12</v>
      </c>
      <c r="C96" t="s">
        <v>7</v>
      </c>
      <c r="D96">
        <v>48.2</v>
      </c>
      <c r="E96">
        <v>85.3</v>
      </c>
      <c r="F96" t="str">
        <f t="shared" si="2"/>
        <v>Jul</v>
      </c>
      <c r="G96" t="str">
        <f t="shared" si="3"/>
        <v>Tue</v>
      </c>
    </row>
    <row r="97" spans="1:7" x14ac:dyDescent="0.3">
      <c r="A97" t="s">
        <v>278</v>
      </c>
      <c r="B97" t="s">
        <v>12</v>
      </c>
      <c r="C97" t="s">
        <v>22</v>
      </c>
      <c r="D97">
        <v>216.1</v>
      </c>
      <c r="E97">
        <v>275</v>
      </c>
      <c r="F97" t="str">
        <f t="shared" si="2"/>
        <v>Jul</v>
      </c>
      <c r="G97" t="str">
        <f t="shared" si="3"/>
        <v>Tue</v>
      </c>
    </row>
    <row r="98" spans="1:7" x14ac:dyDescent="0.3">
      <c r="A98" t="s">
        <v>278</v>
      </c>
      <c r="B98" t="s">
        <v>6</v>
      </c>
      <c r="C98" t="s">
        <v>7</v>
      </c>
      <c r="D98">
        <v>10.3</v>
      </c>
      <c r="E98">
        <v>40.299999999999997</v>
      </c>
      <c r="F98" t="str">
        <f t="shared" si="2"/>
        <v>Jul</v>
      </c>
      <c r="G98" t="str">
        <f t="shared" si="3"/>
        <v>Tue</v>
      </c>
    </row>
    <row r="99" spans="1:7" x14ac:dyDescent="0.3">
      <c r="A99" t="s">
        <v>278</v>
      </c>
      <c r="B99" t="s">
        <v>30</v>
      </c>
      <c r="C99" t="s">
        <v>7</v>
      </c>
      <c r="D99">
        <v>60</v>
      </c>
      <c r="E99">
        <v>255.1</v>
      </c>
      <c r="F99" t="str">
        <f t="shared" si="2"/>
        <v>Jul</v>
      </c>
      <c r="G99" t="str">
        <f t="shared" si="3"/>
        <v>Tue</v>
      </c>
    </row>
    <row r="100" spans="1:7" x14ac:dyDescent="0.3">
      <c r="A100" t="s">
        <v>278</v>
      </c>
      <c r="B100" t="s">
        <v>6</v>
      </c>
      <c r="C100" t="s">
        <v>13</v>
      </c>
      <c r="D100">
        <v>24.3</v>
      </c>
      <c r="E100">
        <v>55.2</v>
      </c>
      <c r="F100" t="str">
        <f t="shared" si="2"/>
        <v>Jul</v>
      </c>
      <c r="G100" t="str">
        <f t="shared" si="3"/>
        <v>Tue</v>
      </c>
    </row>
    <row r="101" spans="1:7" x14ac:dyDescent="0.3">
      <c r="A101" t="s">
        <v>278</v>
      </c>
      <c r="B101" t="s">
        <v>30</v>
      </c>
      <c r="C101" t="s">
        <v>22</v>
      </c>
      <c r="D101">
        <v>228.8</v>
      </c>
      <c r="E101">
        <v>1060.5999999999999</v>
      </c>
      <c r="F101" t="str">
        <f t="shared" si="2"/>
        <v>Jul</v>
      </c>
      <c r="G101" t="str">
        <f t="shared" si="3"/>
        <v>Tue</v>
      </c>
    </row>
    <row r="102" spans="1:7" x14ac:dyDescent="0.3">
      <c r="A102" t="s">
        <v>278</v>
      </c>
      <c r="B102" t="s">
        <v>12</v>
      </c>
      <c r="C102" t="s">
        <v>7</v>
      </c>
      <c r="D102">
        <v>60.9</v>
      </c>
      <c r="E102">
        <v>100.9</v>
      </c>
      <c r="F102" t="str">
        <f t="shared" si="2"/>
        <v>Jul</v>
      </c>
      <c r="G102" t="str">
        <f t="shared" si="3"/>
        <v>Tue</v>
      </c>
    </row>
    <row r="103" spans="1:7" x14ac:dyDescent="0.3">
      <c r="A103" t="s">
        <v>278</v>
      </c>
      <c r="B103" t="s">
        <v>15</v>
      </c>
      <c r="C103" t="s">
        <v>22</v>
      </c>
      <c r="D103">
        <v>102.6</v>
      </c>
      <c r="E103">
        <v>145.80000000000001</v>
      </c>
      <c r="F103" t="str">
        <f t="shared" si="2"/>
        <v>Jul</v>
      </c>
      <c r="G103" t="str">
        <f t="shared" si="3"/>
        <v>Tue</v>
      </c>
    </row>
    <row r="104" spans="1:7" x14ac:dyDescent="0.3">
      <c r="A104" t="s">
        <v>278</v>
      </c>
      <c r="B104" t="s">
        <v>15</v>
      </c>
      <c r="C104" t="s">
        <v>13</v>
      </c>
      <c r="D104">
        <v>92.2</v>
      </c>
      <c r="E104">
        <v>130.30000000000001</v>
      </c>
      <c r="F104" t="str">
        <f t="shared" si="2"/>
        <v>Jul</v>
      </c>
      <c r="G104" t="str">
        <f t="shared" si="3"/>
        <v>Tue</v>
      </c>
    </row>
    <row r="105" spans="1:7" x14ac:dyDescent="0.3">
      <c r="A105" t="s">
        <v>278</v>
      </c>
      <c r="B105" t="s">
        <v>6</v>
      </c>
      <c r="C105" t="s">
        <v>22</v>
      </c>
      <c r="D105">
        <v>26.1</v>
      </c>
      <c r="E105">
        <v>60</v>
      </c>
      <c r="F105" t="str">
        <f t="shared" si="2"/>
        <v>Jul</v>
      </c>
      <c r="G105" t="str">
        <f t="shared" si="3"/>
        <v>Tue</v>
      </c>
    </row>
    <row r="106" spans="1:7" x14ac:dyDescent="0.3">
      <c r="A106" t="s">
        <v>317</v>
      </c>
      <c r="B106" t="s">
        <v>6</v>
      </c>
      <c r="C106" t="s">
        <v>22</v>
      </c>
      <c r="D106">
        <v>22.3</v>
      </c>
      <c r="E106">
        <v>35.299999999999997</v>
      </c>
      <c r="F106" t="str">
        <f t="shared" si="2"/>
        <v>Jul</v>
      </c>
      <c r="G106" t="str">
        <f t="shared" si="3"/>
        <v>Wed</v>
      </c>
    </row>
    <row r="107" spans="1:7" x14ac:dyDescent="0.3">
      <c r="A107" t="s">
        <v>317</v>
      </c>
      <c r="B107" t="s">
        <v>12</v>
      </c>
      <c r="C107" t="s">
        <v>22</v>
      </c>
      <c r="D107">
        <v>204</v>
      </c>
      <c r="E107">
        <v>210.1</v>
      </c>
      <c r="F107" t="str">
        <f t="shared" si="2"/>
        <v>Jul</v>
      </c>
      <c r="G107" t="str">
        <f t="shared" si="3"/>
        <v>Wed</v>
      </c>
    </row>
    <row r="108" spans="1:7" x14ac:dyDescent="0.3">
      <c r="A108" t="s">
        <v>317</v>
      </c>
      <c r="B108" t="s">
        <v>12</v>
      </c>
      <c r="C108" t="s">
        <v>22</v>
      </c>
      <c r="D108">
        <v>106.3</v>
      </c>
      <c r="E108">
        <v>115.2</v>
      </c>
      <c r="F108" t="str">
        <f t="shared" si="2"/>
        <v>Jul</v>
      </c>
      <c r="G108" t="str">
        <f t="shared" si="3"/>
        <v>Wed</v>
      </c>
    </row>
    <row r="109" spans="1:7" x14ac:dyDescent="0.3">
      <c r="A109" t="s">
        <v>317</v>
      </c>
      <c r="B109" t="s">
        <v>6</v>
      </c>
      <c r="C109" t="s">
        <v>13</v>
      </c>
      <c r="D109">
        <v>30.8</v>
      </c>
      <c r="E109">
        <v>40.6</v>
      </c>
      <c r="F109" t="str">
        <f t="shared" si="2"/>
        <v>Jul</v>
      </c>
      <c r="G109" t="str">
        <f t="shared" si="3"/>
        <v>Wed</v>
      </c>
    </row>
    <row r="110" spans="1:7" x14ac:dyDescent="0.3">
      <c r="A110" t="s">
        <v>317</v>
      </c>
      <c r="B110" t="s">
        <v>12</v>
      </c>
      <c r="C110" t="s">
        <v>22</v>
      </c>
      <c r="D110">
        <v>148.9</v>
      </c>
      <c r="E110">
        <v>155.9</v>
      </c>
      <c r="F110" t="str">
        <f t="shared" si="2"/>
        <v>Jul</v>
      </c>
      <c r="G110" t="str">
        <f t="shared" si="3"/>
        <v>Wed</v>
      </c>
    </row>
    <row r="111" spans="1:7" x14ac:dyDescent="0.3">
      <c r="A111" t="s">
        <v>317</v>
      </c>
      <c r="B111" t="s">
        <v>15</v>
      </c>
      <c r="C111" t="s">
        <v>22</v>
      </c>
      <c r="D111">
        <v>96.6</v>
      </c>
      <c r="E111">
        <v>105.8</v>
      </c>
      <c r="F111" t="str">
        <f t="shared" si="2"/>
        <v>Jul</v>
      </c>
      <c r="G111" t="str">
        <f t="shared" si="3"/>
        <v>Wed</v>
      </c>
    </row>
    <row r="112" spans="1:7" x14ac:dyDescent="0.3">
      <c r="A112" t="s">
        <v>317</v>
      </c>
      <c r="B112" t="s">
        <v>6</v>
      </c>
      <c r="C112" t="s">
        <v>13</v>
      </c>
      <c r="D112">
        <v>26.2</v>
      </c>
      <c r="E112">
        <v>40.299999999999997</v>
      </c>
      <c r="F112" t="str">
        <f t="shared" si="2"/>
        <v>Jul</v>
      </c>
      <c r="G112" t="str">
        <f t="shared" si="3"/>
        <v>Wed</v>
      </c>
    </row>
    <row r="113" spans="1:7" x14ac:dyDescent="0.3">
      <c r="A113" t="s">
        <v>317</v>
      </c>
      <c r="B113" t="s">
        <v>6</v>
      </c>
      <c r="C113" t="s">
        <v>13</v>
      </c>
      <c r="D113">
        <v>34.1</v>
      </c>
      <c r="E113">
        <v>45</v>
      </c>
      <c r="F113" t="str">
        <f t="shared" si="2"/>
        <v>Jul</v>
      </c>
      <c r="G113" t="str">
        <f t="shared" si="3"/>
        <v>Wed</v>
      </c>
    </row>
    <row r="114" spans="1:7" x14ac:dyDescent="0.3">
      <c r="A114" t="s">
        <v>317</v>
      </c>
      <c r="B114" t="s">
        <v>6</v>
      </c>
      <c r="C114" t="s">
        <v>13</v>
      </c>
      <c r="D114">
        <v>28.3</v>
      </c>
      <c r="E114">
        <v>40.299999999999997</v>
      </c>
      <c r="F114" t="str">
        <f t="shared" si="2"/>
        <v>Jul</v>
      </c>
      <c r="G114" t="str">
        <f t="shared" si="3"/>
        <v>Wed</v>
      </c>
    </row>
    <row r="115" spans="1:7" x14ac:dyDescent="0.3">
      <c r="A115" t="s">
        <v>317</v>
      </c>
      <c r="B115" t="s">
        <v>15</v>
      </c>
      <c r="C115" t="s">
        <v>22</v>
      </c>
      <c r="D115">
        <v>86</v>
      </c>
      <c r="E115">
        <v>90.1</v>
      </c>
      <c r="F115" t="str">
        <f t="shared" si="2"/>
        <v>Jul</v>
      </c>
      <c r="G115" t="str">
        <f t="shared" si="3"/>
        <v>Wed</v>
      </c>
    </row>
    <row r="116" spans="1:7" x14ac:dyDescent="0.3">
      <c r="A116" t="s">
        <v>317</v>
      </c>
      <c r="B116" t="s">
        <v>6</v>
      </c>
      <c r="C116" t="s">
        <v>22</v>
      </c>
      <c r="D116">
        <v>34.299999999999997</v>
      </c>
      <c r="E116">
        <v>50.2</v>
      </c>
      <c r="F116" t="str">
        <f t="shared" si="2"/>
        <v>Jul</v>
      </c>
      <c r="G116" t="str">
        <f t="shared" si="3"/>
        <v>Wed</v>
      </c>
    </row>
    <row r="117" spans="1:7" x14ac:dyDescent="0.3">
      <c r="A117" t="s">
        <v>317</v>
      </c>
      <c r="B117" t="s">
        <v>12</v>
      </c>
      <c r="C117" t="s">
        <v>22</v>
      </c>
      <c r="D117">
        <v>54.8</v>
      </c>
      <c r="E117">
        <v>65.599999999999994</v>
      </c>
      <c r="F117" t="str">
        <f t="shared" si="2"/>
        <v>Jul</v>
      </c>
      <c r="G117" t="str">
        <f t="shared" si="3"/>
        <v>Wed</v>
      </c>
    </row>
    <row r="118" spans="1:7" x14ac:dyDescent="0.3">
      <c r="A118" t="s">
        <v>317</v>
      </c>
      <c r="B118" t="s">
        <v>6</v>
      </c>
      <c r="C118" t="s">
        <v>13</v>
      </c>
      <c r="D118">
        <v>34.9</v>
      </c>
      <c r="E118">
        <v>45.9</v>
      </c>
      <c r="F118" t="str">
        <f t="shared" si="2"/>
        <v>Jul</v>
      </c>
      <c r="G118" t="str">
        <f t="shared" si="3"/>
        <v>Wed</v>
      </c>
    </row>
    <row r="119" spans="1:7" x14ac:dyDescent="0.3">
      <c r="A119" t="s">
        <v>317</v>
      </c>
      <c r="B119" t="s">
        <v>6</v>
      </c>
      <c r="C119" t="s">
        <v>13</v>
      </c>
      <c r="D119">
        <v>22.6</v>
      </c>
      <c r="E119">
        <v>35.799999999999997</v>
      </c>
      <c r="F119" t="str">
        <f t="shared" si="2"/>
        <v>Jul</v>
      </c>
      <c r="G119" t="str">
        <f t="shared" si="3"/>
        <v>Wed</v>
      </c>
    </row>
    <row r="120" spans="1:7" x14ac:dyDescent="0.3">
      <c r="A120" t="s">
        <v>359</v>
      </c>
      <c r="B120" t="s">
        <v>30</v>
      </c>
      <c r="C120" t="s">
        <v>22</v>
      </c>
      <c r="D120">
        <v>114.2</v>
      </c>
      <c r="E120">
        <v>750.3</v>
      </c>
      <c r="F120" t="str">
        <f t="shared" si="2"/>
        <v>Jul</v>
      </c>
      <c r="G120" t="str">
        <f t="shared" si="3"/>
        <v>Thu</v>
      </c>
    </row>
    <row r="121" spans="1:7" x14ac:dyDescent="0.3">
      <c r="A121" t="s">
        <v>359</v>
      </c>
      <c r="B121" t="s">
        <v>6</v>
      </c>
      <c r="C121" t="s">
        <v>22</v>
      </c>
      <c r="D121">
        <v>22.1</v>
      </c>
      <c r="E121">
        <v>55</v>
      </c>
      <c r="F121" t="str">
        <f t="shared" si="2"/>
        <v>Jul</v>
      </c>
      <c r="G121" t="str">
        <f t="shared" si="3"/>
        <v>Thu</v>
      </c>
    </row>
    <row r="122" spans="1:7" x14ac:dyDescent="0.3">
      <c r="A122" t="s">
        <v>359</v>
      </c>
      <c r="B122" t="s">
        <v>6</v>
      </c>
      <c r="C122" t="s">
        <v>49</v>
      </c>
      <c r="D122">
        <v>14.3</v>
      </c>
      <c r="E122">
        <v>45.3</v>
      </c>
      <c r="F122" t="str">
        <f t="shared" si="2"/>
        <v>Jul</v>
      </c>
      <c r="G122" t="str">
        <f t="shared" si="3"/>
        <v>Thu</v>
      </c>
    </row>
    <row r="123" spans="1:7" x14ac:dyDescent="0.3">
      <c r="A123" t="s">
        <v>359</v>
      </c>
      <c r="B123" t="s">
        <v>6</v>
      </c>
      <c r="C123" t="s">
        <v>22</v>
      </c>
      <c r="D123">
        <v>24</v>
      </c>
      <c r="E123">
        <v>60.1</v>
      </c>
      <c r="F123" t="str">
        <f t="shared" si="2"/>
        <v>Jul</v>
      </c>
      <c r="G123" t="str">
        <f t="shared" si="3"/>
        <v>Thu</v>
      </c>
    </row>
    <row r="124" spans="1:7" x14ac:dyDescent="0.3">
      <c r="A124" t="s">
        <v>359</v>
      </c>
      <c r="B124" t="s">
        <v>15</v>
      </c>
      <c r="C124" t="s">
        <v>49</v>
      </c>
      <c r="D124">
        <v>30.3</v>
      </c>
      <c r="E124">
        <v>60.2</v>
      </c>
      <c r="F124" t="str">
        <f t="shared" si="2"/>
        <v>Jul</v>
      </c>
      <c r="G124" t="str">
        <f t="shared" si="3"/>
        <v>Thu</v>
      </c>
    </row>
    <row r="125" spans="1:7" x14ac:dyDescent="0.3">
      <c r="A125" t="s">
        <v>359</v>
      </c>
      <c r="B125" t="s">
        <v>6</v>
      </c>
      <c r="C125" t="s">
        <v>64</v>
      </c>
      <c r="D125">
        <v>14.8</v>
      </c>
      <c r="E125">
        <v>45.6</v>
      </c>
      <c r="F125" t="str">
        <f t="shared" si="2"/>
        <v>Jul</v>
      </c>
      <c r="G125" t="str">
        <f t="shared" si="3"/>
        <v>Thu</v>
      </c>
    </row>
    <row r="126" spans="1:7" x14ac:dyDescent="0.3">
      <c r="A126" t="s">
        <v>359</v>
      </c>
      <c r="B126" t="s">
        <v>12</v>
      </c>
      <c r="C126" t="s">
        <v>22</v>
      </c>
      <c r="D126">
        <v>68.900000000000006</v>
      </c>
      <c r="E126">
        <v>110.9</v>
      </c>
      <c r="F126" t="str">
        <f t="shared" si="2"/>
        <v>Jul</v>
      </c>
      <c r="G126" t="str">
        <f t="shared" si="3"/>
        <v>Thu</v>
      </c>
    </row>
    <row r="127" spans="1:7" x14ac:dyDescent="0.3">
      <c r="A127" t="s">
        <v>359</v>
      </c>
      <c r="B127" t="s">
        <v>6</v>
      </c>
      <c r="C127" t="s">
        <v>13</v>
      </c>
      <c r="D127">
        <v>20.6</v>
      </c>
      <c r="E127">
        <v>50.8</v>
      </c>
      <c r="F127" t="str">
        <f t="shared" si="2"/>
        <v>Jul</v>
      </c>
      <c r="G127" t="str">
        <f t="shared" si="3"/>
        <v>Thu</v>
      </c>
    </row>
    <row r="128" spans="1:7" x14ac:dyDescent="0.3">
      <c r="A128" t="s">
        <v>359</v>
      </c>
      <c r="B128" t="s">
        <v>12</v>
      </c>
      <c r="C128" t="s">
        <v>22</v>
      </c>
      <c r="D128">
        <v>230.2</v>
      </c>
      <c r="E128">
        <v>290.3</v>
      </c>
      <c r="F128" t="str">
        <f t="shared" si="2"/>
        <v>Jul</v>
      </c>
      <c r="G128" t="str">
        <f t="shared" si="3"/>
        <v>Thu</v>
      </c>
    </row>
    <row r="129" spans="1:7" x14ac:dyDescent="0.3">
      <c r="A129" t="s">
        <v>359</v>
      </c>
      <c r="B129" t="s">
        <v>30</v>
      </c>
      <c r="C129" t="s">
        <v>22</v>
      </c>
      <c r="D129">
        <v>352.1</v>
      </c>
      <c r="E129">
        <v>895</v>
      </c>
      <c r="F129" t="str">
        <f t="shared" si="2"/>
        <v>Jul</v>
      </c>
      <c r="G129" t="str">
        <f t="shared" si="3"/>
        <v>Thu</v>
      </c>
    </row>
    <row r="130" spans="1:7" x14ac:dyDescent="0.3">
      <c r="A130" t="s">
        <v>359</v>
      </c>
      <c r="B130" t="s">
        <v>6</v>
      </c>
      <c r="C130" t="s">
        <v>22</v>
      </c>
      <c r="D130">
        <v>22.3</v>
      </c>
      <c r="E130">
        <v>55.3</v>
      </c>
      <c r="F130" t="str">
        <f t="shared" si="2"/>
        <v>Jul</v>
      </c>
      <c r="G130" t="str">
        <f t="shared" si="3"/>
        <v>Thu</v>
      </c>
    </row>
    <row r="131" spans="1:7" x14ac:dyDescent="0.3">
      <c r="A131" t="s">
        <v>359</v>
      </c>
      <c r="B131" t="s">
        <v>6</v>
      </c>
      <c r="C131" t="s">
        <v>13</v>
      </c>
      <c r="D131">
        <v>10</v>
      </c>
      <c r="E131">
        <v>40.1</v>
      </c>
      <c r="F131" t="str">
        <f t="shared" ref="F131:F194" si="4">TEXT(A131,"MMM")</f>
        <v>Jul</v>
      </c>
      <c r="G131" t="str">
        <f t="shared" ref="G131:G194" si="5">TEXT(A131,"DDD")</f>
        <v>Thu</v>
      </c>
    </row>
    <row r="132" spans="1:7" x14ac:dyDescent="0.3">
      <c r="A132" t="s">
        <v>359</v>
      </c>
      <c r="B132" t="s">
        <v>6</v>
      </c>
      <c r="C132" t="s">
        <v>13</v>
      </c>
      <c r="D132">
        <v>18.3</v>
      </c>
      <c r="E132">
        <v>45.2</v>
      </c>
      <c r="F132" t="str">
        <f t="shared" si="4"/>
        <v>Jul</v>
      </c>
      <c r="G132" t="str">
        <f t="shared" si="5"/>
        <v>Thu</v>
      </c>
    </row>
    <row r="133" spans="1:7" x14ac:dyDescent="0.3">
      <c r="A133" t="s">
        <v>398</v>
      </c>
      <c r="B133" t="s">
        <v>6</v>
      </c>
      <c r="C133" t="s">
        <v>13</v>
      </c>
      <c r="D133">
        <v>26.8</v>
      </c>
      <c r="E133">
        <v>35.6</v>
      </c>
      <c r="F133" t="str">
        <f t="shared" si="4"/>
        <v>Jul</v>
      </c>
      <c r="G133" t="str">
        <f t="shared" si="5"/>
        <v>Fri</v>
      </c>
    </row>
    <row r="134" spans="1:7" x14ac:dyDescent="0.3">
      <c r="A134" t="s">
        <v>398</v>
      </c>
      <c r="B134" t="s">
        <v>15</v>
      </c>
      <c r="C134" t="s">
        <v>22</v>
      </c>
      <c r="D134">
        <v>92.9</v>
      </c>
      <c r="E134">
        <v>105.9</v>
      </c>
      <c r="F134" t="str">
        <f t="shared" si="4"/>
        <v>Jul</v>
      </c>
      <c r="G134" t="str">
        <f t="shared" si="5"/>
        <v>Fri</v>
      </c>
    </row>
    <row r="135" spans="1:7" x14ac:dyDescent="0.3">
      <c r="A135" t="s">
        <v>398</v>
      </c>
      <c r="B135" t="s">
        <v>6</v>
      </c>
      <c r="C135" t="s">
        <v>49</v>
      </c>
      <c r="D135">
        <v>30.6</v>
      </c>
      <c r="E135">
        <v>40.799999999999997</v>
      </c>
      <c r="F135" t="str">
        <f t="shared" si="4"/>
        <v>Jul</v>
      </c>
      <c r="G135" t="str">
        <f t="shared" si="5"/>
        <v>Fri</v>
      </c>
    </row>
    <row r="136" spans="1:7" x14ac:dyDescent="0.3">
      <c r="A136" t="s">
        <v>398</v>
      </c>
      <c r="B136" t="s">
        <v>12</v>
      </c>
      <c r="C136" t="s">
        <v>13</v>
      </c>
      <c r="D136">
        <v>58.2</v>
      </c>
      <c r="E136">
        <v>65.3</v>
      </c>
      <c r="F136" t="str">
        <f t="shared" si="4"/>
        <v>Jul</v>
      </c>
      <c r="G136" t="str">
        <f t="shared" si="5"/>
        <v>Fri</v>
      </c>
    </row>
    <row r="137" spans="1:7" x14ac:dyDescent="0.3">
      <c r="A137" t="s">
        <v>398</v>
      </c>
      <c r="B137" t="s">
        <v>15</v>
      </c>
      <c r="C137" t="s">
        <v>22</v>
      </c>
      <c r="D137">
        <v>72.099999999999994</v>
      </c>
      <c r="E137">
        <v>85</v>
      </c>
      <c r="F137" t="str">
        <f t="shared" si="4"/>
        <v>Jul</v>
      </c>
      <c r="G137" t="str">
        <f t="shared" si="5"/>
        <v>Fri</v>
      </c>
    </row>
    <row r="138" spans="1:7" x14ac:dyDescent="0.3">
      <c r="A138" t="s">
        <v>398</v>
      </c>
      <c r="B138" t="s">
        <v>6</v>
      </c>
      <c r="C138" t="s">
        <v>13</v>
      </c>
      <c r="D138">
        <v>32.299999999999997</v>
      </c>
      <c r="E138">
        <v>40.299999999999997</v>
      </c>
      <c r="F138" t="str">
        <f t="shared" si="4"/>
        <v>Jul</v>
      </c>
      <c r="G138" t="str">
        <f t="shared" si="5"/>
        <v>Fri</v>
      </c>
    </row>
    <row r="139" spans="1:7" x14ac:dyDescent="0.3">
      <c r="A139" t="s">
        <v>398</v>
      </c>
      <c r="B139" t="s">
        <v>12</v>
      </c>
      <c r="C139" t="s">
        <v>64</v>
      </c>
      <c r="D139">
        <v>100</v>
      </c>
      <c r="E139">
        <v>120.1</v>
      </c>
      <c r="F139" t="str">
        <f t="shared" si="4"/>
        <v>Jul</v>
      </c>
      <c r="G139" t="str">
        <f t="shared" si="5"/>
        <v>Fri</v>
      </c>
    </row>
    <row r="140" spans="1:7" x14ac:dyDescent="0.3">
      <c r="A140" t="s">
        <v>398</v>
      </c>
      <c r="B140" t="s">
        <v>12</v>
      </c>
      <c r="C140" t="s">
        <v>22</v>
      </c>
      <c r="D140">
        <v>188.3</v>
      </c>
      <c r="E140">
        <v>200.2</v>
      </c>
      <c r="F140" t="str">
        <f t="shared" si="4"/>
        <v>Jul</v>
      </c>
      <c r="G140" t="str">
        <f t="shared" si="5"/>
        <v>Fri</v>
      </c>
    </row>
    <row r="141" spans="1:7" x14ac:dyDescent="0.3">
      <c r="A141" t="s">
        <v>398</v>
      </c>
      <c r="B141" t="s">
        <v>6</v>
      </c>
      <c r="C141" t="s">
        <v>64</v>
      </c>
      <c r="D141">
        <v>46.8</v>
      </c>
      <c r="E141">
        <v>55.6</v>
      </c>
      <c r="F141" t="str">
        <f t="shared" si="4"/>
        <v>Jul</v>
      </c>
      <c r="G141" t="str">
        <f t="shared" si="5"/>
        <v>Fri</v>
      </c>
    </row>
    <row r="142" spans="1:7" x14ac:dyDescent="0.3">
      <c r="A142" t="s">
        <v>398</v>
      </c>
      <c r="B142" t="s">
        <v>6</v>
      </c>
      <c r="C142" t="s">
        <v>22</v>
      </c>
      <c r="D142">
        <v>32.9</v>
      </c>
      <c r="E142">
        <v>40.9</v>
      </c>
      <c r="F142" t="str">
        <f t="shared" si="4"/>
        <v>Jul</v>
      </c>
      <c r="G142" t="str">
        <f t="shared" si="5"/>
        <v>Fri</v>
      </c>
    </row>
    <row r="143" spans="1:7" x14ac:dyDescent="0.3">
      <c r="A143" t="s">
        <v>398</v>
      </c>
      <c r="B143" t="s">
        <v>6</v>
      </c>
      <c r="C143" t="s">
        <v>13</v>
      </c>
      <c r="D143">
        <v>22.6</v>
      </c>
      <c r="E143">
        <v>35.799999999999997</v>
      </c>
      <c r="F143" t="str">
        <f t="shared" si="4"/>
        <v>Jul</v>
      </c>
      <c r="G143" t="str">
        <f t="shared" si="5"/>
        <v>Fri</v>
      </c>
    </row>
    <row r="144" spans="1:7" x14ac:dyDescent="0.3">
      <c r="A144" t="s">
        <v>398</v>
      </c>
      <c r="B144" t="s">
        <v>15</v>
      </c>
      <c r="C144" t="s">
        <v>22</v>
      </c>
      <c r="D144">
        <v>94.2</v>
      </c>
      <c r="E144">
        <v>105.3</v>
      </c>
      <c r="F144" t="str">
        <f t="shared" si="4"/>
        <v>Jul</v>
      </c>
      <c r="G144" t="str">
        <f t="shared" si="5"/>
        <v>Fri</v>
      </c>
    </row>
    <row r="145" spans="1:7" x14ac:dyDescent="0.3">
      <c r="A145" t="s">
        <v>398</v>
      </c>
      <c r="B145" t="s">
        <v>6</v>
      </c>
      <c r="C145" t="s">
        <v>22</v>
      </c>
      <c r="D145">
        <v>38.1</v>
      </c>
      <c r="E145">
        <v>50</v>
      </c>
      <c r="F145" t="str">
        <f t="shared" si="4"/>
        <v>Jul</v>
      </c>
      <c r="G145" t="str">
        <f t="shared" si="5"/>
        <v>Fri</v>
      </c>
    </row>
    <row r="146" spans="1:7" x14ac:dyDescent="0.3">
      <c r="A146" t="s">
        <v>398</v>
      </c>
      <c r="B146" t="s">
        <v>6</v>
      </c>
      <c r="C146" t="s">
        <v>13</v>
      </c>
      <c r="D146">
        <v>32.299999999999997</v>
      </c>
      <c r="E146">
        <v>45.3</v>
      </c>
      <c r="F146" t="str">
        <f t="shared" si="4"/>
        <v>Jul</v>
      </c>
      <c r="G146" t="str">
        <f t="shared" si="5"/>
        <v>Fri</v>
      </c>
    </row>
    <row r="147" spans="1:7" x14ac:dyDescent="0.3">
      <c r="A147" t="s">
        <v>398</v>
      </c>
      <c r="B147" t="s">
        <v>30</v>
      </c>
      <c r="C147" t="s">
        <v>49</v>
      </c>
      <c r="D147">
        <v>104</v>
      </c>
      <c r="E147">
        <v>335.1</v>
      </c>
      <c r="F147" t="str">
        <f t="shared" si="4"/>
        <v>Jul</v>
      </c>
      <c r="G147" t="str">
        <f t="shared" si="5"/>
        <v>Fri</v>
      </c>
    </row>
    <row r="148" spans="1:7" x14ac:dyDescent="0.3">
      <c r="A148" t="s">
        <v>443</v>
      </c>
      <c r="B148" t="s">
        <v>30</v>
      </c>
      <c r="C148" t="s">
        <v>13</v>
      </c>
      <c r="D148">
        <v>334.3</v>
      </c>
      <c r="E148">
        <v>885.2</v>
      </c>
      <c r="F148" t="str">
        <f t="shared" si="4"/>
        <v>Jul</v>
      </c>
      <c r="G148" t="str">
        <f t="shared" si="5"/>
        <v>Mon</v>
      </c>
    </row>
    <row r="149" spans="1:7" x14ac:dyDescent="0.3">
      <c r="A149" t="s">
        <v>443</v>
      </c>
      <c r="B149" t="s">
        <v>6</v>
      </c>
      <c r="C149" t="s">
        <v>22</v>
      </c>
      <c r="D149">
        <v>26.8</v>
      </c>
      <c r="E149">
        <v>35.6</v>
      </c>
      <c r="F149" t="str">
        <f t="shared" si="4"/>
        <v>Jul</v>
      </c>
      <c r="G149" t="str">
        <f t="shared" si="5"/>
        <v>Mon</v>
      </c>
    </row>
    <row r="150" spans="1:7" x14ac:dyDescent="0.3">
      <c r="A150" t="s">
        <v>443</v>
      </c>
      <c r="B150" t="s">
        <v>12</v>
      </c>
      <c r="C150" t="s">
        <v>49</v>
      </c>
      <c r="D150">
        <v>144.9</v>
      </c>
      <c r="E150">
        <v>170.9</v>
      </c>
      <c r="F150" t="str">
        <f t="shared" si="4"/>
        <v>Jul</v>
      </c>
      <c r="G150" t="str">
        <f t="shared" si="5"/>
        <v>Mon</v>
      </c>
    </row>
    <row r="151" spans="1:7" x14ac:dyDescent="0.3">
      <c r="A151" t="s">
        <v>443</v>
      </c>
      <c r="B151" t="s">
        <v>12</v>
      </c>
      <c r="C151" t="s">
        <v>22</v>
      </c>
      <c r="D151">
        <v>210.6</v>
      </c>
      <c r="E151">
        <v>220.8</v>
      </c>
      <c r="F151" t="str">
        <f t="shared" si="4"/>
        <v>Jul</v>
      </c>
      <c r="G151" t="str">
        <f t="shared" si="5"/>
        <v>Mon</v>
      </c>
    </row>
    <row r="152" spans="1:7" x14ac:dyDescent="0.3">
      <c r="A152" t="s">
        <v>443</v>
      </c>
      <c r="B152" t="s">
        <v>12</v>
      </c>
      <c r="C152" t="s">
        <v>13</v>
      </c>
      <c r="D152">
        <v>110.2</v>
      </c>
      <c r="E152">
        <v>120.3</v>
      </c>
      <c r="F152" t="str">
        <f t="shared" si="4"/>
        <v>Jul</v>
      </c>
      <c r="G152" t="str">
        <f t="shared" si="5"/>
        <v>Mon</v>
      </c>
    </row>
    <row r="153" spans="1:7" x14ac:dyDescent="0.3">
      <c r="A153" t="s">
        <v>443</v>
      </c>
      <c r="B153" t="s">
        <v>30</v>
      </c>
      <c r="C153" t="s">
        <v>22</v>
      </c>
      <c r="D153">
        <v>206.1</v>
      </c>
      <c r="E153">
        <v>335</v>
      </c>
      <c r="F153" t="str">
        <f t="shared" si="4"/>
        <v>Jul</v>
      </c>
      <c r="G153" t="str">
        <f t="shared" si="5"/>
        <v>Mon</v>
      </c>
    </row>
    <row r="154" spans="1:7" x14ac:dyDescent="0.3">
      <c r="A154" t="s">
        <v>443</v>
      </c>
      <c r="B154" t="s">
        <v>12</v>
      </c>
      <c r="C154" t="s">
        <v>13</v>
      </c>
      <c r="D154">
        <v>202.3</v>
      </c>
      <c r="E154">
        <v>210.3</v>
      </c>
      <c r="F154" t="str">
        <f t="shared" si="4"/>
        <v>Jul</v>
      </c>
      <c r="G154" t="str">
        <f t="shared" si="5"/>
        <v>Mon</v>
      </c>
    </row>
    <row r="155" spans="1:7" x14ac:dyDescent="0.3">
      <c r="A155" t="s">
        <v>443</v>
      </c>
      <c r="B155" t="s">
        <v>12</v>
      </c>
      <c r="C155" t="s">
        <v>13</v>
      </c>
      <c r="D155">
        <v>154</v>
      </c>
      <c r="E155">
        <v>165.1</v>
      </c>
      <c r="F155" t="str">
        <f t="shared" si="4"/>
        <v>Jul</v>
      </c>
      <c r="G155" t="str">
        <f t="shared" si="5"/>
        <v>Mon</v>
      </c>
    </row>
    <row r="156" spans="1:7" x14ac:dyDescent="0.3">
      <c r="A156" t="s">
        <v>443</v>
      </c>
      <c r="B156" t="s">
        <v>12</v>
      </c>
      <c r="C156" t="s">
        <v>13</v>
      </c>
      <c r="D156">
        <v>84.3</v>
      </c>
      <c r="E156">
        <v>95.2</v>
      </c>
      <c r="F156" t="str">
        <f t="shared" si="4"/>
        <v>Jul</v>
      </c>
      <c r="G156" t="str">
        <f t="shared" si="5"/>
        <v>Mon</v>
      </c>
    </row>
    <row r="157" spans="1:7" x14ac:dyDescent="0.3">
      <c r="A157" t="s">
        <v>443</v>
      </c>
      <c r="B157" t="s">
        <v>6</v>
      </c>
      <c r="C157" t="s">
        <v>22</v>
      </c>
      <c r="D157">
        <v>28.8</v>
      </c>
      <c r="E157">
        <v>40.6</v>
      </c>
      <c r="F157" t="str">
        <f t="shared" si="4"/>
        <v>Jul</v>
      </c>
      <c r="G157" t="str">
        <f t="shared" si="5"/>
        <v>Mon</v>
      </c>
    </row>
    <row r="158" spans="1:7" x14ac:dyDescent="0.3">
      <c r="A158" t="s">
        <v>443</v>
      </c>
      <c r="B158" t="s">
        <v>12</v>
      </c>
      <c r="C158" t="s">
        <v>22</v>
      </c>
      <c r="D158">
        <v>204.9</v>
      </c>
      <c r="E158">
        <v>215.9</v>
      </c>
      <c r="F158" t="str">
        <f t="shared" si="4"/>
        <v>Jul</v>
      </c>
      <c r="G158" t="str">
        <f t="shared" si="5"/>
        <v>Mon</v>
      </c>
    </row>
    <row r="159" spans="1:7" x14ac:dyDescent="0.3">
      <c r="A159" t="s">
        <v>443</v>
      </c>
      <c r="B159" t="s">
        <v>12</v>
      </c>
      <c r="C159" t="s">
        <v>22</v>
      </c>
      <c r="D159">
        <v>126.6</v>
      </c>
      <c r="E159">
        <v>135.80000000000001</v>
      </c>
      <c r="F159" t="str">
        <f t="shared" si="4"/>
        <v>Jul</v>
      </c>
      <c r="G159" t="str">
        <f t="shared" si="5"/>
        <v>Mon</v>
      </c>
    </row>
    <row r="160" spans="1:7" x14ac:dyDescent="0.3">
      <c r="A160" t="s">
        <v>443</v>
      </c>
      <c r="B160" t="s">
        <v>12</v>
      </c>
      <c r="C160" t="s">
        <v>22</v>
      </c>
      <c r="D160">
        <v>88.2</v>
      </c>
      <c r="E160">
        <v>105.3</v>
      </c>
      <c r="F160" t="str">
        <f t="shared" si="4"/>
        <v>Jul</v>
      </c>
      <c r="G160" t="str">
        <f t="shared" si="5"/>
        <v>Mon</v>
      </c>
    </row>
    <row r="161" spans="1:7" x14ac:dyDescent="0.3">
      <c r="A161" t="s">
        <v>443</v>
      </c>
      <c r="B161" t="s">
        <v>12</v>
      </c>
      <c r="C161" t="s">
        <v>22</v>
      </c>
      <c r="D161">
        <v>140.1</v>
      </c>
      <c r="E161">
        <v>155</v>
      </c>
      <c r="F161" t="str">
        <f t="shared" si="4"/>
        <v>Jul</v>
      </c>
      <c r="G161" t="str">
        <f t="shared" si="5"/>
        <v>Mon</v>
      </c>
    </row>
    <row r="162" spans="1:7" x14ac:dyDescent="0.3">
      <c r="A162" t="s">
        <v>443</v>
      </c>
      <c r="B162" t="s">
        <v>30</v>
      </c>
      <c r="C162" t="s">
        <v>22</v>
      </c>
      <c r="D162">
        <v>190.3</v>
      </c>
      <c r="E162">
        <v>805.3</v>
      </c>
      <c r="F162" t="str">
        <f t="shared" si="4"/>
        <v>Jul</v>
      </c>
      <c r="G162" t="str">
        <f t="shared" si="5"/>
        <v>Mon</v>
      </c>
    </row>
    <row r="163" spans="1:7" x14ac:dyDescent="0.3">
      <c r="A163" t="s">
        <v>488</v>
      </c>
      <c r="B163" t="s">
        <v>12</v>
      </c>
      <c r="C163" t="s">
        <v>22</v>
      </c>
      <c r="D163">
        <v>218</v>
      </c>
      <c r="E163">
        <v>275.10000000000002</v>
      </c>
      <c r="F163" t="str">
        <f t="shared" si="4"/>
        <v>Jul</v>
      </c>
      <c r="G163" t="str">
        <f t="shared" si="5"/>
        <v>Tue</v>
      </c>
    </row>
    <row r="164" spans="1:7" x14ac:dyDescent="0.3">
      <c r="A164" t="s">
        <v>488</v>
      </c>
      <c r="B164" t="s">
        <v>12</v>
      </c>
      <c r="C164" t="s">
        <v>13</v>
      </c>
      <c r="D164">
        <v>100.3</v>
      </c>
      <c r="E164">
        <v>140.19999999999999</v>
      </c>
      <c r="F164" t="str">
        <f t="shared" si="4"/>
        <v>Jul</v>
      </c>
      <c r="G164" t="str">
        <f t="shared" si="5"/>
        <v>Tue</v>
      </c>
    </row>
    <row r="165" spans="1:7" x14ac:dyDescent="0.3">
      <c r="A165" t="s">
        <v>488</v>
      </c>
      <c r="B165" t="s">
        <v>6</v>
      </c>
      <c r="C165" t="s">
        <v>22</v>
      </c>
      <c r="D165">
        <v>24.8</v>
      </c>
      <c r="E165">
        <v>60.6</v>
      </c>
      <c r="F165" t="str">
        <f t="shared" si="4"/>
        <v>Jul</v>
      </c>
      <c r="G165" t="str">
        <f t="shared" si="5"/>
        <v>Tue</v>
      </c>
    </row>
    <row r="166" spans="1:7" x14ac:dyDescent="0.3">
      <c r="A166" t="s">
        <v>488</v>
      </c>
      <c r="B166" t="s">
        <v>6</v>
      </c>
      <c r="C166" t="s">
        <v>22</v>
      </c>
      <c r="D166">
        <v>30.9</v>
      </c>
      <c r="E166">
        <v>65.900000000000006</v>
      </c>
      <c r="F166" t="str">
        <f t="shared" si="4"/>
        <v>Jul</v>
      </c>
      <c r="G166" t="str">
        <f t="shared" si="5"/>
        <v>Tue</v>
      </c>
    </row>
    <row r="167" spans="1:7" x14ac:dyDescent="0.3">
      <c r="A167" t="s">
        <v>488</v>
      </c>
      <c r="B167" t="s">
        <v>6</v>
      </c>
      <c r="C167" t="s">
        <v>22</v>
      </c>
      <c r="D167">
        <v>18.600000000000001</v>
      </c>
      <c r="E167">
        <v>55.8</v>
      </c>
      <c r="F167" t="str">
        <f t="shared" si="4"/>
        <v>Jul</v>
      </c>
      <c r="G167" t="str">
        <f t="shared" si="5"/>
        <v>Tue</v>
      </c>
    </row>
    <row r="168" spans="1:7" x14ac:dyDescent="0.3">
      <c r="A168" t="s">
        <v>488</v>
      </c>
      <c r="B168" t="s">
        <v>12</v>
      </c>
      <c r="C168" t="s">
        <v>22</v>
      </c>
      <c r="D168">
        <v>62.2</v>
      </c>
      <c r="E168">
        <v>105.3</v>
      </c>
      <c r="F168" t="str">
        <f t="shared" si="4"/>
        <v>Jul</v>
      </c>
      <c r="G168" t="str">
        <f t="shared" si="5"/>
        <v>Tue</v>
      </c>
    </row>
    <row r="169" spans="1:7" x14ac:dyDescent="0.3">
      <c r="A169" t="s">
        <v>488</v>
      </c>
      <c r="B169" t="s">
        <v>6</v>
      </c>
      <c r="C169" t="s">
        <v>13</v>
      </c>
      <c r="D169">
        <v>22.1</v>
      </c>
      <c r="E169">
        <v>50</v>
      </c>
      <c r="F169" t="str">
        <f t="shared" si="4"/>
        <v>Jul</v>
      </c>
      <c r="G169" t="str">
        <f t="shared" si="5"/>
        <v>Tue</v>
      </c>
    </row>
    <row r="170" spans="1:7" x14ac:dyDescent="0.3">
      <c r="A170" t="s">
        <v>488</v>
      </c>
      <c r="B170" t="s">
        <v>12</v>
      </c>
      <c r="C170" t="s">
        <v>22</v>
      </c>
      <c r="D170">
        <v>110.3</v>
      </c>
      <c r="E170">
        <v>160.30000000000001</v>
      </c>
      <c r="F170" t="str">
        <f t="shared" si="4"/>
        <v>Jul</v>
      </c>
      <c r="G170" t="str">
        <f t="shared" si="5"/>
        <v>Tue</v>
      </c>
    </row>
    <row r="171" spans="1:7" x14ac:dyDescent="0.3">
      <c r="A171" t="s">
        <v>488</v>
      </c>
      <c r="B171" t="s">
        <v>30</v>
      </c>
      <c r="C171" t="s">
        <v>13</v>
      </c>
      <c r="D171">
        <v>578</v>
      </c>
      <c r="E171">
        <v>1155.0999999999999</v>
      </c>
      <c r="F171" t="str">
        <f t="shared" si="4"/>
        <v>Jul</v>
      </c>
      <c r="G171" t="str">
        <f t="shared" si="5"/>
        <v>Tue</v>
      </c>
    </row>
    <row r="172" spans="1:7" x14ac:dyDescent="0.3">
      <c r="A172" t="s">
        <v>488</v>
      </c>
      <c r="B172" t="s">
        <v>12</v>
      </c>
      <c r="C172" t="s">
        <v>13</v>
      </c>
      <c r="D172">
        <v>186.3</v>
      </c>
      <c r="E172">
        <v>235.2</v>
      </c>
      <c r="F172" t="str">
        <f t="shared" si="4"/>
        <v>Jul</v>
      </c>
      <c r="G172" t="str">
        <f t="shared" si="5"/>
        <v>Tue</v>
      </c>
    </row>
    <row r="173" spans="1:7" x14ac:dyDescent="0.3">
      <c r="A173" t="s">
        <v>488</v>
      </c>
      <c r="B173" t="s">
        <v>15</v>
      </c>
      <c r="C173" t="s">
        <v>13</v>
      </c>
      <c r="D173">
        <v>94.8</v>
      </c>
      <c r="E173">
        <v>130.6</v>
      </c>
      <c r="F173" t="str">
        <f t="shared" si="4"/>
        <v>Jul</v>
      </c>
      <c r="G173" t="str">
        <f t="shared" si="5"/>
        <v>Tue</v>
      </c>
    </row>
    <row r="174" spans="1:7" x14ac:dyDescent="0.3">
      <c r="A174" t="s">
        <v>488</v>
      </c>
      <c r="B174" t="s">
        <v>15</v>
      </c>
      <c r="C174" t="s">
        <v>49</v>
      </c>
      <c r="D174">
        <v>38.9</v>
      </c>
      <c r="E174">
        <v>70.900000000000006</v>
      </c>
      <c r="F174" t="str">
        <f t="shared" si="4"/>
        <v>Jul</v>
      </c>
      <c r="G174" t="str">
        <f t="shared" si="5"/>
        <v>Tue</v>
      </c>
    </row>
    <row r="175" spans="1:7" x14ac:dyDescent="0.3">
      <c r="A175" t="s">
        <v>488</v>
      </c>
      <c r="B175" t="s">
        <v>12</v>
      </c>
      <c r="C175" t="s">
        <v>64</v>
      </c>
      <c r="D175">
        <v>66.599999999999994</v>
      </c>
      <c r="E175">
        <v>105.8</v>
      </c>
      <c r="F175" t="str">
        <f t="shared" si="4"/>
        <v>Jul</v>
      </c>
      <c r="G175" t="str">
        <f t="shared" si="5"/>
        <v>Tue</v>
      </c>
    </row>
    <row r="176" spans="1:7" x14ac:dyDescent="0.3">
      <c r="A176" t="s">
        <v>488</v>
      </c>
      <c r="B176" t="s">
        <v>30</v>
      </c>
      <c r="C176" t="s">
        <v>13</v>
      </c>
      <c r="D176">
        <v>146.19999999999999</v>
      </c>
      <c r="E176">
        <v>815.3</v>
      </c>
      <c r="F176" t="str">
        <f t="shared" si="4"/>
        <v>Jul</v>
      </c>
      <c r="G176" t="str">
        <f t="shared" si="5"/>
        <v>Tue</v>
      </c>
    </row>
    <row r="177" spans="1:7" x14ac:dyDescent="0.3">
      <c r="A177" t="s">
        <v>488</v>
      </c>
      <c r="B177" t="s">
        <v>12</v>
      </c>
      <c r="C177" t="s">
        <v>7</v>
      </c>
      <c r="D177">
        <v>28.1</v>
      </c>
      <c r="E177">
        <v>65</v>
      </c>
      <c r="F177" t="str">
        <f t="shared" si="4"/>
        <v>Jul</v>
      </c>
      <c r="G177" t="str">
        <f t="shared" si="5"/>
        <v>Tue</v>
      </c>
    </row>
    <row r="178" spans="1:7" x14ac:dyDescent="0.3">
      <c r="A178" t="s">
        <v>533</v>
      </c>
      <c r="B178" t="s">
        <v>15</v>
      </c>
      <c r="C178" t="s">
        <v>22</v>
      </c>
      <c r="D178">
        <v>102.3</v>
      </c>
      <c r="E178">
        <v>110.3</v>
      </c>
      <c r="F178" t="str">
        <f t="shared" si="4"/>
        <v>Jul</v>
      </c>
      <c r="G178" t="str">
        <f t="shared" si="5"/>
        <v>Wed</v>
      </c>
    </row>
    <row r="179" spans="1:7" x14ac:dyDescent="0.3">
      <c r="A179" t="s">
        <v>533</v>
      </c>
      <c r="B179" t="s">
        <v>6</v>
      </c>
      <c r="C179" t="s">
        <v>13</v>
      </c>
      <c r="D179">
        <v>36</v>
      </c>
      <c r="E179">
        <v>45.1</v>
      </c>
      <c r="F179" t="str">
        <f t="shared" si="4"/>
        <v>Jul</v>
      </c>
      <c r="G179" t="str">
        <f t="shared" si="5"/>
        <v>Wed</v>
      </c>
    </row>
    <row r="180" spans="1:7" x14ac:dyDescent="0.3">
      <c r="A180" t="s">
        <v>533</v>
      </c>
      <c r="B180" t="s">
        <v>6</v>
      </c>
      <c r="C180" t="s">
        <v>22</v>
      </c>
      <c r="D180">
        <v>30.3</v>
      </c>
      <c r="E180">
        <v>40.200000000000003</v>
      </c>
      <c r="F180" t="str">
        <f t="shared" si="4"/>
        <v>Jul</v>
      </c>
      <c r="G180" t="str">
        <f t="shared" si="5"/>
        <v>Wed</v>
      </c>
    </row>
    <row r="181" spans="1:7" x14ac:dyDescent="0.3">
      <c r="A181" t="s">
        <v>533</v>
      </c>
      <c r="B181" t="s">
        <v>30</v>
      </c>
      <c r="C181" t="s">
        <v>22</v>
      </c>
      <c r="D181">
        <v>174.8</v>
      </c>
      <c r="E181">
        <v>500.6</v>
      </c>
      <c r="F181" t="str">
        <f t="shared" si="4"/>
        <v>Jul</v>
      </c>
      <c r="G181" t="str">
        <f t="shared" si="5"/>
        <v>Wed</v>
      </c>
    </row>
    <row r="182" spans="1:7" x14ac:dyDescent="0.3">
      <c r="A182" t="s">
        <v>533</v>
      </c>
      <c r="B182" t="s">
        <v>12</v>
      </c>
      <c r="C182" t="s">
        <v>7</v>
      </c>
      <c r="D182">
        <v>76.900000000000006</v>
      </c>
      <c r="E182">
        <v>80.900000000000006</v>
      </c>
      <c r="F182" t="str">
        <f t="shared" si="4"/>
        <v>Jul</v>
      </c>
      <c r="G182" t="str">
        <f t="shared" si="5"/>
        <v>Wed</v>
      </c>
    </row>
    <row r="183" spans="1:7" x14ac:dyDescent="0.3">
      <c r="A183" t="s">
        <v>533</v>
      </c>
      <c r="B183" t="s">
        <v>6</v>
      </c>
      <c r="C183" t="s">
        <v>49</v>
      </c>
      <c r="D183">
        <v>26.6</v>
      </c>
      <c r="E183">
        <v>40.799999999999997</v>
      </c>
      <c r="F183" t="str">
        <f t="shared" si="4"/>
        <v>Jul</v>
      </c>
      <c r="G183" t="str">
        <f t="shared" si="5"/>
        <v>Wed</v>
      </c>
    </row>
    <row r="184" spans="1:7" x14ac:dyDescent="0.3">
      <c r="A184" t="s">
        <v>533</v>
      </c>
      <c r="B184" t="s">
        <v>6</v>
      </c>
      <c r="C184" t="s">
        <v>13</v>
      </c>
      <c r="D184">
        <v>34.200000000000003</v>
      </c>
      <c r="E184">
        <v>40.299999999999997</v>
      </c>
      <c r="F184" t="str">
        <f t="shared" si="4"/>
        <v>Jul</v>
      </c>
      <c r="G184" t="str">
        <f t="shared" si="5"/>
        <v>Wed</v>
      </c>
    </row>
    <row r="185" spans="1:7" x14ac:dyDescent="0.3">
      <c r="A185" t="s">
        <v>533</v>
      </c>
      <c r="B185" t="s">
        <v>15</v>
      </c>
      <c r="C185" t="s">
        <v>22</v>
      </c>
      <c r="D185">
        <v>94.1</v>
      </c>
      <c r="E185">
        <v>100</v>
      </c>
      <c r="F185" t="str">
        <f t="shared" si="4"/>
        <v>Jul</v>
      </c>
      <c r="G185" t="str">
        <f t="shared" si="5"/>
        <v>Wed</v>
      </c>
    </row>
    <row r="186" spans="1:7" x14ac:dyDescent="0.3">
      <c r="A186" t="s">
        <v>533</v>
      </c>
      <c r="B186" t="s">
        <v>6</v>
      </c>
      <c r="C186" t="s">
        <v>7</v>
      </c>
      <c r="D186">
        <v>28.3</v>
      </c>
      <c r="E186">
        <v>35.299999999999997</v>
      </c>
      <c r="F186" t="str">
        <f t="shared" si="4"/>
        <v>Jul</v>
      </c>
      <c r="G186" t="str">
        <f t="shared" si="5"/>
        <v>Wed</v>
      </c>
    </row>
    <row r="187" spans="1:7" x14ac:dyDescent="0.3">
      <c r="A187" t="s">
        <v>533</v>
      </c>
      <c r="B187" t="s">
        <v>12</v>
      </c>
      <c r="C187" t="s">
        <v>13</v>
      </c>
      <c r="D187">
        <v>206</v>
      </c>
      <c r="E187">
        <v>220.1</v>
      </c>
      <c r="F187" t="str">
        <f t="shared" si="4"/>
        <v>Jul</v>
      </c>
      <c r="G187" t="str">
        <f t="shared" si="5"/>
        <v>Wed</v>
      </c>
    </row>
    <row r="188" spans="1:7" x14ac:dyDescent="0.3">
      <c r="A188" t="s">
        <v>533</v>
      </c>
      <c r="B188" t="s">
        <v>15</v>
      </c>
      <c r="C188" t="s">
        <v>22</v>
      </c>
      <c r="D188">
        <v>80.3</v>
      </c>
      <c r="E188">
        <v>95.2</v>
      </c>
      <c r="F188" t="str">
        <f t="shared" si="4"/>
        <v>Jul</v>
      </c>
      <c r="G188" t="str">
        <f t="shared" si="5"/>
        <v>Wed</v>
      </c>
    </row>
    <row r="189" spans="1:7" x14ac:dyDescent="0.3">
      <c r="A189" t="s">
        <v>533</v>
      </c>
      <c r="B189" t="s">
        <v>6</v>
      </c>
      <c r="C189" t="s">
        <v>22</v>
      </c>
      <c r="D189">
        <v>30.8</v>
      </c>
      <c r="E189">
        <v>40.6</v>
      </c>
      <c r="F189" t="str">
        <f t="shared" si="4"/>
        <v>Jul</v>
      </c>
      <c r="G189" t="str">
        <f t="shared" si="5"/>
        <v>Wed</v>
      </c>
    </row>
    <row r="190" spans="1:7" x14ac:dyDescent="0.3">
      <c r="A190" t="s">
        <v>533</v>
      </c>
      <c r="B190" t="s">
        <v>12</v>
      </c>
      <c r="C190" t="s">
        <v>64</v>
      </c>
      <c r="D190">
        <v>174.9</v>
      </c>
      <c r="E190">
        <v>195.9</v>
      </c>
      <c r="F190" t="str">
        <f t="shared" si="4"/>
        <v>Jul</v>
      </c>
      <c r="G190" t="str">
        <f t="shared" si="5"/>
        <v>Wed</v>
      </c>
    </row>
    <row r="191" spans="1:7" x14ac:dyDescent="0.3">
      <c r="A191" t="s">
        <v>533</v>
      </c>
      <c r="B191" t="s">
        <v>6</v>
      </c>
      <c r="C191" t="s">
        <v>13</v>
      </c>
      <c r="D191">
        <v>34.6</v>
      </c>
      <c r="E191">
        <v>45.8</v>
      </c>
      <c r="F191" t="str">
        <f t="shared" si="4"/>
        <v>Jul</v>
      </c>
      <c r="G191" t="str">
        <f t="shared" si="5"/>
        <v>Wed</v>
      </c>
    </row>
    <row r="192" spans="1:7" x14ac:dyDescent="0.3">
      <c r="A192" t="s">
        <v>575</v>
      </c>
      <c r="B192" t="s">
        <v>15</v>
      </c>
      <c r="C192" t="s">
        <v>13</v>
      </c>
      <c r="D192">
        <v>88.2</v>
      </c>
      <c r="E192">
        <v>120.3</v>
      </c>
      <c r="F192" t="str">
        <f t="shared" si="4"/>
        <v>Jul</v>
      </c>
      <c r="G192" t="str">
        <f t="shared" si="5"/>
        <v>Thu</v>
      </c>
    </row>
    <row r="193" spans="1:7" x14ac:dyDescent="0.3">
      <c r="A193" t="s">
        <v>575</v>
      </c>
      <c r="B193" t="s">
        <v>15</v>
      </c>
      <c r="C193" t="s">
        <v>13</v>
      </c>
      <c r="D193">
        <v>70.099999999999994</v>
      </c>
      <c r="E193">
        <v>105</v>
      </c>
      <c r="F193" t="str">
        <f t="shared" si="4"/>
        <v>Jul</v>
      </c>
      <c r="G193" t="str">
        <f t="shared" si="5"/>
        <v>Thu</v>
      </c>
    </row>
    <row r="194" spans="1:7" x14ac:dyDescent="0.3">
      <c r="A194" t="s">
        <v>575</v>
      </c>
      <c r="B194" t="s">
        <v>12</v>
      </c>
      <c r="C194" t="s">
        <v>13</v>
      </c>
      <c r="D194">
        <v>100.3</v>
      </c>
      <c r="E194">
        <v>140.30000000000001</v>
      </c>
      <c r="F194" t="str">
        <f t="shared" si="4"/>
        <v>Jul</v>
      </c>
      <c r="G194" t="str">
        <f t="shared" si="5"/>
        <v>Thu</v>
      </c>
    </row>
    <row r="195" spans="1:7" x14ac:dyDescent="0.3">
      <c r="A195" t="s">
        <v>575</v>
      </c>
      <c r="B195" t="s">
        <v>6</v>
      </c>
      <c r="C195" t="s">
        <v>22</v>
      </c>
      <c r="D195">
        <v>22</v>
      </c>
      <c r="E195">
        <v>55.1</v>
      </c>
      <c r="F195" t="str">
        <f t="shared" ref="F195:F258" si="6">TEXT(A195,"MMM")</f>
        <v>Jul</v>
      </c>
      <c r="G195" t="str">
        <f t="shared" ref="G195:G258" si="7">TEXT(A195,"DDD")</f>
        <v>Thu</v>
      </c>
    </row>
    <row r="196" spans="1:7" x14ac:dyDescent="0.3">
      <c r="A196" t="s">
        <v>575</v>
      </c>
      <c r="B196" t="s">
        <v>15</v>
      </c>
      <c r="C196" t="s">
        <v>22</v>
      </c>
      <c r="D196">
        <v>76.3</v>
      </c>
      <c r="E196">
        <v>115.2</v>
      </c>
      <c r="F196" t="str">
        <f t="shared" si="6"/>
        <v>Jul</v>
      </c>
      <c r="G196" t="str">
        <f t="shared" si="7"/>
        <v>Thu</v>
      </c>
    </row>
    <row r="197" spans="1:7" x14ac:dyDescent="0.3">
      <c r="A197" t="s">
        <v>575</v>
      </c>
      <c r="B197" t="s">
        <v>6</v>
      </c>
      <c r="C197" t="s">
        <v>13</v>
      </c>
      <c r="D197">
        <v>12.8</v>
      </c>
      <c r="E197">
        <v>40.6</v>
      </c>
      <c r="F197" t="str">
        <f t="shared" si="6"/>
        <v>Jul</v>
      </c>
      <c r="G197" t="str">
        <f t="shared" si="7"/>
        <v>Thu</v>
      </c>
    </row>
    <row r="198" spans="1:7" x14ac:dyDescent="0.3">
      <c r="A198" t="s">
        <v>575</v>
      </c>
      <c r="B198" t="s">
        <v>12</v>
      </c>
      <c r="C198" t="s">
        <v>13</v>
      </c>
      <c r="D198">
        <v>46.9</v>
      </c>
      <c r="E198">
        <v>80.900000000000006</v>
      </c>
      <c r="F198" t="str">
        <f t="shared" si="6"/>
        <v>Jul</v>
      </c>
      <c r="G198" t="str">
        <f t="shared" si="7"/>
        <v>Thu</v>
      </c>
    </row>
    <row r="199" spans="1:7" x14ac:dyDescent="0.3">
      <c r="A199" t="s">
        <v>575</v>
      </c>
      <c r="B199" t="s">
        <v>6</v>
      </c>
      <c r="C199" t="s">
        <v>13</v>
      </c>
      <c r="D199">
        <v>22.6</v>
      </c>
      <c r="E199">
        <v>50.8</v>
      </c>
      <c r="F199" t="str">
        <f t="shared" si="6"/>
        <v>Jul</v>
      </c>
      <c r="G199" t="str">
        <f t="shared" si="7"/>
        <v>Thu</v>
      </c>
    </row>
    <row r="200" spans="1:7" x14ac:dyDescent="0.3">
      <c r="A200" t="s">
        <v>575</v>
      </c>
      <c r="B200" t="s">
        <v>12</v>
      </c>
      <c r="C200" t="s">
        <v>22</v>
      </c>
      <c r="D200">
        <v>182.2</v>
      </c>
      <c r="E200">
        <v>235.3</v>
      </c>
      <c r="F200" t="str">
        <f t="shared" si="6"/>
        <v>Jul</v>
      </c>
      <c r="G200" t="str">
        <f t="shared" si="7"/>
        <v>Thu</v>
      </c>
    </row>
    <row r="201" spans="1:7" x14ac:dyDescent="0.3">
      <c r="A201" t="s">
        <v>575</v>
      </c>
      <c r="B201" t="s">
        <v>6</v>
      </c>
      <c r="C201" t="s">
        <v>13</v>
      </c>
      <c r="D201">
        <v>24.1</v>
      </c>
      <c r="E201">
        <v>55</v>
      </c>
      <c r="F201" t="str">
        <f t="shared" si="6"/>
        <v>Jul</v>
      </c>
      <c r="G201" t="str">
        <f t="shared" si="7"/>
        <v>Thu</v>
      </c>
    </row>
    <row r="202" spans="1:7" x14ac:dyDescent="0.3">
      <c r="A202" t="s">
        <v>575</v>
      </c>
      <c r="B202" t="s">
        <v>6</v>
      </c>
      <c r="C202" t="s">
        <v>13</v>
      </c>
      <c r="D202">
        <v>20.3</v>
      </c>
      <c r="E202">
        <v>50.3</v>
      </c>
      <c r="F202" t="str">
        <f t="shared" si="6"/>
        <v>Jul</v>
      </c>
      <c r="G202" t="str">
        <f t="shared" si="7"/>
        <v>Thu</v>
      </c>
    </row>
    <row r="203" spans="1:7" x14ac:dyDescent="0.3">
      <c r="A203" t="s">
        <v>575</v>
      </c>
      <c r="B203" t="s">
        <v>6</v>
      </c>
      <c r="C203" t="s">
        <v>13</v>
      </c>
      <c r="D203">
        <v>22</v>
      </c>
      <c r="E203">
        <v>50.1</v>
      </c>
      <c r="F203" t="str">
        <f t="shared" si="6"/>
        <v>Jul</v>
      </c>
      <c r="G203" t="str">
        <f t="shared" si="7"/>
        <v>Thu</v>
      </c>
    </row>
    <row r="204" spans="1:7" x14ac:dyDescent="0.3">
      <c r="A204" t="s">
        <v>575</v>
      </c>
      <c r="B204" t="s">
        <v>30</v>
      </c>
      <c r="C204" t="s">
        <v>7</v>
      </c>
      <c r="D204">
        <v>58.3</v>
      </c>
      <c r="E204">
        <v>190.2</v>
      </c>
      <c r="F204" t="str">
        <f t="shared" si="6"/>
        <v>Jul</v>
      </c>
      <c r="G204" t="str">
        <f t="shared" si="7"/>
        <v>Thu</v>
      </c>
    </row>
    <row r="205" spans="1:7" x14ac:dyDescent="0.3">
      <c r="A205" t="s">
        <v>614</v>
      </c>
      <c r="B205" t="s">
        <v>12</v>
      </c>
      <c r="C205" t="s">
        <v>22</v>
      </c>
      <c r="D205">
        <v>186.8</v>
      </c>
      <c r="E205">
        <v>200.6</v>
      </c>
      <c r="F205" t="str">
        <f t="shared" si="6"/>
        <v>Jul</v>
      </c>
      <c r="G205" t="str">
        <f t="shared" si="7"/>
        <v>Fri</v>
      </c>
    </row>
    <row r="206" spans="1:7" x14ac:dyDescent="0.3">
      <c r="A206" t="s">
        <v>614</v>
      </c>
      <c r="B206" t="s">
        <v>6</v>
      </c>
      <c r="C206" t="s">
        <v>22</v>
      </c>
      <c r="D206">
        <v>30.9</v>
      </c>
      <c r="E206">
        <v>45.9</v>
      </c>
      <c r="F206" t="str">
        <f t="shared" si="6"/>
        <v>Jul</v>
      </c>
      <c r="G206" t="str">
        <f t="shared" si="7"/>
        <v>Fri</v>
      </c>
    </row>
    <row r="207" spans="1:7" x14ac:dyDescent="0.3">
      <c r="A207" t="s">
        <v>614</v>
      </c>
      <c r="B207" t="s">
        <v>6</v>
      </c>
      <c r="C207" t="s">
        <v>13</v>
      </c>
      <c r="D207">
        <v>26.6</v>
      </c>
      <c r="E207">
        <v>35.799999999999997</v>
      </c>
      <c r="F207" t="str">
        <f t="shared" si="6"/>
        <v>Jul</v>
      </c>
      <c r="G207" t="str">
        <f t="shared" si="7"/>
        <v>Fri</v>
      </c>
    </row>
    <row r="208" spans="1:7" x14ac:dyDescent="0.3">
      <c r="A208" t="s">
        <v>614</v>
      </c>
      <c r="B208" t="s">
        <v>12</v>
      </c>
      <c r="C208" t="s">
        <v>22</v>
      </c>
      <c r="D208">
        <v>36.200000000000003</v>
      </c>
      <c r="E208">
        <v>45.3</v>
      </c>
      <c r="F208" t="str">
        <f t="shared" si="6"/>
        <v>Jul</v>
      </c>
      <c r="G208" t="str">
        <f t="shared" si="7"/>
        <v>Fri</v>
      </c>
    </row>
    <row r="209" spans="1:7" x14ac:dyDescent="0.3">
      <c r="A209" t="s">
        <v>614</v>
      </c>
      <c r="B209" t="s">
        <v>30</v>
      </c>
      <c r="C209" t="s">
        <v>49</v>
      </c>
      <c r="D209">
        <v>118.1</v>
      </c>
      <c r="E209">
        <v>415</v>
      </c>
      <c r="F209" t="str">
        <f t="shared" si="6"/>
        <v>Jul</v>
      </c>
      <c r="G209" t="str">
        <f t="shared" si="7"/>
        <v>Fri</v>
      </c>
    </row>
    <row r="210" spans="1:7" x14ac:dyDescent="0.3">
      <c r="A210" t="s">
        <v>614</v>
      </c>
      <c r="B210" t="s">
        <v>6</v>
      </c>
      <c r="C210" t="s">
        <v>22</v>
      </c>
      <c r="D210">
        <v>22.3</v>
      </c>
      <c r="E210">
        <v>35.299999999999997</v>
      </c>
      <c r="F210" t="str">
        <f t="shared" si="6"/>
        <v>Jul</v>
      </c>
      <c r="G210" t="str">
        <f t="shared" si="7"/>
        <v>Fri</v>
      </c>
    </row>
    <row r="211" spans="1:7" x14ac:dyDescent="0.3">
      <c r="A211" t="s">
        <v>614</v>
      </c>
      <c r="B211" t="s">
        <v>15</v>
      </c>
      <c r="C211" t="s">
        <v>22</v>
      </c>
      <c r="D211">
        <v>96</v>
      </c>
      <c r="E211">
        <v>110.1</v>
      </c>
      <c r="F211" t="str">
        <f t="shared" si="6"/>
        <v>Jul</v>
      </c>
      <c r="G211" t="str">
        <f t="shared" si="7"/>
        <v>Fri</v>
      </c>
    </row>
    <row r="212" spans="1:7" x14ac:dyDescent="0.3">
      <c r="A212" t="s">
        <v>614</v>
      </c>
      <c r="B212" t="s">
        <v>6</v>
      </c>
      <c r="C212" t="s">
        <v>13</v>
      </c>
      <c r="D212">
        <v>28.3</v>
      </c>
      <c r="E212">
        <v>45.2</v>
      </c>
      <c r="F212" t="str">
        <f t="shared" si="6"/>
        <v>Jul</v>
      </c>
      <c r="G212" t="str">
        <f t="shared" si="7"/>
        <v>Fri</v>
      </c>
    </row>
    <row r="213" spans="1:7" x14ac:dyDescent="0.3">
      <c r="A213" t="s">
        <v>614</v>
      </c>
      <c r="B213" t="s">
        <v>6</v>
      </c>
      <c r="C213" t="s">
        <v>22</v>
      </c>
      <c r="D213">
        <v>32.799999999999997</v>
      </c>
      <c r="E213">
        <v>40.6</v>
      </c>
      <c r="F213" t="str">
        <f t="shared" si="6"/>
        <v>Jul</v>
      </c>
      <c r="G213" t="str">
        <f t="shared" si="7"/>
        <v>Fri</v>
      </c>
    </row>
    <row r="214" spans="1:7" x14ac:dyDescent="0.3">
      <c r="A214" t="s">
        <v>614</v>
      </c>
      <c r="B214" t="s">
        <v>30</v>
      </c>
      <c r="C214" t="s">
        <v>13</v>
      </c>
      <c r="D214">
        <v>194.9</v>
      </c>
      <c r="E214">
        <v>545.9</v>
      </c>
      <c r="F214" t="str">
        <f t="shared" si="6"/>
        <v>Jul</v>
      </c>
      <c r="G214" t="str">
        <f t="shared" si="7"/>
        <v>Fri</v>
      </c>
    </row>
    <row r="215" spans="1:7" x14ac:dyDescent="0.3">
      <c r="A215" t="s">
        <v>644</v>
      </c>
      <c r="B215" t="s">
        <v>6</v>
      </c>
      <c r="C215" t="s">
        <v>22</v>
      </c>
      <c r="D215">
        <v>36.6</v>
      </c>
      <c r="E215">
        <v>45.8</v>
      </c>
      <c r="F215" t="str">
        <f t="shared" si="6"/>
        <v>Jul</v>
      </c>
      <c r="G215" t="str">
        <f t="shared" si="7"/>
        <v>Mon</v>
      </c>
    </row>
    <row r="216" spans="1:7" x14ac:dyDescent="0.3">
      <c r="A216" t="s">
        <v>644</v>
      </c>
      <c r="B216" t="s">
        <v>6</v>
      </c>
      <c r="C216" t="s">
        <v>13</v>
      </c>
      <c r="D216">
        <v>42.2</v>
      </c>
      <c r="E216">
        <v>50.3</v>
      </c>
      <c r="F216" t="str">
        <f t="shared" si="6"/>
        <v>Jul</v>
      </c>
      <c r="G216" t="str">
        <f t="shared" si="7"/>
        <v>Mon</v>
      </c>
    </row>
    <row r="217" spans="1:7" x14ac:dyDescent="0.3">
      <c r="A217" t="s">
        <v>644</v>
      </c>
      <c r="B217" t="s">
        <v>6</v>
      </c>
      <c r="C217" t="s">
        <v>13</v>
      </c>
      <c r="D217">
        <v>34.1</v>
      </c>
      <c r="E217">
        <v>45</v>
      </c>
      <c r="F217" t="str">
        <f t="shared" si="6"/>
        <v>Jul</v>
      </c>
      <c r="G217" t="str">
        <f t="shared" si="7"/>
        <v>Mon</v>
      </c>
    </row>
    <row r="218" spans="1:7" x14ac:dyDescent="0.3">
      <c r="A218" t="s">
        <v>644</v>
      </c>
      <c r="B218" t="s">
        <v>6</v>
      </c>
      <c r="C218" t="s">
        <v>22</v>
      </c>
      <c r="D218">
        <v>38.299999999999997</v>
      </c>
      <c r="E218">
        <v>50.3</v>
      </c>
      <c r="F218" t="str">
        <f t="shared" si="6"/>
        <v>Jul</v>
      </c>
      <c r="G218" t="str">
        <f t="shared" si="7"/>
        <v>Mon</v>
      </c>
    </row>
    <row r="219" spans="1:7" x14ac:dyDescent="0.3">
      <c r="A219" t="s">
        <v>644</v>
      </c>
      <c r="B219" t="s">
        <v>6</v>
      </c>
      <c r="C219" t="s">
        <v>22</v>
      </c>
      <c r="D219">
        <v>36</v>
      </c>
      <c r="E219">
        <v>45.1</v>
      </c>
      <c r="F219" t="str">
        <f t="shared" si="6"/>
        <v>Jul</v>
      </c>
      <c r="G219" t="str">
        <f t="shared" si="7"/>
        <v>Mon</v>
      </c>
    </row>
    <row r="220" spans="1:7" x14ac:dyDescent="0.3">
      <c r="A220" t="s">
        <v>644</v>
      </c>
      <c r="B220" t="s">
        <v>15</v>
      </c>
      <c r="C220" t="s">
        <v>13</v>
      </c>
      <c r="D220">
        <v>106.3</v>
      </c>
      <c r="E220">
        <v>115.2</v>
      </c>
      <c r="F220" t="str">
        <f t="shared" si="6"/>
        <v>Jul</v>
      </c>
      <c r="G220" t="str">
        <f t="shared" si="7"/>
        <v>Mon</v>
      </c>
    </row>
    <row r="221" spans="1:7" x14ac:dyDescent="0.3">
      <c r="A221" t="s">
        <v>644</v>
      </c>
      <c r="B221" t="s">
        <v>12</v>
      </c>
      <c r="C221" t="s">
        <v>13</v>
      </c>
      <c r="D221">
        <v>176.8</v>
      </c>
      <c r="E221">
        <v>185.6</v>
      </c>
      <c r="F221" t="str">
        <f t="shared" si="6"/>
        <v>Jul</v>
      </c>
      <c r="G221" t="str">
        <f t="shared" si="7"/>
        <v>Mon</v>
      </c>
    </row>
    <row r="222" spans="1:7" x14ac:dyDescent="0.3">
      <c r="A222" t="s">
        <v>644</v>
      </c>
      <c r="B222" t="s">
        <v>12</v>
      </c>
      <c r="C222" t="s">
        <v>22</v>
      </c>
      <c r="D222">
        <v>40.9</v>
      </c>
      <c r="E222">
        <v>55.9</v>
      </c>
      <c r="F222" t="str">
        <f t="shared" si="6"/>
        <v>Jul</v>
      </c>
      <c r="G222" t="str">
        <f t="shared" si="7"/>
        <v>Mon</v>
      </c>
    </row>
    <row r="223" spans="1:7" x14ac:dyDescent="0.3">
      <c r="A223" t="s">
        <v>644</v>
      </c>
      <c r="B223" t="s">
        <v>30</v>
      </c>
      <c r="C223" t="s">
        <v>13</v>
      </c>
      <c r="D223">
        <v>270.60000000000002</v>
      </c>
      <c r="E223">
        <v>535.79999999999995</v>
      </c>
      <c r="F223" t="str">
        <f t="shared" si="6"/>
        <v>Jul</v>
      </c>
      <c r="G223" t="str">
        <f t="shared" si="7"/>
        <v>Mon</v>
      </c>
    </row>
    <row r="224" spans="1:7" x14ac:dyDescent="0.3">
      <c r="A224" t="s">
        <v>644</v>
      </c>
      <c r="B224" t="s">
        <v>30</v>
      </c>
      <c r="C224" t="s">
        <v>13</v>
      </c>
      <c r="D224">
        <v>106.2</v>
      </c>
      <c r="E224">
        <v>590.29999999999995</v>
      </c>
      <c r="F224" t="str">
        <f t="shared" si="6"/>
        <v>Jul</v>
      </c>
      <c r="G224" t="str">
        <f t="shared" si="7"/>
        <v>Mon</v>
      </c>
    </row>
    <row r="225" spans="1:7" x14ac:dyDescent="0.3">
      <c r="A225" t="s">
        <v>644</v>
      </c>
      <c r="B225" t="s">
        <v>12</v>
      </c>
      <c r="C225" t="s">
        <v>22</v>
      </c>
      <c r="D225">
        <v>52.1</v>
      </c>
      <c r="E225">
        <v>70</v>
      </c>
      <c r="F225" t="str">
        <f t="shared" si="6"/>
        <v>Jul</v>
      </c>
      <c r="G225" t="str">
        <f t="shared" si="7"/>
        <v>Mon</v>
      </c>
    </row>
    <row r="226" spans="1:7" x14ac:dyDescent="0.3">
      <c r="A226" t="s">
        <v>644</v>
      </c>
      <c r="B226" t="s">
        <v>30</v>
      </c>
      <c r="C226" t="s">
        <v>22</v>
      </c>
      <c r="D226">
        <v>136.30000000000001</v>
      </c>
      <c r="E226">
        <v>465.3</v>
      </c>
      <c r="F226" t="str">
        <f t="shared" si="6"/>
        <v>Jul</v>
      </c>
      <c r="G226" t="str">
        <f t="shared" si="7"/>
        <v>Mon</v>
      </c>
    </row>
    <row r="227" spans="1:7" x14ac:dyDescent="0.3">
      <c r="A227" t="s">
        <v>644</v>
      </c>
      <c r="B227" t="s">
        <v>30</v>
      </c>
      <c r="C227" t="s">
        <v>22</v>
      </c>
      <c r="D227">
        <v>150</v>
      </c>
      <c r="E227">
        <v>335.1</v>
      </c>
      <c r="F227" t="str">
        <f t="shared" si="6"/>
        <v>Jul</v>
      </c>
      <c r="G227" t="str">
        <f t="shared" si="7"/>
        <v>Mon</v>
      </c>
    </row>
    <row r="228" spans="1:7" x14ac:dyDescent="0.3">
      <c r="A228" t="s">
        <v>644</v>
      </c>
      <c r="B228" t="s">
        <v>30</v>
      </c>
      <c r="C228" t="s">
        <v>22</v>
      </c>
      <c r="D228">
        <v>174.3</v>
      </c>
      <c r="E228">
        <v>710.2</v>
      </c>
      <c r="F228" t="str">
        <f t="shared" si="6"/>
        <v>Jul</v>
      </c>
      <c r="G228" t="str">
        <f t="shared" si="7"/>
        <v>Mon</v>
      </c>
    </row>
    <row r="229" spans="1:7" x14ac:dyDescent="0.3">
      <c r="A229" t="s">
        <v>644</v>
      </c>
      <c r="B229" t="s">
        <v>6</v>
      </c>
      <c r="C229" t="s">
        <v>22</v>
      </c>
      <c r="D229">
        <v>26.8</v>
      </c>
      <c r="E229">
        <v>35.6</v>
      </c>
      <c r="F229" t="str">
        <f t="shared" si="6"/>
        <v>Jul</v>
      </c>
      <c r="G229" t="str">
        <f t="shared" si="7"/>
        <v>Mon</v>
      </c>
    </row>
    <row r="230" spans="1:7" x14ac:dyDescent="0.3">
      <c r="A230" t="s">
        <v>689</v>
      </c>
      <c r="B230" t="s">
        <v>12</v>
      </c>
      <c r="C230" t="s">
        <v>64</v>
      </c>
      <c r="D230">
        <v>82.9</v>
      </c>
      <c r="E230">
        <v>120.9</v>
      </c>
      <c r="F230" t="str">
        <f t="shared" si="6"/>
        <v>Jul</v>
      </c>
      <c r="G230" t="str">
        <f t="shared" si="7"/>
        <v>Tue</v>
      </c>
    </row>
    <row r="231" spans="1:7" x14ac:dyDescent="0.3">
      <c r="A231" t="s">
        <v>689</v>
      </c>
      <c r="B231" t="s">
        <v>12</v>
      </c>
      <c r="C231" t="s">
        <v>13</v>
      </c>
      <c r="D231">
        <v>90.6</v>
      </c>
      <c r="E231">
        <v>130.80000000000001</v>
      </c>
      <c r="F231" t="str">
        <f t="shared" si="6"/>
        <v>Jul</v>
      </c>
      <c r="G231" t="str">
        <f t="shared" si="7"/>
        <v>Tue</v>
      </c>
    </row>
    <row r="232" spans="1:7" x14ac:dyDescent="0.3">
      <c r="A232" t="s">
        <v>689</v>
      </c>
      <c r="B232" t="s">
        <v>6</v>
      </c>
      <c r="C232" t="s">
        <v>22</v>
      </c>
      <c r="D232">
        <v>28.2</v>
      </c>
      <c r="E232">
        <v>65.3</v>
      </c>
      <c r="F232" t="str">
        <f t="shared" si="6"/>
        <v>Jul</v>
      </c>
      <c r="G232" t="str">
        <f t="shared" si="7"/>
        <v>Tue</v>
      </c>
    </row>
    <row r="233" spans="1:7" x14ac:dyDescent="0.3">
      <c r="A233" t="s">
        <v>689</v>
      </c>
      <c r="B233" t="s">
        <v>12</v>
      </c>
      <c r="C233" t="s">
        <v>13</v>
      </c>
      <c r="D233">
        <v>66.099999999999994</v>
      </c>
      <c r="E233">
        <v>105</v>
      </c>
      <c r="F233" t="str">
        <f t="shared" si="6"/>
        <v>Jul</v>
      </c>
      <c r="G233" t="str">
        <f t="shared" si="7"/>
        <v>Tue</v>
      </c>
    </row>
    <row r="234" spans="1:7" x14ac:dyDescent="0.3">
      <c r="A234" t="s">
        <v>689</v>
      </c>
      <c r="B234" t="s">
        <v>6</v>
      </c>
      <c r="C234" t="s">
        <v>22</v>
      </c>
      <c r="D234">
        <v>20.3</v>
      </c>
      <c r="E234">
        <v>55.3</v>
      </c>
      <c r="F234" t="str">
        <f t="shared" si="6"/>
        <v>Jul</v>
      </c>
      <c r="G234" t="str">
        <f t="shared" si="7"/>
        <v>Tue</v>
      </c>
    </row>
    <row r="235" spans="1:7" x14ac:dyDescent="0.3">
      <c r="A235" t="s">
        <v>689</v>
      </c>
      <c r="B235" t="s">
        <v>6</v>
      </c>
      <c r="C235" t="s">
        <v>13</v>
      </c>
      <c r="D235">
        <v>18</v>
      </c>
      <c r="E235">
        <v>45.1</v>
      </c>
      <c r="F235" t="str">
        <f t="shared" si="6"/>
        <v>Jul</v>
      </c>
      <c r="G235" t="str">
        <f t="shared" si="7"/>
        <v>Tue</v>
      </c>
    </row>
    <row r="236" spans="1:7" x14ac:dyDescent="0.3">
      <c r="A236" t="s">
        <v>689</v>
      </c>
      <c r="B236" t="s">
        <v>6</v>
      </c>
      <c r="C236" t="s">
        <v>49</v>
      </c>
      <c r="D236">
        <v>12.3</v>
      </c>
      <c r="E236">
        <v>40.200000000000003</v>
      </c>
      <c r="F236" t="str">
        <f t="shared" si="6"/>
        <v>Jul</v>
      </c>
      <c r="G236" t="str">
        <f t="shared" si="7"/>
        <v>Tue</v>
      </c>
    </row>
    <row r="237" spans="1:7" x14ac:dyDescent="0.3">
      <c r="A237" t="s">
        <v>689</v>
      </c>
      <c r="B237" t="s">
        <v>12</v>
      </c>
      <c r="C237" t="s">
        <v>13</v>
      </c>
      <c r="D237">
        <v>24.8</v>
      </c>
      <c r="E237">
        <v>60.6</v>
      </c>
      <c r="F237" t="str">
        <f t="shared" si="6"/>
        <v>Jul</v>
      </c>
      <c r="G237" t="str">
        <f t="shared" si="7"/>
        <v>Tue</v>
      </c>
    </row>
    <row r="238" spans="1:7" x14ac:dyDescent="0.3">
      <c r="A238" t="s">
        <v>689</v>
      </c>
      <c r="B238" t="s">
        <v>30</v>
      </c>
      <c r="C238" t="s">
        <v>22</v>
      </c>
      <c r="D238">
        <v>224.9</v>
      </c>
      <c r="E238">
        <v>905.9</v>
      </c>
      <c r="F238" t="str">
        <f t="shared" si="6"/>
        <v>Jul</v>
      </c>
      <c r="G238" t="str">
        <f t="shared" si="7"/>
        <v>Tue</v>
      </c>
    </row>
    <row r="239" spans="1:7" x14ac:dyDescent="0.3">
      <c r="A239" t="s">
        <v>689</v>
      </c>
      <c r="B239" t="s">
        <v>6</v>
      </c>
      <c r="C239" t="s">
        <v>22</v>
      </c>
      <c r="D239">
        <v>22.6</v>
      </c>
      <c r="E239">
        <v>55.8</v>
      </c>
      <c r="F239" t="str">
        <f t="shared" si="6"/>
        <v>Jul</v>
      </c>
      <c r="G239" t="str">
        <f t="shared" si="7"/>
        <v>Tue</v>
      </c>
    </row>
    <row r="240" spans="1:7" x14ac:dyDescent="0.3">
      <c r="A240" t="s">
        <v>689</v>
      </c>
      <c r="B240" t="s">
        <v>12</v>
      </c>
      <c r="C240" t="s">
        <v>49</v>
      </c>
      <c r="D240">
        <v>102.2</v>
      </c>
      <c r="E240">
        <v>145.30000000000001</v>
      </c>
      <c r="F240" t="str">
        <f t="shared" si="6"/>
        <v>Jul</v>
      </c>
      <c r="G240" t="str">
        <f t="shared" si="7"/>
        <v>Tue</v>
      </c>
    </row>
    <row r="241" spans="1:7" x14ac:dyDescent="0.3">
      <c r="A241" t="s">
        <v>689</v>
      </c>
      <c r="B241" t="s">
        <v>30</v>
      </c>
      <c r="C241" t="s">
        <v>13</v>
      </c>
      <c r="D241">
        <v>288.10000000000002</v>
      </c>
      <c r="E241">
        <v>640</v>
      </c>
      <c r="F241" t="str">
        <f t="shared" si="6"/>
        <v>Jul</v>
      </c>
      <c r="G241" t="str">
        <f t="shared" si="7"/>
        <v>Tue</v>
      </c>
    </row>
    <row r="242" spans="1:7" x14ac:dyDescent="0.3">
      <c r="A242" t="s">
        <v>689</v>
      </c>
      <c r="B242" t="s">
        <v>30</v>
      </c>
      <c r="C242" t="s">
        <v>13</v>
      </c>
      <c r="D242">
        <v>282.3</v>
      </c>
      <c r="E242">
        <v>925.3</v>
      </c>
      <c r="F242" t="str">
        <f t="shared" si="6"/>
        <v>Jul</v>
      </c>
      <c r="G242" t="str">
        <f t="shared" si="7"/>
        <v>Tue</v>
      </c>
    </row>
    <row r="243" spans="1:7" x14ac:dyDescent="0.3">
      <c r="A243" t="s">
        <v>689</v>
      </c>
      <c r="B243" t="s">
        <v>30</v>
      </c>
      <c r="C243" t="s">
        <v>22</v>
      </c>
      <c r="D243">
        <v>118</v>
      </c>
      <c r="E243">
        <v>490.1</v>
      </c>
      <c r="F243" t="str">
        <f t="shared" si="6"/>
        <v>Jul</v>
      </c>
      <c r="G243" t="str">
        <f t="shared" si="7"/>
        <v>Tue</v>
      </c>
    </row>
    <row r="244" spans="1:7" x14ac:dyDescent="0.3">
      <c r="A244" t="s">
        <v>731</v>
      </c>
      <c r="B244" t="s">
        <v>15</v>
      </c>
      <c r="C244" t="s">
        <v>22</v>
      </c>
      <c r="D244">
        <v>88.3</v>
      </c>
      <c r="E244">
        <v>100.2</v>
      </c>
      <c r="F244" t="str">
        <f t="shared" si="6"/>
        <v>Jul</v>
      </c>
      <c r="G244" t="str">
        <f t="shared" si="7"/>
        <v>Wed</v>
      </c>
    </row>
    <row r="245" spans="1:7" x14ac:dyDescent="0.3">
      <c r="A245" t="s">
        <v>731</v>
      </c>
      <c r="B245" t="s">
        <v>6</v>
      </c>
      <c r="C245" t="s">
        <v>22</v>
      </c>
      <c r="D245">
        <v>32.799999999999997</v>
      </c>
      <c r="E245">
        <v>45.6</v>
      </c>
      <c r="F245" t="str">
        <f t="shared" si="6"/>
        <v>Jul</v>
      </c>
      <c r="G245" t="str">
        <f t="shared" si="7"/>
        <v>Wed</v>
      </c>
    </row>
    <row r="246" spans="1:7" x14ac:dyDescent="0.3">
      <c r="A246" t="s">
        <v>731</v>
      </c>
      <c r="B246" t="s">
        <v>6</v>
      </c>
      <c r="C246" t="s">
        <v>13</v>
      </c>
      <c r="D246">
        <v>28.9</v>
      </c>
      <c r="E246">
        <v>45.9</v>
      </c>
      <c r="F246" t="str">
        <f t="shared" si="6"/>
        <v>Jul</v>
      </c>
      <c r="G246" t="str">
        <f t="shared" si="7"/>
        <v>Wed</v>
      </c>
    </row>
    <row r="247" spans="1:7" x14ac:dyDescent="0.3">
      <c r="A247" t="s">
        <v>731</v>
      </c>
      <c r="B247" t="s">
        <v>12</v>
      </c>
      <c r="C247" t="s">
        <v>13</v>
      </c>
      <c r="D247">
        <v>38.6</v>
      </c>
      <c r="E247">
        <v>50.8</v>
      </c>
      <c r="F247" t="str">
        <f t="shared" si="6"/>
        <v>Jul</v>
      </c>
      <c r="G247" t="str">
        <f t="shared" si="7"/>
        <v>Wed</v>
      </c>
    </row>
    <row r="248" spans="1:7" x14ac:dyDescent="0.3">
      <c r="A248" t="s">
        <v>731</v>
      </c>
      <c r="B248" t="s">
        <v>30</v>
      </c>
      <c r="C248" t="s">
        <v>22</v>
      </c>
      <c r="D248">
        <v>168.2</v>
      </c>
      <c r="E248">
        <v>650.29999999999995</v>
      </c>
      <c r="F248" t="str">
        <f t="shared" si="6"/>
        <v>Jul</v>
      </c>
      <c r="G248" t="str">
        <f t="shared" si="7"/>
        <v>Wed</v>
      </c>
    </row>
    <row r="249" spans="1:7" x14ac:dyDescent="0.3">
      <c r="A249" t="s">
        <v>731</v>
      </c>
      <c r="B249" t="s">
        <v>12</v>
      </c>
      <c r="C249" t="s">
        <v>22</v>
      </c>
      <c r="D249">
        <v>116.1</v>
      </c>
      <c r="E249">
        <v>130</v>
      </c>
      <c r="F249" t="str">
        <f t="shared" si="6"/>
        <v>Jul</v>
      </c>
      <c r="G249" t="str">
        <f t="shared" si="7"/>
        <v>Wed</v>
      </c>
    </row>
    <row r="250" spans="1:7" x14ac:dyDescent="0.3">
      <c r="A250" t="s">
        <v>731</v>
      </c>
      <c r="B250" t="s">
        <v>6</v>
      </c>
      <c r="C250" t="s">
        <v>7</v>
      </c>
      <c r="D250">
        <v>26.3</v>
      </c>
      <c r="E250">
        <v>30.3</v>
      </c>
      <c r="F250" t="str">
        <f t="shared" si="6"/>
        <v>Jul</v>
      </c>
      <c r="G250" t="str">
        <f t="shared" si="7"/>
        <v>Wed</v>
      </c>
    </row>
    <row r="251" spans="1:7" x14ac:dyDescent="0.3">
      <c r="A251" t="s">
        <v>731</v>
      </c>
      <c r="B251" t="s">
        <v>12</v>
      </c>
      <c r="C251" t="s">
        <v>22</v>
      </c>
      <c r="D251">
        <v>76</v>
      </c>
      <c r="E251">
        <v>90.1</v>
      </c>
      <c r="F251" t="str">
        <f t="shared" si="6"/>
        <v>Jul</v>
      </c>
      <c r="G251" t="str">
        <f t="shared" si="7"/>
        <v>Wed</v>
      </c>
    </row>
    <row r="252" spans="1:7" x14ac:dyDescent="0.3">
      <c r="A252" t="s">
        <v>731</v>
      </c>
      <c r="B252" t="s">
        <v>6</v>
      </c>
      <c r="C252" t="s">
        <v>13</v>
      </c>
      <c r="D252">
        <v>30.3</v>
      </c>
      <c r="E252">
        <v>45.2</v>
      </c>
      <c r="F252" t="str">
        <f t="shared" si="6"/>
        <v>Jul</v>
      </c>
      <c r="G252" t="str">
        <f t="shared" si="7"/>
        <v>Wed</v>
      </c>
    </row>
    <row r="253" spans="1:7" x14ac:dyDescent="0.3">
      <c r="A253" t="s">
        <v>731</v>
      </c>
      <c r="B253" t="s">
        <v>6</v>
      </c>
      <c r="C253" t="s">
        <v>13</v>
      </c>
      <c r="D253">
        <v>26.8</v>
      </c>
      <c r="E253">
        <v>35.6</v>
      </c>
      <c r="F253" t="str">
        <f t="shared" si="6"/>
        <v>Jul</v>
      </c>
      <c r="G253" t="str">
        <f t="shared" si="7"/>
        <v>Wed</v>
      </c>
    </row>
    <row r="254" spans="1:7" x14ac:dyDescent="0.3">
      <c r="A254" t="s">
        <v>731</v>
      </c>
      <c r="B254" t="s">
        <v>30</v>
      </c>
      <c r="C254" t="s">
        <v>22</v>
      </c>
      <c r="D254">
        <v>570.9</v>
      </c>
      <c r="E254">
        <v>640.9</v>
      </c>
      <c r="F254" t="str">
        <f t="shared" si="6"/>
        <v>Jul</v>
      </c>
      <c r="G254" t="str">
        <f t="shared" si="7"/>
        <v>Wed</v>
      </c>
    </row>
    <row r="255" spans="1:7" x14ac:dyDescent="0.3">
      <c r="A255" t="s">
        <v>731</v>
      </c>
      <c r="B255" t="s">
        <v>6</v>
      </c>
      <c r="C255" t="s">
        <v>13</v>
      </c>
      <c r="D255">
        <v>34.6</v>
      </c>
      <c r="E255">
        <v>40.799999999999997</v>
      </c>
      <c r="F255" t="str">
        <f t="shared" si="6"/>
        <v>Jul</v>
      </c>
      <c r="G255" t="str">
        <f t="shared" si="7"/>
        <v>Wed</v>
      </c>
    </row>
    <row r="256" spans="1:7" x14ac:dyDescent="0.3">
      <c r="A256" t="s">
        <v>731</v>
      </c>
      <c r="B256" t="s">
        <v>12</v>
      </c>
      <c r="C256" t="s">
        <v>13</v>
      </c>
      <c r="D256">
        <v>122.2</v>
      </c>
      <c r="E256">
        <v>135.30000000000001</v>
      </c>
      <c r="F256" t="str">
        <f t="shared" si="6"/>
        <v>Jul</v>
      </c>
      <c r="G256" t="str">
        <f t="shared" si="7"/>
        <v>Wed</v>
      </c>
    </row>
    <row r="257" spans="1:7" x14ac:dyDescent="0.3">
      <c r="A257" t="s">
        <v>770</v>
      </c>
      <c r="B257" t="s">
        <v>6</v>
      </c>
      <c r="C257" t="s">
        <v>13</v>
      </c>
      <c r="D257">
        <v>16.100000000000001</v>
      </c>
      <c r="E257">
        <v>45</v>
      </c>
      <c r="F257" t="str">
        <f t="shared" si="6"/>
        <v>Jul</v>
      </c>
      <c r="G257" t="str">
        <f t="shared" si="7"/>
        <v>Thu</v>
      </c>
    </row>
    <row r="258" spans="1:7" x14ac:dyDescent="0.3">
      <c r="A258" t="s">
        <v>770</v>
      </c>
      <c r="B258" t="s">
        <v>6</v>
      </c>
      <c r="C258" t="s">
        <v>64</v>
      </c>
      <c r="D258">
        <v>10.3</v>
      </c>
      <c r="E258">
        <v>40.299999999999997</v>
      </c>
      <c r="F258" t="str">
        <f t="shared" si="6"/>
        <v>Jul</v>
      </c>
      <c r="G258" t="str">
        <f t="shared" si="7"/>
        <v>Thu</v>
      </c>
    </row>
    <row r="259" spans="1:7" x14ac:dyDescent="0.3">
      <c r="A259" t="s">
        <v>770</v>
      </c>
      <c r="B259" t="s">
        <v>6</v>
      </c>
      <c r="C259" t="s">
        <v>13</v>
      </c>
      <c r="D259">
        <v>16</v>
      </c>
      <c r="E259">
        <v>45.1</v>
      </c>
      <c r="F259" t="str">
        <f t="shared" ref="F259:F322" si="8">TEXT(A259,"MMM")</f>
        <v>Jul</v>
      </c>
      <c r="G259" t="str">
        <f t="shared" ref="G259:G322" si="9">TEXT(A259,"DDD")</f>
        <v>Thu</v>
      </c>
    </row>
    <row r="260" spans="1:7" x14ac:dyDescent="0.3">
      <c r="A260" t="s">
        <v>770</v>
      </c>
      <c r="B260" t="s">
        <v>6</v>
      </c>
      <c r="C260" t="s">
        <v>49</v>
      </c>
      <c r="D260">
        <v>10.3</v>
      </c>
      <c r="E260">
        <v>40.200000000000003</v>
      </c>
      <c r="F260" t="str">
        <f t="shared" si="8"/>
        <v>Jul</v>
      </c>
      <c r="G260" t="str">
        <f t="shared" si="9"/>
        <v>Thu</v>
      </c>
    </row>
    <row r="261" spans="1:7" x14ac:dyDescent="0.3">
      <c r="A261" t="s">
        <v>770</v>
      </c>
      <c r="B261" t="s">
        <v>30</v>
      </c>
      <c r="C261" t="s">
        <v>22</v>
      </c>
      <c r="D261">
        <v>124.8</v>
      </c>
      <c r="E261">
        <v>585.6</v>
      </c>
      <c r="F261" t="str">
        <f t="shared" si="8"/>
        <v>Jul</v>
      </c>
      <c r="G261" t="str">
        <f t="shared" si="9"/>
        <v>Thu</v>
      </c>
    </row>
    <row r="262" spans="1:7" x14ac:dyDescent="0.3">
      <c r="A262" t="s">
        <v>770</v>
      </c>
      <c r="B262" t="s">
        <v>12</v>
      </c>
      <c r="C262" t="s">
        <v>13</v>
      </c>
      <c r="D262">
        <v>134.9</v>
      </c>
      <c r="E262">
        <v>180.9</v>
      </c>
      <c r="F262" t="str">
        <f t="shared" si="8"/>
        <v>Jul</v>
      </c>
      <c r="G262" t="str">
        <f t="shared" si="9"/>
        <v>Thu</v>
      </c>
    </row>
    <row r="263" spans="1:7" x14ac:dyDescent="0.3">
      <c r="A263" t="s">
        <v>770</v>
      </c>
      <c r="B263" t="s">
        <v>12</v>
      </c>
      <c r="C263" t="s">
        <v>13</v>
      </c>
      <c r="D263">
        <v>26.6</v>
      </c>
      <c r="E263">
        <v>65.8</v>
      </c>
      <c r="F263" t="str">
        <f t="shared" si="8"/>
        <v>Jul</v>
      </c>
      <c r="G263" t="str">
        <f t="shared" si="9"/>
        <v>Thu</v>
      </c>
    </row>
    <row r="264" spans="1:7" x14ac:dyDescent="0.3">
      <c r="A264" t="s">
        <v>770</v>
      </c>
      <c r="B264" t="s">
        <v>6</v>
      </c>
      <c r="C264" t="s">
        <v>22</v>
      </c>
      <c r="D264">
        <v>18.2</v>
      </c>
      <c r="E264">
        <v>50.3</v>
      </c>
      <c r="F264" t="str">
        <f t="shared" si="8"/>
        <v>Jul</v>
      </c>
      <c r="G264" t="str">
        <f t="shared" si="9"/>
        <v>Thu</v>
      </c>
    </row>
    <row r="265" spans="1:7" x14ac:dyDescent="0.3">
      <c r="A265" t="s">
        <v>770</v>
      </c>
      <c r="B265" t="s">
        <v>6</v>
      </c>
      <c r="C265" t="s">
        <v>13</v>
      </c>
      <c r="D265">
        <v>24.1</v>
      </c>
      <c r="E265">
        <v>50</v>
      </c>
      <c r="F265" t="str">
        <f t="shared" si="8"/>
        <v>Jul</v>
      </c>
      <c r="G265" t="str">
        <f t="shared" si="9"/>
        <v>Thu</v>
      </c>
    </row>
    <row r="266" spans="1:7" x14ac:dyDescent="0.3">
      <c r="A266" t="s">
        <v>770</v>
      </c>
      <c r="B266" t="s">
        <v>6</v>
      </c>
      <c r="C266" t="s">
        <v>49</v>
      </c>
      <c r="D266">
        <v>10.3</v>
      </c>
      <c r="E266">
        <v>40.299999999999997</v>
      </c>
      <c r="F266" t="str">
        <f t="shared" si="8"/>
        <v>Jul</v>
      </c>
      <c r="G266" t="str">
        <f t="shared" si="9"/>
        <v>Thu</v>
      </c>
    </row>
    <row r="267" spans="1:7" x14ac:dyDescent="0.3">
      <c r="A267" t="s">
        <v>770</v>
      </c>
      <c r="B267" t="s">
        <v>6</v>
      </c>
      <c r="C267" t="s">
        <v>7</v>
      </c>
      <c r="D267">
        <v>10</v>
      </c>
      <c r="E267">
        <v>40.1</v>
      </c>
      <c r="F267" t="str">
        <f t="shared" si="8"/>
        <v>Jul</v>
      </c>
      <c r="G267" t="str">
        <f t="shared" si="9"/>
        <v>Thu</v>
      </c>
    </row>
    <row r="268" spans="1:7" x14ac:dyDescent="0.3">
      <c r="A268" t="s">
        <v>770</v>
      </c>
      <c r="B268" t="s">
        <v>6</v>
      </c>
      <c r="C268" t="s">
        <v>13</v>
      </c>
      <c r="D268">
        <v>12.3</v>
      </c>
      <c r="E268">
        <v>40.200000000000003</v>
      </c>
      <c r="F268" t="str">
        <f t="shared" si="8"/>
        <v>Jul</v>
      </c>
      <c r="G268" t="str">
        <f t="shared" si="9"/>
        <v>Thu</v>
      </c>
    </row>
    <row r="269" spans="1:7" x14ac:dyDescent="0.3">
      <c r="A269" t="s">
        <v>770</v>
      </c>
      <c r="B269" t="s">
        <v>15</v>
      </c>
      <c r="C269" t="s">
        <v>49</v>
      </c>
      <c r="D269">
        <v>30.8</v>
      </c>
      <c r="E269">
        <v>60.6</v>
      </c>
      <c r="F269" t="str">
        <f t="shared" si="8"/>
        <v>Jul</v>
      </c>
      <c r="G269" t="str">
        <f t="shared" si="9"/>
        <v>Thu</v>
      </c>
    </row>
    <row r="270" spans="1:7" x14ac:dyDescent="0.3">
      <c r="A270" t="s">
        <v>770</v>
      </c>
      <c r="B270" t="s">
        <v>6</v>
      </c>
      <c r="C270" t="s">
        <v>22</v>
      </c>
      <c r="D270">
        <v>16.899999999999999</v>
      </c>
      <c r="E270">
        <v>50.9</v>
      </c>
      <c r="F270" t="str">
        <f t="shared" si="8"/>
        <v>Jul</v>
      </c>
      <c r="G270" t="str">
        <f t="shared" si="9"/>
        <v>Thu</v>
      </c>
    </row>
    <row r="271" spans="1:7" x14ac:dyDescent="0.3">
      <c r="A271" t="s">
        <v>812</v>
      </c>
      <c r="B271" t="s">
        <v>12</v>
      </c>
      <c r="C271" t="s">
        <v>22</v>
      </c>
      <c r="D271">
        <v>36.6</v>
      </c>
      <c r="E271">
        <v>50.8</v>
      </c>
      <c r="F271" t="str">
        <f t="shared" si="8"/>
        <v>Jul</v>
      </c>
      <c r="G271" t="str">
        <f t="shared" si="9"/>
        <v>Fri</v>
      </c>
    </row>
    <row r="272" spans="1:7" x14ac:dyDescent="0.3">
      <c r="A272" t="s">
        <v>812</v>
      </c>
      <c r="B272" t="s">
        <v>12</v>
      </c>
      <c r="C272" t="s">
        <v>49</v>
      </c>
      <c r="D272">
        <v>92.2</v>
      </c>
      <c r="E272">
        <v>115.3</v>
      </c>
      <c r="F272" t="str">
        <f t="shared" si="8"/>
        <v>Jul</v>
      </c>
      <c r="G272" t="str">
        <f t="shared" si="9"/>
        <v>Fri</v>
      </c>
    </row>
    <row r="273" spans="1:7" x14ac:dyDescent="0.3">
      <c r="A273" t="s">
        <v>812</v>
      </c>
      <c r="B273" t="s">
        <v>30</v>
      </c>
      <c r="C273" t="s">
        <v>49</v>
      </c>
      <c r="D273">
        <v>110.1</v>
      </c>
      <c r="E273">
        <v>385</v>
      </c>
      <c r="F273" t="str">
        <f t="shared" si="8"/>
        <v>Jul</v>
      </c>
      <c r="G273" t="str">
        <f t="shared" si="9"/>
        <v>Fri</v>
      </c>
    </row>
    <row r="274" spans="1:7" x14ac:dyDescent="0.3">
      <c r="A274" t="s">
        <v>812</v>
      </c>
      <c r="B274" t="s">
        <v>6</v>
      </c>
      <c r="C274" t="s">
        <v>13</v>
      </c>
      <c r="D274">
        <v>38.299999999999997</v>
      </c>
      <c r="E274">
        <v>50.3</v>
      </c>
      <c r="F274" t="str">
        <f t="shared" si="8"/>
        <v>Jul</v>
      </c>
      <c r="G274" t="str">
        <f t="shared" si="9"/>
        <v>Fri</v>
      </c>
    </row>
    <row r="275" spans="1:7" x14ac:dyDescent="0.3">
      <c r="A275" t="s">
        <v>812</v>
      </c>
      <c r="B275" t="s">
        <v>15</v>
      </c>
      <c r="C275" t="s">
        <v>22</v>
      </c>
      <c r="D275">
        <v>86</v>
      </c>
      <c r="E275">
        <v>100.1</v>
      </c>
      <c r="F275" t="str">
        <f t="shared" si="8"/>
        <v>Jul</v>
      </c>
      <c r="G275" t="str">
        <f t="shared" si="9"/>
        <v>Fri</v>
      </c>
    </row>
    <row r="276" spans="1:7" x14ac:dyDescent="0.3">
      <c r="A276" t="s">
        <v>812</v>
      </c>
      <c r="B276" t="s">
        <v>12</v>
      </c>
      <c r="C276" t="s">
        <v>49</v>
      </c>
      <c r="D276">
        <v>68.3</v>
      </c>
      <c r="E276">
        <v>90.2</v>
      </c>
      <c r="F276" t="str">
        <f t="shared" si="8"/>
        <v>Jul</v>
      </c>
      <c r="G276" t="str">
        <f t="shared" si="9"/>
        <v>Fri</v>
      </c>
    </row>
    <row r="277" spans="1:7" x14ac:dyDescent="0.3">
      <c r="A277" t="s">
        <v>812</v>
      </c>
      <c r="B277" t="s">
        <v>15</v>
      </c>
      <c r="C277" t="s">
        <v>49</v>
      </c>
      <c r="D277">
        <v>36.799999999999997</v>
      </c>
      <c r="E277">
        <v>55.6</v>
      </c>
      <c r="F277" t="str">
        <f t="shared" si="8"/>
        <v>Jul</v>
      </c>
      <c r="G277" t="str">
        <f t="shared" si="9"/>
        <v>Fri</v>
      </c>
    </row>
    <row r="278" spans="1:7" x14ac:dyDescent="0.3">
      <c r="A278" t="s">
        <v>812</v>
      </c>
      <c r="B278" t="s">
        <v>6</v>
      </c>
      <c r="C278" t="s">
        <v>49</v>
      </c>
      <c r="D278">
        <v>24.9</v>
      </c>
      <c r="E278">
        <v>45.9</v>
      </c>
      <c r="F278" t="str">
        <f t="shared" si="8"/>
        <v>Jul</v>
      </c>
      <c r="G278" t="str">
        <f t="shared" si="9"/>
        <v>Fri</v>
      </c>
    </row>
    <row r="279" spans="1:7" x14ac:dyDescent="0.3">
      <c r="A279" t="s">
        <v>812</v>
      </c>
      <c r="B279" t="s">
        <v>6</v>
      </c>
      <c r="C279" t="s">
        <v>22</v>
      </c>
      <c r="D279">
        <v>26.6</v>
      </c>
      <c r="E279">
        <v>40.799999999999997</v>
      </c>
      <c r="F279" t="str">
        <f t="shared" si="8"/>
        <v>Jul</v>
      </c>
      <c r="G279" t="str">
        <f t="shared" si="9"/>
        <v>Fri</v>
      </c>
    </row>
    <row r="280" spans="1:7" x14ac:dyDescent="0.3">
      <c r="A280" t="s">
        <v>812</v>
      </c>
      <c r="B280" t="s">
        <v>6</v>
      </c>
      <c r="C280" t="s">
        <v>64</v>
      </c>
      <c r="D280">
        <v>38.200000000000003</v>
      </c>
      <c r="E280">
        <v>60.3</v>
      </c>
      <c r="F280" t="str">
        <f t="shared" si="8"/>
        <v>Jul</v>
      </c>
      <c r="G280" t="str">
        <f t="shared" si="9"/>
        <v>Fri</v>
      </c>
    </row>
    <row r="281" spans="1:7" x14ac:dyDescent="0.3">
      <c r="A281" t="s">
        <v>842</v>
      </c>
      <c r="B281" t="s">
        <v>30</v>
      </c>
      <c r="C281" t="s">
        <v>49</v>
      </c>
      <c r="D281">
        <v>176.1</v>
      </c>
      <c r="E281">
        <v>415</v>
      </c>
      <c r="F281" t="str">
        <f t="shared" si="8"/>
        <v>Jul</v>
      </c>
      <c r="G281" t="str">
        <f t="shared" si="9"/>
        <v>Mon</v>
      </c>
    </row>
    <row r="282" spans="1:7" x14ac:dyDescent="0.3">
      <c r="A282" t="s">
        <v>842</v>
      </c>
      <c r="B282" t="s">
        <v>15</v>
      </c>
      <c r="C282" t="s">
        <v>13</v>
      </c>
      <c r="D282">
        <v>100.3</v>
      </c>
      <c r="E282">
        <v>110.3</v>
      </c>
      <c r="F282" t="str">
        <f t="shared" si="8"/>
        <v>Jul</v>
      </c>
      <c r="G282" t="str">
        <f t="shared" si="9"/>
        <v>Mon</v>
      </c>
    </row>
    <row r="283" spans="1:7" x14ac:dyDescent="0.3">
      <c r="A283" t="s">
        <v>842</v>
      </c>
      <c r="B283" t="s">
        <v>30</v>
      </c>
      <c r="C283" t="s">
        <v>22</v>
      </c>
      <c r="D283">
        <v>152</v>
      </c>
      <c r="E283">
        <v>430.1</v>
      </c>
      <c r="F283" t="str">
        <f t="shared" si="8"/>
        <v>Jul</v>
      </c>
      <c r="G283" t="str">
        <f t="shared" si="9"/>
        <v>Mon</v>
      </c>
    </row>
    <row r="284" spans="1:7" x14ac:dyDescent="0.3">
      <c r="A284" t="s">
        <v>842</v>
      </c>
      <c r="B284" t="s">
        <v>12</v>
      </c>
      <c r="C284" t="s">
        <v>7</v>
      </c>
      <c r="D284">
        <v>66.3</v>
      </c>
      <c r="E284">
        <v>75.2</v>
      </c>
      <c r="F284" t="str">
        <f t="shared" si="8"/>
        <v>Jul</v>
      </c>
      <c r="G284" t="str">
        <f t="shared" si="9"/>
        <v>Mon</v>
      </c>
    </row>
    <row r="285" spans="1:7" x14ac:dyDescent="0.3">
      <c r="A285" t="s">
        <v>842</v>
      </c>
      <c r="B285" t="s">
        <v>6</v>
      </c>
      <c r="C285" t="s">
        <v>49</v>
      </c>
      <c r="D285">
        <v>26.8</v>
      </c>
      <c r="E285">
        <v>40.6</v>
      </c>
      <c r="F285" t="str">
        <f t="shared" si="8"/>
        <v>Jul</v>
      </c>
      <c r="G285" t="str">
        <f t="shared" si="9"/>
        <v>Mon</v>
      </c>
    </row>
    <row r="286" spans="1:7" x14ac:dyDescent="0.3">
      <c r="A286" t="s">
        <v>842</v>
      </c>
      <c r="B286" t="s">
        <v>6</v>
      </c>
      <c r="C286" t="s">
        <v>13</v>
      </c>
      <c r="D286">
        <v>36.9</v>
      </c>
      <c r="E286">
        <v>50.9</v>
      </c>
      <c r="F286" t="str">
        <f t="shared" si="8"/>
        <v>Jul</v>
      </c>
      <c r="G286" t="str">
        <f t="shared" si="9"/>
        <v>Mon</v>
      </c>
    </row>
    <row r="287" spans="1:7" x14ac:dyDescent="0.3">
      <c r="A287" t="s">
        <v>842</v>
      </c>
      <c r="B287" t="s">
        <v>6</v>
      </c>
      <c r="C287" t="s">
        <v>13</v>
      </c>
      <c r="D287">
        <v>22.6</v>
      </c>
      <c r="E287">
        <v>35.799999999999997</v>
      </c>
      <c r="F287" t="str">
        <f t="shared" si="8"/>
        <v>Jul</v>
      </c>
      <c r="G287" t="str">
        <f t="shared" si="9"/>
        <v>Mon</v>
      </c>
    </row>
    <row r="288" spans="1:7" x14ac:dyDescent="0.3">
      <c r="A288" t="s">
        <v>842</v>
      </c>
      <c r="B288" t="s">
        <v>15</v>
      </c>
      <c r="C288" t="s">
        <v>49</v>
      </c>
      <c r="D288">
        <v>38.200000000000003</v>
      </c>
      <c r="E288">
        <v>55.3</v>
      </c>
      <c r="F288" t="str">
        <f t="shared" si="8"/>
        <v>Jul</v>
      </c>
      <c r="G288" t="str">
        <f t="shared" si="9"/>
        <v>Mon</v>
      </c>
    </row>
    <row r="289" spans="1:7" x14ac:dyDescent="0.3">
      <c r="A289" t="s">
        <v>842</v>
      </c>
      <c r="B289" t="s">
        <v>6</v>
      </c>
      <c r="C289" t="s">
        <v>22</v>
      </c>
      <c r="D289">
        <v>30.1</v>
      </c>
      <c r="E289">
        <v>40</v>
      </c>
      <c r="F289" t="str">
        <f t="shared" si="8"/>
        <v>Jul</v>
      </c>
      <c r="G289" t="str">
        <f t="shared" si="9"/>
        <v>Mon</v>
      </c>
    </row>
    <row r="290" spans="1:7" x14ac:dyDescent="0.3">
      <c r="A290" t="s">
        <v>842</v>
      </c>
      <c r="B290" t="s">
        <v>30</v>
      </c>
      <c r="C290" t="s">
        <v>13</v>
      </c>
      <c r="D290">
        <v>298.3</v>
      </c>
      <c r="E290">
        <v>575.29999999999995</v>
      </c>
      <c r="F290" t="str">
        <f t="shared" si="8"/>
        <v>Jul</v>
      </c>
      <c r="G290" t="str">
        <f t="shared" si="9"/>
        <v>Mon</v>
      </c>
    </row>
    <row r="291" spans="1:7" x14ac:dyDescent="0.3">
      <c r="A291" t="s">
        <v>842</v>
      </c>
      <c r="B291" t="s">
        <v>6</v>
      </c>
      <c r="C291" t="s">
        <v>22</v>
      </c>
      <c r="D291">
        <v>28</v>
      </c>
      <c r="E291">
        <v>40.1</v>
      </c>
      <c r="F291" t="str">
        <f t="shared" si="8"/>
        <v>Jul</v>
      </c>
      <c r="G291" t="str">
        <f t="shared" si="9"/>
        <v>Mon</v>
      </c>
    </row>
    <row r="292" spans="1:7" x14ac:dyDescent="0.3">
      <c r="A292" t="s">
        <v>842</v>
      </c>
      <c r="B292" t="s">
        <v>30</v>
      </c>
      <c r="C292" t="s">
        <v>13</v>
      </c>
      <c r="D292">
        <v>152.30000000000001</v>
      </c>
      <c r="E292">
        <v>445.2</v>
      </c>
      <c r="F292" t="str">
        <f t="shared" si="8"/>
        <v>Jul</v>
      </c>
      <c r="G292" t="str">
        <f t="shared" si="9"/>
        <v>Mon</v>
      </c>
    </row>
    <row r="293" spans="1:7" x14ac:dyDescent="0.3">
      <c r="A293" t="s">
        <v>842</v>
      </c>
      <c r="B293" t="s">
        <v>30</v>
      </c>
      <c r="C293" t="s">
        <v>13</v>
      </c>
      <c r="D293">
        <v>328.8</v>
      </c>
      <c r="E293">
        <v>715.6</v>
      </c>
      <c r="F293" t="str">
        <f t="shared" si="8"/>
        <v>Jul</v>
      </c>
      <c r="G293" t="str">
        <f t="shared" si="9"/>
        <v>Mon</v>
      </c>
    </row>
    <row r="294" spans="1:7" x14ac:dyDescent="0.3">
      <c r="A294" t="s">
        <v>842</v>
      </c>
      <c r="B294" t="s">
        <v>6</v>
      </c>
      <c r="C294" t="s">
        <v>22</v>
      </c>
      <c r="D294">
        <v>28.9</v>
      </c>
      <c r="E294">
        <v>40.9</v>
      </c>
      <c r="F294" t="str">
        <f t="shared" si="8"/>
        <v>Jul</v>
      </c>
      <c r="G294" t="str">
        <f t="shared" si="9"/>
        <v>Mon</v>
      </c>
    </row>
    <row r="295" spans="1:7" x14ac:dyDescent="0.3">
      <c r="A295" t="s">
        <v>842</v>
      </c>
      <c r="B295" t="s">
        <v>30</v>
      </c>
      <c r="C295" t="s">
        <v>13</v>
      </c>
      <c r="D295">
        <v>124.6</v>
      </c>
      <c r="E295">
        <v>330.8</v>
      </c>
      <c r="F295" t="str">
        <f t="shared" si="8"/>
        <v>Jul</v>
      </c>
      <c r="G295" t="str">
        <f t="shared" si="9"/>
        <v>Mon</v>
      </c>
    </row>
    <row r="296" spans="1:7" x14ac:dyDescent="0.3">
      <c r="A296" t="s">
        <v>887</v>
      </c>
      <c r="B296" t="s">
        <v>12</v>
      </c>
      <c r="C296" t="s">
        <v>22</v>
      </c>
      <c r="D296">
        <v>220.2</v>
      </c>
      <c r="E296">
        <v>280.3</v>
      </c>
      <c r="F296" t="str">
        <f t="shared" si="8"/>
        <v>Jul</v>
      </c>
      <c r="G296" t="str">
        <f t="shared" si="9"/>
        <v>Tue</v>
      </c>
    </row>
    <row r="297" spans="1:7" x14ac:dyDescent="0.3">
      <c r="A297" t="s">
        <v>887</v>
      </c>
      <c r="B297" t="s">
        <v>6</v>
      </c>
      <c r="C297" t="s">
        <v>22</v>
      </c>
      <c r="D297">
        <v>14.1</v>
      </c>
      <c r="E297">
        <v>50</v>
      </c>
      <c r="F297" t="str">
        <f t="shared" si="8"/>
        <v>Jul</v>
      </c>
      <c r="G297" t="str">
        <f t="shared" si="9"/>
        <v>Tue</v>
      </c>
    </row>
    <row r="298" spans="1:7" x14ac:dyDescent="0.3">
      <c r="A298" t="s">
        <v>887</v>
      </c>
      <c r="B298" t="s">
        <v>15</v>
      </c>
      <c r="C298" t="s">
        <v>7</v>
      </c>
      <c r="D298">
        <v>30.3</v>
      </c>
      <c r="E298">
        <v>60.3</v>
      </c>
      <c r="F298" t="str">
        <f t="shared" si="8"/>
        <v>Jul</v>
      </c>
      <c r="G298" t="str">
        <f t="shared" si="9"/>
        <v>Tue</v>
      </c>
    </row>
    <row r="299" spans="1:7" x14ac:dyDescent="0.3">
      <c r="A299" t="s">
        <v>887</v>
      </c>
      <c r="B299" t="s">
        <v>6</v>
      </c>
      <c r="C299" t="s">
        <v>22</v>
      </c>
      <c r="D299">
        <v>26</v>
      </c>
      <c r="E299">
        <v>60.1</v>
      </c>
      <c r="F299" t="str">
        <f t="shared" si="8"/>
        <v>Jul</v>
      </c>
      <c r="G299" t="str">
        <f t="shared" si="9"/>
        <v>Tue</v>
      </c>
    </row>
    <row r="300" spans="1:7" x14ac:dyDescent="0.3">
      <c r="A300" t="s">
        <v>887</v>
      </c>
      <c r="B300" t="s">
        <v>6</v>
      </c>
      <c r="C300" t="s">
        <v>13</v>
      </c>
      <c r="D300">
        <v>18.3</v>
      </c>
      <c r="E300">
        <v>45.2</v>
      </c>
      <c r="F300" t="str">
        <f t="shared" si="8"/>
        <v>Jul</v>
      </c>
      <c r="G300" t="str">
        <f t="shared" si="9"/>
        <v>Tue</v>
      </c>
    </row>
    <row r="301" spans="1:7" x14ac:dyDescent="0.3">
      <c r="A301" t="s">
        <v>887</v>
      </c>
      <c r="B301" t="s">
        <v>30</v>
      </c>
      <c r="C301" t="s">
        <v>49</v>
      </c>
      <c r="D301">
        <v>74.8</v>
      </c>
      <c r="E301">
        <v>525.6</v>
      </c>
      <c r="F301" t="str">
        <f t="shared" si="8"/>
        <v>Jul</v>
      </c>
      <c r="G301" t="str">
        <f t="shared" si="9"/>
        <v>Tue</v>
      </c>
    </row>
    <row r="302" spans="1:7" x14ac:dyDescent="0.3">
      <c r="A302" t="s">
        <v>887</v>
      </c>
      <c r="B302" t="s">
        <v>12</v>
      </c>
      <c r="C302" t="s">
        <v>13</v>
      </c>
      <c r="D302">
        <v>172.9</v>
      </c>
      <c r="E302">
        <v>220.9</v>
      </c>
      <c r="F302" t="str">
        <f t="shared" si="8"/>
        <v>Jul</v>
      </c>
      <c r="G302" t="str">
        <f t="shared" si="9"/>
        <v>Tue</v>
      </c>
    </row>
    <row r="303" spans="1:7" x14ac:dyDescent="0.3">
      <c r="A303" t="s">
        <v>887</v>
      </c>
      <c r="B303" t="s">
        <v>30</v>
      </c>
      <c r="C303" t="s">
        <v>49</v>
      </c>
      <c r="D303">
        <v>190.6</v>
      </c>
      <c r="E303">
        <v>545.79999999999995</v>
      </c>
      <c r="F303" t="str">
        <f t="shared" si="8"/>
        <v>Jul</v>
      </c>
      <c r="G303" t="str">
        <f t="shared" si="9"/>
        <v>Tue</v>
      </c>
    </row>
    <row r="304" spans="1:7" x14ac:dyDescent="0.3">
      <c r="A304" t="s">
        <v>887</v>
      </c>
      <c r="B304" t="s">
        <v>6</v>
      </c>
      <c r="C304" t="s">
        <v>22</v>
      </c>
      <c r="D304">
        <v>24.2</v>
      </c>
      <c r="E304">
        <v>60.3</v>
      </c>
      <c r="F304" t="str">
        <f t="shared" si="8"/>
        <v>Jul</v>
      </c>
      <c r="G304" t="str">
        <f t="shared" si="9"/>
        <v>Tue</v>
      </c>
    </row>
    <row r="305" spans="1:7" x14ac:dyDescent="0.3">
      <c r="A305" t="s">
        <v>887</v>
      </c>
      <c r="B305" t="s">
        <v>15</v>
      </c>
      <c r="C305" t="s">
        <v>13</v>
      </c>
      <c r="D305">
        <v>86.1</v>
      </c>
      <c r="E305">
        <v>120</v>
      </c>
      <c r="F305" t="str">
        <f t="shared" si="8"/>
        <v>Jul</v>
      </c>
      <c r="G305" t="str">
        <f t="shared" si="9"/>
        <v>Tue</v>
      </c>
    </row>
    <row r="306" spans="1:7" x14ac:dyDescent="0.3">
      <c r="A306" t="s">
        <v>887</v>
      </c>
      <c r="B306" t="s">
        <v>12</v>
      </c>
      <c r="C306" t="s">
        <v>22</v>
      </c>
      <c r="D306">
        <v>186.3</v>
      </c>
      <c r="E306">
        <v>240.3</v>
      </c>
      <c r="F306" t="str">
        <f t="shared" si="8"/>
        <v>Jul</v>
      </c>
      <c r="G306" t="str">
        <f t="shared" si="9"/>
        <v>Tue</v>
      </c>
    </row>
    <row r="307" spans="1:7" x14ac:dyDescent="0.3">
      <c r="A307" t="s">
        <v>887</v>
      </c>
      <c r="B307" t="s">
        <v>12</v>
      </c>
      <c r="C307" t="s">
        <v>13</v>
      </c>
      <c r="D307">
        <v>26</v>
      </c>
      <c r="E307">
        <v>65.099999999999994</v>
      </c>
      <c r="F307" t="str">
        <f t="shared" si="8"/>
        <v>Jul</v>
      </c>
      <c r="G307" t="str">
        <f t="shared" si="9"/>
        <v>Tue</v>
      </c>
    </row>
    <row r="308" spans="1:7" x14ac:dyDescent="0.3">
      <c r="A308" t="s">
        <v>887</v>
      </c>
      <c r="B308" t="s">
        <v>6</v>
      </c>
      <c r="C308" t="s">
        <v>7</v>
      </c>
      <c r="D308">
        <v>10.3</v>
      </c>
      <c r="E308">
        <v>40.200000000000003</v>
      </c>
      <c r="F308" t="str">
        <f t="shared" si="8"/>
        <v>Jul</v>
      </c>
      <c r="G308" t="str">
        <f t="shared" si="9"/>
        <v>Tue</v>
      </c>
    </row>
    <row r="309" spans="1:7" x14ac:dyDescent="0.3">
      <c r="A309" t="s">
        <v>887</v>
      </c>
      <c r="B309" t="s">
        <v>12</v>
      </c>
      <c r="C309" t="s">
        <v>22</v>
      </c>
      <c r="D309">
        <v>160.80000000000001</v>
      </c>
      <c r="E309">
        <v>215.6</v>
      </c>
      <c r="F309" t="str">
        <f t="shared" si="8"/>
        <v>Jul</v>
      </c>
      <c r="G309" t="str">
        <f t="shared" si="9"/>
        <v>Tue</v>
      </c>
    </row>
    <row r="310" spans="1:7" x14ac:dyDescent="0.3">
      <c r="A310" t="s">
        <v>929</v>
      </c>
      <c r="B310" t="s">
        <v>12</v>
      </c>
      <c r="C310" t="s">
        <v>22</v>
      </c>
      <c r="D310">
        <v>72.900000000000006</v>
      </c>
      <c r="E310">
        <v>90.9</v>
      </c>
      <c r="F310" t="str">
        <f t="shared" si="8"/>
        <v>Jul</v>
      </c>
      <c r="G310" t="str">
        <f t="shared" si="9"/>
        <v>Wed</v>
      </c>
    </row>
    <row r="311" spans="1:7" x14ac:dyDescent="0.3">
      <c r="A311" t="s">
        <v>929</v>
      </c>
      <c r="B311" t="s">
        <v>12</v>
      </c>
      <c r="C311" t="s">
        <v>22</v>
      </c>
      <c r="D311">
        <v>134.6</v>
      </c>
      <c r="E311">
        <v>155.80000000000001</v>
      </c>
      <c r="F311" t="str">
        <f t="shared" si="8"/>
        <v>Jul</v>
      </c>
      <c r="G311" t="str">
        <f t="shared" si="9"/>
        <v>Wed</v>
      </c>
    </row>
    <row r="312" spans="1:7" x14ac:dyDescent="0.3">
      <c r="A312" t="s">
        <v>929</v>
      </c>
      <c r="B312" t="s">
        <v>6</v>
      </c>
      <c r="C312" t="s">
        <v>49</v>
      </c>
      <c r="D312">
        <v>24.2</v>
      </c>
      <c r="E312">
        <v>40.299999999999997</v>
      </c>
      <c r="F312" t="str">
        <f t="shared" si="8"/>
        <v>Jul</v>
      </c>
      <c r="G312" t="str">
        <f t="shared" si="9"/>
        <v>Wed</v>
      </c>
    </row>
    <row r="313" spans="1:7" x14ac:dyDescent="0.3">
      <c r="A313" t="s">
        <v>929</v>
      </c>
      <c r="B313" t="s">
        <v>6</v>
      </c>
      <c r="C313" t="s">
        <v>13</v>
      </c>
      <c r="D313">
        <v>38.1</v>
      </c>
      <c r="E313">
        <v>50</v>
      </c>
      <c r="F313" t="str">
        <f t="shared" si="8"/>
        <v>Jul</v>
      </c>
      <c r="G313" t="str">
        <f t="shared" si="9"/>
        <v>Wed</v>
      </c>
    </row>
    <row r="314" spans="1:7" x14ac:dyDescent="0.3">
      <c r="A314" t="s">
        <v>929</v>
      </c>
      <c r="B314" t="s">
        <v>12</v>
      </c>
      <c r="C314" t="s">
        <v>7</v>
      </c>
      <c r="D314">
        <v>36.299999999999997</v>
      </c>
      <c r="E314">
        <v>50.3</v>
      </c>
      <c r="F314" t="str">
        <f t="shared" si="8"/>
        <v>Jul</v>
      </c>
      <c r="G314" t="str">
        <f t="shared" si="9"/>
        <v>Wed</v>
      </c>
    </row>
    <row r="315" spans="1:7" x14ac:dyDescent="0.3">
      <c r="A315" t="s">
        <v>929</v>
      </c>
      <c r="B315" t="s">
        <v>30</v>
      </c>
      <c r="C315" t="s">
        <v>13</v>
      </c>
      <c r="D315">
        <v>184</v>
      </c>
      <c r="E315">
        <v>465.1</v>
      </c>
      <c r="F315" t="str">
        <f t="shared" si="8"/>
        <v>Jul</v>
      </c>
      <c r="G315" t="str">
        <f t="shared" si="9"/>
        <v>Wed</v>
      </c>
    </row>
    <row r="316" spans="1:7" x14ac:dyDescent="0.3">
      <c r="A316" t="s">
        <v>929</v>
      </c>
      <c r="B316" t="s">
        <v>6</v>
      </c>
      <c r="C316" t="s">
        <v>13</v>
      </c>
      <c r="D316">
        <v>38.299999999999997</v>
      </c>
      <c r="E316">
        <v>45.2</v>
      </c>
      <c r="F316" t="str">
        <f t="shared" si="8"/>
        <v>Jul</v>
      </c>
      <c r="G316" t="str">
        <f t="shared" si="9"/>
        <v>Wed</v>
      </c>
    </row>
    <row r="317" spans="1:7" x14ac:dyDescent="0.3">
      <c r="A317" t="s">
        <v>929</v>
      </c>
      <c r="B317" t="s">
        <v>15</v>
      </c>
      <c r="C317" t="s">
        <v>22</v>
      </c>
      <c r="D317">
        <v>76.8</v>
      </c>
      <c r="E317">
        <v>90.6</v>
      </c>
      <c r="F317" t="str">
        <f t="shared" si="8"/>
        <v>Jul</v>
      </c>
      <c r="G317" t="str">
        <f t="shared" si="9"/>
        <v>Wed</v>
      </c>
    </row>
    <row r="318" spans="1:7" x14ac:dyDescent="0.3">
      <c r="A318" t="s">
        <v>929</v>
      </c>
      <c r="B318" t="s">
        <v>6</v>
      </c>
      <c r="C318" t="s">
        <v>22</v>
      </c>
      <c r="D318">
        <v>34.9</v>
      </c>
      <c r="E318">
        <v>45.9</v>
      </c>
      <c r="F318" t="str">
        <f t="shared" si="8"/>
        <v>Jul</v>
      </c>
      <c r="G318" t="str">
        <f t="shared" si="9"/>
        <v>Wed</v>
      </c>
    </row>
    <row r="319" spans="1:7" x14ac:dyDescent="0.3">
      <c r="A319" t="s">
        <v>929</v>
      </c>
      <c r="B319" t="s">
        <v>12</v>
      </c>
      <c r="C319" t="s">
        <v>13</v>
      </c>
      <c r="D319">
        <v>200.6</v>
      </c>
      <c r="E319">
        <v>220.8</v>
      </c>
      <c r="F319" t="str">
        <f t="shared" si="8"/>
        <v>Jul</v>
      </c>
      <c r="G319" t="str">
        <f t="shared" si="9"/>
        <v>Wed</v>
      </c>
    </row>
    <row r="320" spans="1:7" x14ac:dyDescent="0.3">
      <c r="A320" t="s">
        <v>929</v>
      </c>
      <c r="B320" t="s">
        <v>15</v>
      </c>
      <c r="C320" t="s">
        <v>22</v>
      </c>
      <c r="D320">
        <v>102.2</v>
      </c>
      <c r="E320">
        <v>110.3</v>
      </c>
      <c r="F320" t="str">
        <f t="shared" si="8"/>
        <v>Jul</v>
      </c>
      <c r="G320" t="str">
        <f t="shared" si="9"/>
        <v>Wed</v>
      </c>
    </row>
    <row r="321" spans="1:7" x14ac:dyDescent="0.3">
      <c r="A321" t="s">
        <v>929</v>
      </c>
      <c r="B321" t="s">
        <v>6</v>
      </c>
      <c r="C321" t="s">
        <v>64</v>
      </c>
      <c r="D321">
        <v>44.1</v>
      </c>
      <c r="E321">
        <v>55</v>
      </c>
      <c r="F321" t="str">
        <f t="shared" si="8"/>
        <v>Jul</v>
      </c>
      <c r="G321" t="str">
        <f t="shared" si="9"/>
        <v>Wed</v>
      </c>
    </row>
    <row r="322" spans="1:7" x14ac:dyDescent="0.3">
      <c r="A322" t="s">
        <v>929</v>
      </c>
      <c r="B322" t="s">
        <v>15</v>
      </c>
      <c r="C322" t="s">
        <v>22</v>
      </c>
      <c r="D322">
        <v>80.3</v>
      </c>
      <c r="E322">
        <v>95.3</v>
      </c>
      <c r="F322" t="str">
        <f t="shared" si="8"/>
        <v>Jul</v>
      </c>
      <c r="G322" t="str">
        <f t="shared" si="9"/>
        <v>Wed</v>
      </c>
    </row>
    <row r="323" spans="1:7" x14ac:dyDescent="0.3">
      <c r="A323" t="s">
        <v>929</v>
      </c>
      <c r="B323" t="s">
        <v>15</v>
      </c>
      <c r="C323" t="s">
        <v>13</v>
      </c>
      <c r="D323">
        <v>122</v>
      </c>
      <c r="E323">
        <v>135.1</v>
      </c>
      <c r="F323" t="str">
        <f t="shared" ref="F323:F386" si="10">TEXT(A323,"MMM")</f>
        <v>Jul</v>
      </c>
      <c r="G323" t="str">
        <f t="shared" ref="G323:G386" si="11">TEXT(A323,"DDD")</f>
        <v>Wed</v>
      </c>
    </row>
    <row r="324" spans="1:7" x14ac:dyDescent="0.3">
      <c r="A324" t="s">
        <v>929</v>
      </c>
      <c r="B324" t="s">
        <v>6</v>
      </c>
      <c r="C324" t="s">
        <v>22</v>
      </c>
      <c r="D324">
        <v>30.3</v>
      </c>
      <c r="E324">
        <v>40.200000000000003</v>
      </c>
      <c r="F324" t="str">
        <f t="shared" si="10"/>
        <v>Jul</v>
      </c>
      <c r="G324" t="str">
        <f t="shared" si="11"/>
        <v>Wed</v>
      </c>
    </row>
    <row r="325" spans="1:7" x14ac:dyDescent="0.3">
      <c r="A325" t="s">
        <v>974</v>
      </c>
      <c r="B325" t="s">
        <v>6</v>
      </c>
      <c r="C325" t="s">
        <v>22</v>
      </c>
      <c r="D325">
        <v>18.8</v>
      </c>
      <c r="E325">
        <v>55.6</v>
      </c>
      <c r="F325" t="str">
        <f t="shared" si="10"/>
        <v>Aug</v>
      </c>
      <c r="G325" t="str">
        <f t="shared" si="11"/>
        <v>Thu</v>
      </c>
    </row>
    <row r="326" spans="1:7" x14ac:dyDescent="0.3">
      <c r="A326" t="s">
        <v>974</v>
      </c>
      <c r="B326" t="s">
        <v>12</v>
      </c>
      <c r="C326" t="s">
        <v>13</v>
      </c>
      <c r="D326">
        <v>48.9</v>
      </c>
      <c r="E326">
        <v>90.9</v>
      </c>
      <c r="F326" t="str">
        <f t="shared" si="10"/>
        <v>Aug</v>
      </c>
      <c r="G326" t="str">
        <f t="shared" si="11"/>
        <v>Thu</v>
      </c>
    </row>
    <row r="327" spans="1:7" x14ac:dyDescent="0.3">
      <c r="A327" t="s">
        <v>974</v>
      </c>
      <c r="B327" t="s">
        <v>15</v>
      </c>
      <c r="C327" t="s">
        <v>13</v>
      </c>
      <c r="D327">
        <v>92.6</v>
      </c>
      <c r="E327">
        <v>125.8</v>
      </c>
      <c r="F327" t="str">
        <f t="shared" si="10"/>
        <v>Aug</v>
      </c>
      <c r="G327" t="str">
        <f t="shared" si="11"/>
        <v>Thu</v>
      </c>
    </row>
    <row r="328" spans="1:7" x14ac:dyDescent="0.3">
      <c r="A328" t="s">
        <v>974</v>
      </c>
      <c r="B328" t="s">
        <v>15</v>
      </c>
      <c r="C328" t="s">
        <v>49</v>
      </c>
      <c r="D328">
        <v>34.200000000000003</v>
      </c>
      <c r="E328">
        <v>65.3</v>
      </c>
      <c r="F328" t="str">
        <f t="shared" si="10"/>
        <v>Aug</v>
      </c>
      <c r="G328" t="str">
        <f t="shared" si="11"/>
        <v>Thu</v>
      </c>
    </row>
    <row r="329" spans="1:7" x14ac:dyDescent="0.3">
      <c r="A329" t="s">
        <v>974</v>
      </c>
      <c r="B329" t="s">
        <v>15</v>
      </c>
      <c r="C329" t="s">
        <v>13</v>
      </c>
      <c r="D329">
        <v>104.1</v>
      </c>
      <c r="E329">
        <v>140</v>
      </c>
      <c r="F329" t="str">
        <f t="shared" si="10"/>
        <v>Aug</v>
      </c>
      <c r="G329" t="str">
        <f t="shared" si="11"/>
        <v>Thu</v>
      </c>
    </row>
    <row r="330" spans="1:7" x14ac:dyDescent="0.3">
      <c r="A330" t="s">
        <v>974</v>
      </c>
      <c r="B330" t="s">
        <v>12</v>
      </c>
      <c r="C330" t="s">
        <v>13</v>
      </c>
      <c r="D330">
        <v>110.3</v>
      </c>
      <c r="E330">
        <v>155.30000000000001</v>
      </c>
      <c r="F330" t="str">
        <f t="shared" si="10"/>
        <v>Aug</v>
      </c>
      <c r="G330" t="str">
        <f t="shared" si="11"/>
        <v>Thu</v>
      </c>
    </row>
    <row r="331" spans="1:7" x14ac:dyDescent="0.3">
      <c r="A331" t="s">
        <v>974</v>
      </c>
      <c r="B331" t="s">
        <v>6</v>
      </c>
      <c r="C331" t="s">
        <v>22</v>
      </c>
      <c r="D331">
        <v>18</v>
      </c>
      <c r="E331">
        <v>50.1</v>
      </c>
      <c r="F331" t="str">
        <f t="shared" si="10"/>
        <v>Aug</v>
      </c>
      <c r="G331" t="str">
        <f t="shared" si="11"/>
        <v>Thu</v>
      </c>
    </row>
    <row r="332" spans="1:7" x14ac:dyDescent="0.3">
      <c r="A332" t="s">
        <v>974</v>
      </c>
      <c r="B332" t="s">
        <v>6</v>
      </c>
      <c r="C332" t="s">
        <v>22</v>
      </c>
      <c r="D332">
        <v>18.3</v>
      </c>
      <c r="E332">
        <v>55.2</v>
      </c>
      <c r="F332" t="str">
        <f t="shared" si="10"/>
        <v>Aug</v>
      </c>
      <c r="G332" t="str">
        <f t="shared" si="11"/>
        <v>Thu</v>
      </c>
    </row>
    <row r="333" spans="1:7" x14ac:dyDescent="0.3">
      <c r="A333" t="s">
        <v>974</v>
      </c>
      <c r="B333" t="s">
        <v>6</v>
      </c>
      <c r="C333" t="s">
        <v>13</v>
      </c>
      <c r="D333">
        <v>20.8</v>
      </c>
      <c r="E333">
        <v>50.6</v>
      </c>
      <c r="F333" t="str">
        <f t="shared" si="10"/>
        <v>Aug</v>
      </c>
      <c r="G333" t="str">
        <f t="shared" si="11"/>
        <v>Thu</v>
      </c>
    </row>
    <row r="334" spans="1:7" x14ac:dyDescent="0.3">
      <c r="A334" t="s">
        <v>974</v>
      </c>
      <c r="B334" t="s">
        <v>12</v>
      </c>
      <c r="C334" t="s">
        <v>64</v>
      </c>
      <c r="D334">
        <v>106.9</v>
      </c>
      <c r="E334">
        <v>150.9</v>
      </c>
      <c r="F334" t="str">
        <f t="shared" si="10"/>
        <v>Aug</v>
      </c>
      <c r="G334" t="str">
        <f t="shared" si="11"/>
        <v>Thu</v>
      </c>
    </row>
    <row r="335" spans="1:7" x14ac:dyDescent="0.3">
      <c r="A335" t="s">
        <v>974</v>
      </c>
      <c r="B335" t="s">
        <v>30</v>
      </c>
      <c r="C335" t="s">
        <v>22</v>
      </c>
      <c r="D335">
        <v>158.6</v>
      </c>
      <c r="E335">
        <v>730.8</v>
      </c>
      <c r="F335" t="str">
        <f t="shared" si="10"/>
        <v>Aug</v>
      </c>
      <c r="G335" t="str">
        <f t="shared" si="11"/>
        <v>Thu</v>
      </c>
    </row>
    <row r="336" spans="1:7" x14ac:dyDescent="0.3">
      <c r="A336" t="s">
        <v>974</v>
      </c>
      <c r="B336" t="s">
        <v>12</v>
      </c>
      <c r="C336" t="s">
        <v>13</v>
      </c>
      <c r="D336">
        <v>62.2</v>
      </c>
      <c r="E336">
        <v>105.3</v>
      </c>
      <c r="F336" t="str">
        <f t="shared" si="10"/>
        <v>Aug</v>
      </c>
      <c r="G336" t="str">
        <f t="shared" si="11"/>
        <v>Thu</v>
      </c>
    </row>
    <row r="337" spans="1:7" x14ac:dyDescent="0.3">
      <c r="A337" t="s">
        <v>974</v>
      </c>
      <c r="B337" t="s">
        <v>12</v>
      </c>
      <c r="C337" t="s">
        <v>22</v>
      </c>
      <c r="D337">
        <v>196.1</v>
      </c>
      <c r="E337">
        <v>255</v>
      </c>
      <c r="F337" t="str">
        <f t="shared" si="10"/>
        <v>Aug</v>
      </c>
      <c r="G337" t="str">
        <f t="shared" si="11"/>
        <v>Thu</v>
      </c>
    </row>
    <row r="338" spans="1:7" x14ac:dyDescent="0.3">
      <c r="A338" t="s">
        <v>974</v>
      </c>
      <c r="B338" t="s">
        <v>6</v>
      </c>
      <c r="C338" t="s">
        <v>7</v>
      </c>
      <c r="D338">
        <v>10.3</v>
      </c>
      <c r="E338">
        <v>40.299999999999997</v>
      </c>
      <c r="F338" t="str">
        <f t="shared" si="10"/>
        <v>Aug</v>
      </c>
      <c r="G338" t="str">
        <f t="shared" si="11"/>
        <v>Thu</v>
      </c>
    </row>
    <row r="339" spans="1:7" x14ac:dyDescent="0.3">
      <c r="A339" t="s">
        <v>974</v>
      </c>
      <c r="B339" t="s">
        <v>12</v>
      </c>
      <c r="C339" t="s">
        <v>13</v>
      </c>
      <c r="D339">
        <v>178</v>
      </c>
      <c r="E339">
        <v>230.1</v>
      </c>
      <c r="F339" t="str">
        <f t="shared" si="10"/>
        <v>Aug</v>
      </c>
      <c r="G339" t="str">
        <f t="shared" si="11"/>
        <v>Thu</v>
      </c>
    </row>
    <row r="340" spans="1:7" x14ac:dyDescent="0.3">
      <c r="A340" t="s">
        <v>1019</v>
      </c>
      <c r="B340" t="s">
        <v>30</v>
      </c>
      <c r="C340" t="s">
        <v>22</v>
      </c>
      <c r="D340">
        <v>116.3</v>
      </c>
      <c r="E340">
        <v>525.20000000000005</v>
      </c>
      <c r="F340" t="str">
        <f t="shared" si="10"/>
        <v>Aug</v>
      </c>
      <c r="G340" t="str">
        <f t="shared" si="11"/>
        <v>Fri</v>
      </c>
    </row>
    <row r="341" spans="1:7" x14ac:dyDescent="0.3">
      <c r="A341" t="s">
        <v>1019</v>
      </c>
      <c r="B341" t="s">
        <v>15</v>
      </c>
      <c r="C341" t="s">
        <v>22</v>
      </c>
      <c r="D341">
        <v>72.8</v>
      </c>
      <c r="E341">
        <v>90.6</v>
      </c>
      <c r="F341" t="str">
        <f t="shared" si="10"/>
        <v>Aug</v>
      </c>
      <c r="G341" t="str">
        <f t="shared" si="11"/>
        <v>Fri</v>
      </c>
    </row>
    <row r="342" spans="1:7" x14ac:dyDescent="0.3">
      <c r="A342" t="s">
        <v>1019</v>
      </c>
      <c r="B342" t="s">
        <v>6</v>
      </c>
      <c r="C342" t="s">
        <v>22</v>
      </c>
      <c r="D342">
        <v>22.9</v>
      </c>
      <c r="E342">
        <v>40.9</v>
      </c>
      <c r="F342" t="str">
        <f t="shared" si="10"/>
        <v>Aug</v>
      </c>
      <c r="G342" t="str">
        <f t="shared" si="11"/>
        <v>Fri</v>
      </c>
    </row>
    <row r="343" spans="1:7" x14ac:dyDescent="0.3">
      <c r="A343" t="s">
        <v>1019</v>
      </c>
      <c r="B343" t="s">
        <v>6</v>
      </c>
      <c r="C343" t="s">
        <v>22</v>
      </c>
      <c r="D343">
        <v>24.6</v>
      </c>
      <c r="E343">
        <v>40.799999999999997</v>
      </c>
      <c r="F343" t="str">
        <f t="shared" si="10"/>
        <v>Aug</v>
      </c>
      <c r="G343" t="str">
        <f t="shared" si="11"/>
        <v>Fri</v>
      </c>
    </row>
    <row r="344" spans="1:7" x14ac:dyDescent="0.3">
      <c r="A344" t="s">
        <v>1019</v>
      </c>
      <c r="B344" t="s">
        <v>15</v>
      </c>
      <c r="C344" t="s">
        <v>13</v>
      </c>
      <c r="D344">
        <v>98.2</v>
      </c>
      <c r="E344">
        <v>115.3</v>
      </c>
      <c r="F344" t="str">
        <f t="shared" si="10"/>
        <v>Aug</v>
      </c>
      <c r="G344" t="str">
        <f t="shared" si="11"/>
        <v>Fri</v>
      </c>
    </row>
    <row r="345" spans="1:7" x14ac:dyDescent="0.3">
      <c r="A345" t="s">
        <v>1019</v>
      </c>
      <c r="B345" t="s">
        <v>15</v>
      </c>
      <c r="C345" t="s">
        <v>22</v>
      </c>
      <c r="D345">
        <v>82.1</v>
      </c>
      <c r="E345">
        <v>95</v>
      </c>
      <c r="F345" t="str">
        <f t="shared" si="10"/>
        <v>Aug</v>
      </c>
      <c r="G345" t="str">
        <f t="shared" si="11"/>
        <v>Fri</v>
      </c>
    </row>
    <row r="346" spans="1:7" x14ac:dyDescent="0.3">
      <c r="A346" t="s">
        <v>1019</v>
      </c>
      <c r="B346" t="s">
        <v>6</v>
      </c>
      <c r="C346" t="s">
        <v>22</v>
      </c>
      <c r="D346">
        <v>30.3</v>
      </c>
      <c r="E346">
        <v>40.299999999999997</v>
      </c>
      <c r="F346" t="str">
        <f t="shared" si="10"/>
        <v>Aug</v>
      </c>
      <c r="G346" t="str">
        <f t="shared" si="11"/>
        <v>Fri</v>
      </c>
    </row>
    <row r="347" spans="1:7" x14ac:dyDescent="0.3">
      <c r="A347" t="s">
        <v>1019</v>
      </c>
      <c r="B347" t="s">
        <v>6</v>
      </c>
      <c r="C347" t="s">
        <v>13</v>
      </c>
      <c r="D347">
        <v>32</v>
      </c>
      <c r="E347">
        <v>50.1</v>
      </c>
      <c r="F347" t="str">
        <f t="shared" si="10"/>
        <v>Aug</v>
      </c>
      <c r="G347" t="str">
        <f t="shared" si="11"/>
        <v>Fri</v>
      </c>
    </row>
    <row r="348" spans="1:7" x14ac:dyDescent="0.3">
      <c r="A348" t="s">
        <v>1019</v>
      </c>
      <c r="B348" t="s">
        <v>30</v>
      </c>
      <c r="C348" t="s">
        <v>13</v>
      </c>
      <c r="D348">
        <v>246.3</v>
      </c>
      <c r="E348">
        <v>865.2</v>
      </c>
      <c r="F348" t="str">
        <f t="shared" si="10"/>
        <v>Aug</v>
      </c>
      <c r="G348" t="str">
        <f t="shared" si="11"/>
        <v>Fri</v>
      </c>
    </row>
    <row r="349" spans="1:7" x14ac:dyDescent="0.3">
      <c r="A349" t="s">
        <v>1019</v>
      </c>
      <c r="B349" t="s">
        <v>15</v>
      </c>
      <c r="C349" t="s">
        <v>49</v>
      </c>
      <c r="D349">
        <v>40.799999999999997</v>
      </c>
      <c r="E349">
        <v>55.6</v>
      </c>
      <c r="F349" t="str">
        <f t="shared" si="10"/>
        <v>Aug</v>
      </c>
      <c r="G349" t="str">
        <f t="shared" si="11"/>
        <v>Fri</v>
      </c>
    </row>
    <row r="350" spans="1:7" x14ac:dyDescent="0.3">
      <c r="A350" t="s">
        <v>1019</v>
      </c>
      <c r="B350" t="s">
        <v>6</v>
      </c>
      <c r="C350" t="s">
        <v>7</v>
      </c>
      <c r="D350">
        <v>26.9</v>
      </c>
      <c r="E350">
        <v>35.9</v>
      </c>
      <c r="F350" t="str">
        <f t="shared" si="10"/>
        <v>Aug</v>
      </c>
      <c r="G350" t="str">
        <f t="shared" si="11"/>
        <v>Fri</v>
      </c>
    </row>
    <row r="351" spans="1:7" x14ac:dyDescent="0.3">
      <c r="A351" t="s">
        <v>1019</v>
      </c>
      <c r="B351" t="s">
        <v>12</v>
      </c>
      <c r="C351" t="s">
        <v>13</v>
      </c>
      <c r="D351">
        <v>152.6</v>
      </c>
      <c r="E351">
        <v>175.8</v>
      </c>
      <c r="F351" t="str">
        <f t="shared" si="10"/>
        <v>Aug</v>
      </c>
      <c r="G351" t="str">
        <f t="shared" si="11"/>
        <v>Fri</v>
      </c>
    </row>
    <row r="352" spans="1:7" x14ac:dyDescent="0.3">
      <c r="A352" t="s">
        <v>1019</v>
      </c>
      <c r="B352" t="s">
        <v>12</v>
      </c>
      <c r="C352" t="s">
        <v>13</v>
      </c>
      <c r="D352">
        <v>78.2</v>
      </c>
      <c r="E352">
        <v>90.3</v>
      </c>
      <c r="F352" t="str">
        <f t="shared" si="10"/>
        <v>Aug</v>
      </c>
      <c r="G352" t="str">
        <f t="shared" si="11"/>
        <v>Fri</v>
      </c>
    </row>
    <row r="353" spans="1:7" x14ac:dyDescent="0.3">
      <c r="A353" t="s">
        <v>1019</v>
      </c>
      <c r="B353" t="s">
        <v>30</v>
      </c>
      <c r="C353" t="s">
        <v>13</v>
      </c>
      <c r="D353">
        <v>190.1</v>
      </c>
      <c r="E353">
        <v>530</v>
      </c>
      <c r="F353" t="str">
        <f t="shared" si="10"/>
        <v>Aug</v>
      </c>
      <c r="G353" t="str">
        <f t="shared" si="11"/>
        <v>Fri</v>
      </c>
    </row>
    <row r="354" spans="1:7" x14ac:dyDescent="0.3">
      <c r="A354" t="s">
        <v>1019</v>
      </c>
      <c r="B354" t="s">
        <v>15</v>
      </c>
      <c r="C354" t="s">
        <v>13</v>
      </c>
      <c r="D354">
        <v>110.3</v>
      </c>
      <c r="E354">
        <v>130.30000000000001</v>
      </c>
      <c r="F354" t="str">
        <f t="shared" si="10"/>
        <v>Aug</v>
      </c>
      <c r="G354" t="str">
        <f t="shared" si="11"/>
        <v>Fri</v>
      </c>
    </row>
    <row r="355" spans="1:7" x14ac:dyDescent="0.3">
      <c r="A355" t="s">
        <v>1064</v>
      </c>
      <c r="B355" t="s">
        <v>12</v>
      </c>
      <c r="C355" t="s">
        <v>13</v>
      </c>
      <c r="D355">
        <v>42</v>
      </c>
      <c r="E355">
        <v>50.1</v>
      </c>
      <c r="F355" t="str">
        <f t="shared" si="10"/>
        <v>Aug</v>
      </c>
      <c r="G355" t="str">
        <f t="shared" si="11"/>
        <v>Mon</v>
      </c>
    </row>
    <row r="356" spans="1:7" x14ac:dyDescent="0.3">
      <c r="A356" t="s">
        <v>1064</v>
      </c>
      <c r="B356" t="s">
        <v>6</v>
      </c>
      <c r="C356" t="s">
        <v>22</v>
      </c>
      <c r="D356">
        <v>30.3</v>
      </c>
      <c r="E356">
        <v>40.200000000000003</v>
      </c>
      <c r="F356" t="str">
        <f t="shared" si="10"/>
        <v>Aug</v>
      </c>
      <c r="G356" t="str">
        <f t="shared" si="11"/>
        <v>Mon</v>
      </c>
    </row>
    <row r="357" spans="1:7" x14ac:dyDescent="0.3">
      <c r="A357" t="s">
        <v>1064</v>
      </c>
      <c r="B357" t="s">
        <v>30</v>
      </c>
      <c r="C357" t="s">
        <v>13</v>
      </c>
      <c r="D357">
        <v>470.8</v>
      </c>
      <c r="E357">
        <v>1080.5999999999999</v>
      </c>
      <c r="F357" t="str">
        <f t="shared" si="10"/>
        <v>Aug</v>
      </c>
      <c r="G357" t="str">
        <f t="shared" si="11"/>
        <v>Mon</v>
      </c>
    </row>
    <row r="358" spans="1:7" x14ac:dyDescent="0.3">
      <c r="A358" t="s">
        <v>1064</v>
      </c>
      <c r="B358" t="s">
        <v>12</v>
      </c>
      <c r="C358" t="s">
        <v>22</v>
      </c>
      <c r="D358">
        <v>212.9</v>
      </c>
      <c r="E358">
        <v>235.9</v>
      </c>
      <c r="F358" t="str">
        <f t="shared" si="10"/>
        <v>Aug</v>
      </c>
      <c r="G358" t="str">
        <f t="shared" si="11"/>
        <v>Mon</v>
      </c>
    </row>
    <row r="359" spans="1:7" x14ac:dyDescent="0.3">
      <c r="A359" t="s">
        <v>1064</v>
      </c>
      <c r="B359" t="s">
        <v>12</v>
      </c>
      <c r="C359" t="s">
        <v>22</v>
      </c>
      <c r="D359">
        <v>116.6</v>
      </c>
      <c r="E359">
        <v>130.80000000000001</v>
      </c>
      <c r="F359" t="str">
        <f t="shared" si="10"/>
        <v>Aug</v>
      </c>
      <c r="G359" t="str">
        <f t="shared" si="11"/>
        <v>Mon</v>
      </c>
    </row>
    <row r="360" spans="1:7" x14ac:dyDescent="0.3">
      <c r="A360" t="s">
        <v>1064</v>
      </c>
      <c r="B360" t="s">
        <v>6</v>
      </c>
      <c r="C360" t="s">
        <v>7</v>
      </c>
      <c r="D360">
        <v>24.2</v>
      </c>
      <c r="E360">
        <v>35.299999999999997</v>
      </c>
      <c r="F360" t="str">
        <f t="shared" si="10"/>
        <v>Aug</v>
      </c>
      <c r="G360" t="str">
        <f t="shared" si="11"/>
        <v>Mon</v>
      </c>
    </row>
    <row r="361" spans="1:7" x14ac:dyDescent="0.3">
      <c r="A361" t="s">
        <v>1064</v>
      </c>
      <c r="B361" t="s">
        <v>6</v>
      </c>
      <c r="C361" t="s">
        <v>22</v>
      </c>
      <c r="D361">
        <v>32.1</v>
      </c>
      <c r="E361">
        <v>50</v>
      </c>
      <c r="F361" t="str">
        <f t="shared" si="10"/>
        <v>Aug</v>
      </c>
      <c r="G361" t="str">
        <f t="shared" si="11"/>
        <v>Mon</v>
      </c>
    </row>
    <row r="362" spans="1:7" x14ac:dyDescent="0.3">
      <c r="A362" t="s">
        <v>1064</v>
      </c>
      <c r="B362" t="s">
        <v>15</v>
      </c>
      <c r="C362" t="s">
        <v>13</v>
      </c>
      <c r="D362">
        <v>118.3</v>
      </c>
      <c r="E362">
        <v>140.30000000000001</v>
      </c>
      <c r="F362" t="str">
        <f t="shared" si="10"/>
        <v>Aug</v>
      </c>
      <c r="G362" t="str">
        <f t="shared" si="11"/>
        <v>Mon</v>
      </c>
    </row>
    <row r="363" spans="1:7" x14ac:dyDescent="0.3">
      <c r="A363" t="s">
        <v>1064</v>
      </c>
      <c r="B363" t="s">
        <v>30</v>
      </c>
      <c r="C363" t="s">
        <v>13</v>
      </c>
      <c r="D363">
        <v>156</v>
      </c>
      <c r="E363">
        <v>715.1</v>
      </c>
      <c r="F363" t="str">
        <f t="shared" si="10"/>
        <v>Aug</v>
      </c>
      <c r="G363" t="str">
        <f t="shared" si="11"/>
        <v>Mon</v>
      </c>
    </row>
    <row r="364" spans="1:7" x14ac:dyDescent="0.3">
      <c r="A364" t="s">
        <v>1064</v>
      </c>
      <c r="B364" t="s">
        <v>15</v>
      </c>
      <c r="C364" t="s">
        <v>13</v>
      </c>
      <c r="D364">
        <v>118.3</v>
      </c>
      <c r="E364">
        <v>135.19999999999999</v>
      </c>
      <c r="F364" t="str">
        <f t="shared" si="10"/>
        <v>Aug</v>
      </c>
      <c r="G364" t="str">
        <f t="shared" si="11"/>
        <v>Mon</v>
      </c>
    </row>
    <row r="365" spans="1:7" x14ac:dyDescent="0.3">
      <c r="A365" t="s">
        <v>1064</v>
      </c>
      <c r="B365" t="s">
        <v>30</v>
      </c>
      <c r="C365" t="s">
        <v>13</v>
      </c>
      <c r="D365">
        <v>208.8</v>
      </c>
      <c r="E365">
        <v>475.6</v>
      </c>
      <c r="F365" t="str">
        <f t="shared" si="10"/>
        <v>Aug</v>
      </c>
      <c r="G365" t="str">
        <f t="shared" si="11"/>
        <v>Mon</v>
      </c>
    </row>
    <row r="366" spans="1:7" x14ac:dyDescent="0.3">
      <c r="A366" t="s">
        <v>1064</v>
      </c>
      <c r="B366" t="s">
        <v>30</v>
      </c>
      <c r="C366" t="s">
        <v>13</v>
      </c>
      <c r="D366">
        <v>488.9</v>
      </c>
      <c r="E366">
        <v>1040.9000000000001</v>
      </c>
      <c r="F366" t="str">
        <f t="shared" si="10"/>
        <v>Aug</v>
      </c>
      <c r="G366" t="str">
        <f t="shared" si="11"/>
        <v>Mon</v>
      </c>
    </row>
    <row r="367" spans="1:7" x14ac:dyDescent="0.3">
      <c r="A367" t="s">
        <v>1064</v>
      </c>
      <c r="B367" t="s">
        <v>12</v>
      </c>
      <c r="C367" t="s">
        <v>7</v>
      </c>
      <c r="D367">
        <v>36.6</v>
      </c>
      <c r="E367">
        <v>50.8</v>
      </c>
      <c r="F367" t="str">
        <f t="shared" si="10"/>
        <v>Aug</v>
      </c>
      <c r="G367" t="str">
        <f t="shared" si="11"/>
        <v>Mon</v>
      </c>
    </row>
    <row r="368" spans="1:7" x14ac:dyDescent="0.3">
      <c r="A368" t="s">
        <v>1064</v>
      </c>
      <c r="B368" t="s">
        <v>30</v>
      </c>
      <c r="C368" t="s">
        <v>49</v>
      </c>
      <c r="D368">
        <v>142.19999999999999</v>
      </c>
      <c r="E368">
        <v>575.29999999999995</v>
      </c>
      <c r="F368" t="str">
        <f t="shared" si="10"/>
        <v>Aug</v>
      </c>
      <c r="G368" t="str">
        <f t="shared" si="11"/>
        <v>Mon</v>
      </c>
    </row>
    <row r="369" spans="1:7" x14ac:dyDescent="0.3">
      <c r="A369" t="s">
        <v>1064</v>
      </c>
      <c r="B369" t="s">
        <v>12</v>
      </c>
      <c r="C369" t="s">
        <v>13</v>
      </c>
      <c r="D369">
        <v>162.1</v>
      </c>
      <c r="E369">
        <v>185</v>
      </c>
      <c r="F369" t="str">
        <f t="shared" si="10"/>
        <v>Aug</v>
      </c>
      <c r="G369" t="str">
        <f t="shared" si="11"/>
        <v>Mon</v>
      </c>
    </row>
    <row r="370" spans="1:7" x14ac:dyDescent="0.3">
      <c r="A370" t="s">
        <v>1109</v>
      </c>
      <c r="B370" t="s">
        <v>6</v>
      </c>
      <c r="C370" t="s">
        <v>13</v>
      </c>
      <c r="D370">
        <v>24.3</v>
      </c>
      <c r="E370">
        <v>50.3</v>
      </c>
      <c r="F370" t="str">
        <f t="shared" si="10"/>
        <v>Aug</v>
      </c>
      <c r="G370" t="str">
        <f t="shared" si="11"/>
        <v>Tue</v>
      </c>
    </row>
    <row r="371" spans="1:7" x14ac:dyDescent="0.3">
      <c r="A371" t="s">
        <v>1109</v>
      </c>
      <c r="B371" t="s">
        <v>12</v>
      </c>
      <c r="C371" t="s">
        <v>7</v>
      </c>
      <c r="D371">
        <v>72</v>
      </c>
      <c r="E371">
        <v>115.1</v>
      </c>
      <c r="F371" t="str">
        <f t="shared" si="10"/>
        <v>Aug</v>
      </c>
      <c r="G371" t="str">
        <f t="shared" si="11"/>
        <v>Tue</v>
      </c>
    </row>
    <row r="372" spans="1:7" x14ac:dyDescent="0.3">
      <c r="A372" t="s">
        <v>1109</v>
      </c>
      <c r="B372" t="s">
        <v>30</v>
      </c>
      <c r="C372" t="s">
        <v>13</v>
      </c>
      <c r="D372">
        <v>460.3</v>
      </c>
      <c r="E372">
        <v>1140.2</v>
      </c>
      <c r="F372" t="str">
        <f t="shared" si="10"/>
        <v>Aug</v>
      </c>
      <c r="G372" t="str">
        <f t="shared" si="11"/>
        <v>Tue</v>
      </c>
    </row>
    <row r="373" spans="1:7" x14ac:dyDescent="0.3">
      <c r="A373" t="s">
        <v>1109</v>
      </c>
      <c r="B373" t="s">
        <v>6</v>
      </c>
      <c r="C373" t="s">
        <v>13</v>
      </c>
      <c r="D373">
        <v>18.8</v>
      </c>
      <c r="E373">
        <v>45.6</v>
      </c>
      <c r="F373" t="str">
        <f t="shared" si="10"/>
        <v>Aug</v>
      </c>
      <c r="G373" t="str">
        <f t="shared" si="11"/>
        <v>Tue</v>
      </c>
    </row>
    <row r="374" spans="1:7" x14ac:dyDescent="0.3">
      <c r="A374" t="s">
        <v>1109</v>
      </c>
      <c r="B374" t="s">
        <v>12</v>
      </c>
      <c r="C374" t="s">
        <v>22</v>
      </c>
      <c r="D374">
        <v>80.900000000000006</v>
      </c>
      <c r="E374">
        <v>130.9</v>
      </c>
      <c r="F374" t="str">
        <f t="shared" si="10"/>
        <v>Aug</v>
      </c>
      <c r="G374" t="str">
        <f t="shared" si="11"/>
        <v>Tue</v>
      </c>
    </row>
    <row r="375" spans="1:7" x14ac:dyDescent="0.3">
      <c r="A375" t="s">
        <v>1109</v>
      </c>
      <c r="B375" t="s">
        <v>12</v>
      </c>
      <c r="C375" t="s">
        <v>22</v>
      </c>
      <c r="D375">
        <v>174.6</v>
      </c>
      <c r="E375">
        <v>230.8</v>
      </c>
      <c r="F375" t="str">
        <f t="shared" si="10"/>
        <v>Aug</v>
      </c>
      <c r="G375" t="str">
        <f t="shared" si="11"/>
        <v>Tue</v>
      </c>
    </row>
    <row r="376" spans="1:7" x14ac:dyDescent="0.3">
      <c r="A376" t="s">
        <v>1109</v>
      </c>
      <c r="B376" t="s">
        <v>6</v>
      </c>
      <c r="C376" t="s">
        <v>13</v>
      </c>
      <c r="D376">
        <v>16.2</v>
      </c>
      <c r="E376">
        <v>45.3</v>
      </c>
      <c r="F376" t="str">
        <f t="shared" si="10"/>
        <v>Aug</v>
      </c>
      <c r="G376" t="str">
        <f t="shared" si="11"/>
        <v>Tue</v>
      </c>
    </row>
    <row r="377" spans="1:7" x14ac:dyDescent="0.3">
      <c r="A377" t="s">
        <v>1109</v>
      </c>
      <c r="B377" t="s">
        <v>6</v>
      </c>
      <c r="C377" t="s">
        <v>13</v>
      </c>
      <c r="D377">
        <v>22.1</v>
      </c>
      <c r="E377">
        <v>50</v>
      </c>
      <c r="F377" t="str">
        <f t="shared" si="10"/>
        <v>Aug</v>
      </c>
      <c r="G377" t="str">
        <f t="shared" si="11"/>
        <v>Tue</v>
      </c>
    </row>
    <row r="378" spans="1:7" x14ac:dyDescent="0.3">
      <c r="A378" t="s">
        <v>1109</v>
      </c>
      <c r="B378" t="s">
        <v>6</v>
      </c>
      <c r="C378" t="s">
        <v>13</v>
      </c>
      <c r="D378">
        <v>14.3</v>
      </c>
      <c r="E378">
        <v>40.299999999999997</v>
      </c>
      <c r="F378" t="str">
        <f t="shared" si="10"/>
        <v>Aug</v>
      </c>
      <c r="G378" t="str">
        <f t="shared" si="11"/>
        <v>Tue</v>
      </c>
    </row>
    <row r="379" spans="1:7" x14ac:dyDescent="0.3">
      <c r="A379" t="s">
        <v>1109</v>
      </c>
      <c r="B379" t="s">
        <v>30</v>
      </c>
      <c r="C379" t="s">
        <v>7</v>
      </c>
      <c r="D379">
        <v>74</v>
      </c>
      <c r="E379">
        <v>235.1</v>
      </c>
      <c r="F379" t="str">
        <f t="shared" si="10"/>
        <v>Aug</v>
      </c>
      <c r="G379" t="str">
        <f t="shared" si="11"/>
        <v>Tue</v>
      </c>
    </row>
    <row r="380" spans="1:7" x14ac:dyDescent="0.3">
      <c r="A380" t="s">
        <v>1109</v>
      </c>
      <c r="B380" t="s">
        <v>30</v>
      </c>
      <c r="C380" t="s">
        <v>13</v>
      </c>
      <c r="D380">
        <v>300.3</v>
      </c>
      <c r="E380">
        <v>710.2</v>
      </c>
      <c r="F380" t="str">
        <f t="shared" si="10"/>
        <v>Aug</v>
      </c>
      <c r="G380" t="str">
        <f t="shared" si="11"/>
        <v>Tue</v>
      </c>
    </row>
    <row r="381" spans="1:7" x14ac:dyDescent="0.3">
      <c r="A381" t="s">
        <v>1109</v>
      </c>
      <c r="B381" t="s">
        <v>30</v>
      </c>
      <c r="C381" t="s">
        <v>7</v>
      </c>
      <c r="D381">
        <v>56.8</v>
      </c>
      <c r="E381">
        <v>200.6</v>
      </c>
      <c r="F381" t="str">
        <f t="shared" si="10"/>
        <v>Aug</v>
      </c>
      <c r="G381" t="str">
        <f t="shared" si="11"/>
        <v>Tue</v>
      </c>
    </row>
    <row r="382" spans="1:7" x14ac:dyDescent="0.3">
      <c r="A382" t="s">
        <v>1109</v>
      </c>
      <c r="B382" t="s">
        <v>6</v>
      </c>
      <c r="C382" t="s">
        <v>13</v>
      </c>
      <c r="D382">
        <v>14.9</v>
      </c>
      <c r="E382">
        <v>40.9</v>
      </c>
      <c r="F382" t="str">
        <f t="shared" si="10"/>
        <v>Aug</v>
      </c>
      <c r="G382" t="str">
        <f t="shared" si="11"/>
        <v>Tue</v>
      </c>
    </row>
    <row r="383" spans="1:7" x14ac:dyDescent="0.3">
      <c r="A383" t="s">
        <v>1109</v>
      </c>
      <c r="B383" t="s">
        <v>30</v>
      </c>
      <c r="C383" t="s">
        <v>13</v>
      </c>
      <c r="D383">
        <v>146.6</v>
      </c>
      <c r="E383">
        <v>485.8</v>
      </c>
      <c r="F383" t="str">
        <f t="shared" si="10"/>
        <v>Aug</v>
      </c>
      <c r="G383" t="str">
        <f t="shared" si="11"/>
        <v>Tue</v>
      </c>
    </row>
    <row r="384" spans="1:7" x14ac:dyDescent="0.3">
      <c r="A384" t="s">
        <v>1109</v>
      </c>
      <c r="B384" t="s">
        <v>6</v>
      </c>
      <c r="C384" t="s">
        <v>22</v>
      </c>
      <c r="D384">
        <v>22.2</v>
      </c>
      <c r="E384">
        <v>55.3</v>
      </c>
      <c r="F384" t="str">
        <f t="shared" si="10"/>
        <v>Aug</v>
      </c>
      <c r="G384" t="str">
        <f t="shared" si="11"/>
        <v>Tue</v>
      </c>
    </row>
    <row r="385" spans="1:7" x14ac:dyDescent="0.3">
      <c r="A385" t="s">
        <v>1109</v>
      </c>
      <c r="B385" t="s">
        <v>12</v>
      </c>
      <c r="C385" t="s">
        <v>22</v>
      </c>
      <c r="D385">
        <v>100.1</v>
      </c>
      <c r="E385">
        <v>150</v>
      </c>
      <c r="F385" t="str">
        <f t="shared" si="10"/>
        <v>Aug</v>
      </c>
      <c r="G385" t="str">
        <f t="shared" si="11"/>
        <v>Tue</v>
      </c>
    </row>
    <row r="386" spans="1:7" x14ac:dyDescent="0.3">
      <c r="A386" t="s">
        <v>1157</v>
      </c>
      <c r="B386" t="s">
        <v>15</v>
      </c>
      <c r="C386" t="s">
        <v>13</v>
      </c>
      <c r="D386">
        <v>100.3</v>
      </c>
      <c r="E386">
        <v>120.3</v>
      </c>
      <c r="F386" t="str">
        <f t="shared" si="10"/>
        <v>Aug</v>
      </c>
      <c r="G386" t="str">
        <f t="shared" si="11"/>
        <v>Wed</v>
      </c>
    </row>
    <row r="387" spans="1:7" x14ac:dyDescent="0.3">
      <c r="A387" t="s">
        <v>1157</v>
      </c>
      <c r="B387" t="s">
        <v>15</v>
      </c>
      <c r="C387" t="s">
        <v>13</v>
      </c>
      <c r="D387">
        <v>104</v>
      </c>
      <c r="E387">
        <v>120.1</v>
      </c>
      <c r="F387" t="str">
        <f t="shared" ref="F387:F450" si="12">TEXT(A387,"MMM")</f>
        <v>Aug</v>
      </c>
      <c r="G387" t="str">
        <f t="shared" ref="G387:G450" si="13">TEXT(A387,"DDD")</f>
        <v>Wed</v>
      </c>
    </row>
    <row r="388" spans="1:7" x14ac:dyDescent="0.3">
      <c r="A388" t="s">
        <v>1157</v>
      </c>
      <c r="B388" t="s">
        <v>15</v>
      </c>
      <c r="C388" t="s">
        <v>13</v>
      </c>
      <c r="D388">
        <v>96.3</v>
      </c>
      <c r="E388">
        <v>110.2</v>
      </c>
      <c r="F388" t="str">
        <f t="shared" si="12"/>
        <v>Aug</v>
      </c>
      <c r="G388" t="str">
        <f t="shared" si="13"/>
        <v>Wed</v>
      </c>
    </row>
    <row r="389" spans="1:7" x14ac:dyDescent="0.3">
      <c r="A389" t="s">
        <v>1157</v>
      </c>
      <c r="B389" t="s">
        <v>6</v>
      </c>
      <c r="C389" t="s">
        <v>13</v>
      </c>
      <c r="D389">
        <v>34.799999999999997</v>
      </c>
      <c r="E389">
        <v>45.6</v>
      </c>
      <c r="F389" t="str">
        <f t="shared" si="12"/>
        <v>Aug</v>
      </c>
      <c r="G389" t="str">
        <f t="shared" si="13"/>
        <v>Wed</v>
      </c>
    </row>
    <row r="390" spans="1:7" x14ac:dyDescent="0.3">
      <c r="A390" t="s">
        <v>1157</v>
      </c>
      <c r="B390" t="s">
        <v>12</v>
      </c>
      <c r="C390" t="s">
        <v>22</v>
      </c>
      <c r="D390">
        <v>160.9</v>
      </c>
      <c r="E390">
        <v>185.9</v>
      </c>
      <c r="F390" t="str">
        <f t="shared" si="12"/>
        <v>Aug</v>
      </c>
      <c r="G390" t="str">
        <f t="shared" si="13"/>
        <v>Wed</v>
      </c>
    </row>
    <row r="391" spans="1:7" x14ac:dyDescent="0.3">
      <c r="A391" t="s">
        <v>1157</v>
      </c>
      <c r="B391" t="s">
        <v>6</v>
      </c>
      <c r="C391" t="s">
        <v>22</v>
      </c>
      <c r="D391">
        <v>24.6</v>
      </c>
      <c r="E391">
        <v>40.799999999999997</v>
      </c>
      <c r="F391" t="str">
        <f t="shared" si="12"/>
        <v>Aug</v>
      </c>
      <c r="G391" t="str">
        <f t="shared" si="13"/>
        <v>Wed</v>
      </c>
    </row>
    <row r="392" spans="1:7" x14ac:dyDescent="0.3">
      <c r="A392" t="s">
        <v>1157</v>
      </c>
      <c r="B392" t="s">
        <v>12</v>
      </c>
      <c r="C392" t="s">
        <v>22</v>
      </c>
      <c r="D392">
        <v>164.2</v>
      </c>
      <c r="E392">
        <v>190.3</v>
      </c>
      <c r="F392" t="str">
        <f t="shared" si="12"/>
        <v>Aug</v>
      </c>
      <c r="G392" t="str">
        <f t="shared" si="13"/>
        <v>Wed</v>
      </c>
    </row>
    <row r="393" spans="1:7" x14ac:dyDescent="0.3">
      <c r="A393" t="s">
        <v>1157</v>
      </c>
      <c r="B393" t="s">
        <v>12</v>
      </c>
      <c r="C393" t="s">
        <v>13</v>
      </c>
      <c r="D393">
        <v>124.1</v>
      </c>
      <c r="E393">
        <v>145</v>
      </c>
      <c r="F393" t="str">
        <f t="shared" si="12"/>
        <v>Aug</v>
      </c>
      <c r="G393" t="str">
        <f t="shared" si="13"/>
        <v>Wed</v>
      </c>
    </row>
    <row r="394" spans="1:7" x14ac:dyDescent="0.3">
      <c r="A394" t="s">
        <v>1157</v>
      </c>
      <c r="B394" t="s">
        <v>6</v>
      </c>
      <c r="C394" t="s">
        <v>22</v>
      </c>
      <c r="D394">
        <v>32.299999999999997</v>
      </c>
      <c r="E394">
        <v>45.3</v>
      </c>
      <c r="F394" t="str">
        <f t="shared" si="12"/>
        <v>Aug</v>
      </c>
      <c r="G394" t="str">
        <f t="shared" si="13"/>
        <v>Wed</v>
      </c>
    </row>
    <row r="395" spans="1:7" x14ac:dyDescent="0.3">
      <c r="A395" t="s">
        <v>1157</v>
      </c>
      <c r="B395" t="s">
        <v>12</v>
      </c>
      <c r="C395" t="s">
        <v>22</v>
      </c>
      <c r="D395">
        <v>94</v>
      </c>
      <c r="E395">
        <v>110.1</v>
      </c>
      <c r="F395" t="str">
        <f t="shared" si="12"/>
        <v>Aug</v>
      </c>
      <c r="G395" t="str">
        <f t="shared" si="13"/>
        <v>Wed</v>
      </c>
    </row>
    <row r="396" spans="1:7" x14ac:dyDescent="0.3">
      <c r="A396" t="s">
        <v>1157</v>
      </c>
      <c r="B396" t="s">
        <v>12</v>
      </c>
      <c r="C396" t="s">
        <v>13</v>
      </c>
      <c r="D396">
        <v>110.3</v>
      </c>
      <c r="E396">
        <v>125.2</v>
      </c>
      <c r="F396" t="str">
        <f t="shared" si="12"/>
        <v>Aug</v>
      </c>
      <c r="G396" t="str">
        <f t="shared" si="13"/>
        <v>Wed</v>
      </c>
    </row>
    <row r="397" spans="1:7" x14ac:dyDescent="0.3">
      <c r="A397" t="s">
        <v>1157</v>
      </c>
      <c r="B397" t="s">
        <v>30</v>
      </c>
      <c r="C397" t="s">
        <v>22</v>
      </c>
      <c r="D397">
        <v>290.8</v>
      </c>
      <c r="E397">
        <v>435.6</v>
      </c>
      <c r="F397" t="str">
        <f t="shared" si="12"/>
        <v>Aug</v>
      </c>
      <c r="G397" t="str">
        <f t="shared" si="13"/>
        <v>Wed</v>
      </c>
    </row>
    <row r="398" spans="1:7" x14ac:dyDescent="0.3">
      <c r="A398" t="s">
        <v>1157</v>
      </c>
      <c r="B398" t="s">
        <v>6</v>
      </c>
      <c r="C398" t="s">
        <v>64</v>
      </c>
      <c r="D398">
        <v>44.9</v>
      </c>
      <c r="E398">
        <v>60.9</v>
      </c>
      <c r="F398" t="str">
        <f t="shared" si="12"/>
        <v>Aug</v>
      </c>
      <c r="G398" t="str">
        <f t="shared" si="13"/>
        <v>Wed</v>
      </c>
    </row>
    <row r="399" spans="1:7" x14ac:dyDescent="0.3">
      <c r="A399" t="s">
        <v>1157</v>
      </c>
      <c r="B399" t="s">
        <v>6</v>
      </c>
      <c r="C399" t="s">
        <v>22</v>
      </c>
      <c r="D399">
        <v>40.6</v>
      </c>
      <c r="E399">
        <v>50.8</v>
      </c>
      <c r="F399" t="str">
        <f t="shared" si="12"/>
        <v>Aug</v>
      </c>
      <c r="G399" t="str">
        <f t="shared" si="13"/>
        <v>Wed</v>
      </c>
    </row>
    <row r="400" spans="1:7" x14ac:dyDescent="0.3">
      <c r="A400" t="s">
        <v>1157</v>
      </c>
      <c r="B400" t="s">
        <v>6</v>
      </c>
      <c r="C400" t="s">
        <v>22</v>
      </c>
      <c r="D400">
        <v>44.2</v>
      </c>
      <c r="E400">
        <v>55.3</v>
      </c>
      <c r="F400" t="str">
        <f t="shared" si="12"/>
        <v>Aug</v>
      </c>
      <c r="G400" t="str">
        <f t="shared" si="13"/>
        <v>Wed</v>
      </c>
    </row>
    <row r="401" spans="1:7" x14ac:dyDescent="0.3">
      <c r="A401" t="s">
        <v>1202</v>
      </c>
      <c r="B401" t="s">
        <v>6</v>
      </c>
      <c r="C401" t="s">
        <v>22</v>
      </c>
      <c r="D401">
        <v>28.1</v>
      </c>
      <c r="E401">
        <v>65</v>
      </c>
      <c r="F401" t="str">
        <f t="shared" si="12"/>
        <v>Aug</v>
      </c>
      <c r="G401" t="str">
        <f t="shared" si="13"/>
        <v>Thu</v>
      </c>
    </row>
    <row r="402" spans="1:7" x14ac:dyDescent="0.3">
      <c r="A402" t="s">
        <v>1202</v>
      </c>
      <c r="B402" t="s">
        <v>6</v>
      </c>
      <c r="C402" t="s">
        <v>22</v>
      </c>
      <c r="D402">
        <v>18.3</v>
      </c>
      <c r="E402">
        <v>50.3</v>
      </c>
      <c r="F402" t="str">
        <f t="shared" si="12"/>
        <v>Aug</v>
      </c>
      <c r="G402" t="str">
        <f t="shared" si="13"/>
        <v>Thu</v>
      </c>
    </row>
    <row r="403" spans="1:7" x14ac:dyDescent="0.3">
      <c r="A403" t="s">
        <v>1202</v>
      </c>
      <c r="B403" t="s">
        <v>6</v>
      </c>
      <c r="C403" t="s">
        <v>13</v>
      </c>
      <c r="D403">
        <v>22</v>
      </c>
      <c r="E403">
        <v>50.1</v>
      </c>
      <c r="F403" t="str">
        <f t="shared" si="12"/>
        <v>Aug</v>
      </c>
      <c r="G403" t="str">
        <f t="shared" si="13"/>
        <v>Thu</v>
      </c>
    </row>
    <row r="404" spans="1:7" x14ac:dyDescent="0.3">
      <c r="A404" t="s">
        <v>1202</v>
      </c>
      <c r="B404" t="s">
        <v>15</v>
      </c>
      <c r="C404" t="s">
        <v>13</v>
      </c>
      <c r="D404">
        <v>74.3</v>
      </c>
      <c r="E404">
        <v>105.2</v>
      </c>
      <c r="F404" t="str">
        <f t="shared" si="12"/>
        <v>Aug</v>
      </c>
      <c r="G404" t="str">
        <f t="shared" si="13"/>
        <v>Thu</v>
      </c>
    </row>
    <row r="405" spans="1:7" x14ac:dyDescent="0.3">
      <c r="A405" t="s">
        <v>1202</v>
      </c>
      <c r="B405" t="s">
        <v>6</v>
      </c>
      <c r="C405" t="s">
        <v>13</v>
      </c>
      <c r="D405">
        <v>16.8</v>
      </c>
      <c r="E405">
        <v>45.6</v>
      </c>
      <c r="F405" t="str">
        <f t="shared" si="12"/>
        <v>Aug</v>
      </c>
      <c r="G405" t="str">
        <f t="shared" si="13"/>
        <v>Thu</v>
      </c>
    </row>
    <row r="406" spans="1:7" x14ac:dyDescent="0.3">
      <c r="A406" t="s">
        <v>1202</v>
      </c>
      <c r="B406" t="s">
        <v>6</v>
      </c>
      <c r="C406" t="s">
        <v>49</v>
      </c>
      <c r="D406">
        <v>12.9</v>
      </c>
      <c r="E406">
        <v>40.9</v>
      </c>
      <c r="F406" t="str">
        <f t="shared" si="12"/>
        <v>Aug</v>
      </c>
      <c r="G406" t="str">
        <f t="shared" si="13"/>
        <v>Thu</v>
      </c>
    </row>
    <row r="407" spans="1:7" x14ac:dyDescent="0.3">
      <c r="A407" t="s">
        <v>1202</v>
      </c>
      <c r="B407" t="s">
        <v>6</v>
      </c>
      <c r="C407" t="s">
        <v>13</v>
      </c>
      <c r="D407">
        <v>12.6</v>
      </c>
      <c r="E407">
        <v>40.799999999999997</v>
      </c>
      <c r="F407" t="str">
        <f t="shared" si="12"/>
        <v>Aug</v>
      </c>
      <c r="G407" t="str">
        <f t="shared" si="13"/>
        <v>Thu</v>
      </c>
    </row>
    <row r="408" spans="1:7" x14ac:dyDescent="0.3">
      <c r="A408" t="s">
        <v>1202</v>
      </c>
      <c r="B408" t="s">
        <v>12</v>
      </c>
      <c r="C408" t="s">
        <v>13</v>
      </c>
      <c r="D408">
        <v>196.2</v>
      </c>
      <c r="E408">
        <v>250.3</v>
      </c>
      <c r="F408" t="str">
        <f t="shared" si="12"/>
        <v>Aug</v>
      </c>
      <c r="G408" t="str">
        <f t="shared" si="13"/>
        <v>Thu</v>
      </c>
    </row>
    <row r="409" spans="1:7" x14ac:dyDescent="0.3">
      <c r="A409" t="s">
        <v>1202</v>
      </c>
      <c r="B409" t="s">
        <v>6</v>
      </c>
      <c r="C409" t="s">
        <v>13</v>
      </c>
      <c r="D409">
        <v>24.1</v>
      </c>
      <c r="E409">
        <v>50</v>
      </c>
      <c r="F409" t="str">
        <f t="shared" si="12"/>
        <v>Aug</v>
      </c>
      <c r="G409" t="str">
        <f t="shared" si="13"/>
        <v>Thu</v>
      </c>
    </row>
    <row r="410" spans="1:7" x14ac:dyDescent="0.3">
      <c r="A410" t="s">
        <v>1202</v>
      </c>
      <c r="B410" t="s">
        <v>12</v>
      </c>
      <c r="C410" t="s">
        <v>22</v>
      </c>
      <c r="D410">
        <v>240.3</v>
      </c>
      <c r="E410">
        <v>300.3</v>
      </c>
      <c r="F410" t="str">
        <f t="shared" si="12"/>
        <v>Aug</v>
      </c>
      <c r="G410" t="str">
        <f t="shared" si="13"/>
        <v>Thu</v>
      </c>
    </row>
    <row r="411" spans="1:7" x14ac:dyDescent="0.3">
      <c r="A411" t="s">
        <v>1202</v>
      </c>
      <c r="B411" t="s">
        <v>12</v>
      </c>
      <c r="C411" t="s">
        <v>13</v>
      </c>
      <c r="D411">
        <v>40</v>
      </c>
      <c r="E411">
        <v>80.099999999999994</v>
      </c>
      <c r="F411" t="str">
        <f t="shared" si="12"/>
        <v>Aug</v>
      </c>
      <c r="G411" t="str">
        <f t="shared" si="13"/>
        <v>Thu</v>
      </c>
    </row>
    <row r="412" spans="1:7" x14ac:dyDescent="0.3">
      <c r="A412" t="s">
        <v>1202</v>
      </c>
      <c r="B412" t="s">
        <v>15</v>
      </c>
      <c r="C412" t="s">
        <v>22</v>
      </c>
      <c r="D412">
        <v>100.3</v>
      </c>
      <c r="E412">
        <v>140.19999999999999</v>
      </c>
      <c r="F412" t="str">
        <f t="shared" si="12"/>
        <v>Aug</v>
      </c>
      <c r="G412" t="str">
        <f t="shared" si="13"/>
        <v>Thu</v>
      </c>
    </row>
    <row r="413" spans="1:7" x14ac:dyDescent="0.3">
      <c r="A413" t="s">
        <v>1202</v>
      </c>
      <c r="B413" t="s">
        <v>15</v>
      </c>
      <c r="C413" t="s">
        <v>7</v>
      </c>
      <c r="D413">
        <v>16.8</v>
      </c>
      <c r="E413">
        <v>45.6</v>
      </c>
      <c r="F413" t="str">
        <f t="shared" si="12"/>
        <v>Aug</v>
      </c>
      <c r="G413" t="str">
        <f t="shared" si="13"/>
        <v>Thu</v>
      </c>
    </row>
    <row r="414" spans="1:7" x14ac:dyDescent="0.3">
      <c r="A414" t="s">
        <v>1202</v>
      </c>
      <c r="B414" t="s">
        <v>12</v>
      </c>
      <c r="C414" t="s">
        <v>7</v>
      </c>
      <c r="D414">
        <v>74.900000000000006</v>
      </c>
      <c r="E414">
        <v>115.9</v>
      </c>
      <c r="F414" t="str">
        <f t="shared" si="12"/>
        <v>Aug</v>
      </c>
      <c r="G414" t="str">
        <f t="shared" si="13"/>
        <v>Thu</v>
      </c>
    </row>
    <row r="415" spans="1:7" x14ac:dyDescent="0.3">
      <c r="A415" t="s">
        <v>1202</v>
      </c>
      <c r="B415" t="s">
        <v>12</v>
      </c>
      <c r="C415" t="s">
        <v>22</v>
      </c>
      <c r="D415">
        <v>150.6</v>
      </c>
      <c r="E415">
        <v>205.8</v>
      </c>
      <c r="F415" t="str">
        <f t="shared" si="12"/>
        <v>Aug</v>
      </c>
      <c r="G415" t="str">
        <f t="shared" si="13"/>
        <v>Thu</v>
      </c>
    </row>
    <row r="416" spans="1:7" x14ac:dyDescent="0.3">
      <c r="A416" t="s">
        <v>1247</v>
      </c>
      <c r="B416" t="s">
        <v>6</v>
      </c>
      <c r="C416" t="s">
        <v>22</v>
      </c>
      <c r="D416">
        <v>30.2</v>
      </c>
      <c r="E416">
        <v>50.3</v>
      </c>
      <c r="F416" t="str">
        <f t="shared" si="12"/>
        <v>Aug</v>
      </c>
      <c r="G416" t="str">
        <f t="shared" si="13"/>
        <v>Fri</v>
      </c>
    </row>
    <row r="417" spans="1:7" x14ac:dyDescent="0.3">
      <c r="A417" t="s">
        <v>1247</v>
      </c>
      <c r="B417" t="s">
        <v>12</v>
      </c>
      <c r="C417" t="s">
        <v>7</v>
      </c>
      <c r="D417">
        <v>46.1</v>
      </c>
      <c r="E417">
        <v>60</v>
      </c>
      <c r="F417" t="str">
        <f t="shared" si="12"/>
        <v>Aug</v>
      </c>
      <c r="G417" t="str">
        <f t="shared" si="13"/>
        <v>Fri</v>
      </c>
    </row>
    <row r="418" spans="1:7" x14ac:dyDescent="0.3">
      <c r="A418" t="s">
        <v>1247</v>
      </c>
      <c r="B418" t="s">
        <v>15</v>
      </c>
      <c r="C418" t="s">
        <v>64</v>
      </c>
      <c r="D418">
        <v>36.299999999999997</v>
      </c>
      <c r="E418">
        <v>55.3</v>
      </c>
      <c r="F418" t="str">
        <f t="shared" si="12"/>
        <v>Aug</v>
      </c>
      <c r="G418" t="str">
        <f t="shared" si="13"/>
        <v>Fri</v>
      </c>
    </row>
    <row r="419" spans="1:7" x14ac:dyDescent="0.3">
      <c r="A419" t="s">
        <v>1247</v>
      </c>
      <c r="B419" t="s">
        <v>12</v>
      </c>
      <c r="C419" t="s">
        <v>64</v>
      </c>
      <c r="D419">
        <v>58</v>
      </c>
      <c r="E419">
        <v>85.1</v>
      </c>
      <c r="F419" t="str">
        <f t="shared" si="12"/>
        <v>Aug</v>
      </c>
      <c r="G419" t="str">
        <f t="shared" si="13"/>
        <v>Fri</v>
      </c>
    </row>
    <row r="420" spans="1:7" x14ac:dyDescent="0.3">
      <c r="A420" t="s">
        <v>1247</v>
      </c>
      <c r="B420" t="s">
        <v>6</v>
      </c>
      <c r="C420" t="s">
        <v>64</v>
      </c>
      <c r="D420">
        <v>36.299999999999997</v>
      </c>
      <c r="E420">
        <v>55.2</v>
      </c>
      <c r="F420" t="str">
        <f t="shared" si="12"/>
        <v>Aug</v>
      </c>
      <c r="G420" t="str">
        <f t="shared" si="13"/>
        <v>Fri</v>
      </c>
    </row>
    <row r="421" spans="1:7" x14ac:dyDescent="0.3">
      <c r="A421" t="s">
        <v>1247</v>
      </c>
      <c r="B421" t="s">
        <v>6</v>
      </c>
      <c r="C421" t="s">
        <v>7</v>
      </c>
      <c r="D421">
        <v>28.8</v>
      </c>
      <c r="E421">
        <v>35.6</v>
      </c>
      <c r="F421" t="str">
        <f t="shared" si="12"/>
        <v>Aug</v>
      </c>
      <c r="G421" t="str">
        <f t="shared" si="13"/>
        <v>Fri</v>
      </c>
    </row>
    <row r="422" spans="1:7" x14ac:dyDescent="0.3">
      <c r="A422" t="s">
        <v>1247</v>
      </c>
      <c r="B422" t="s">
        <v>6</v>
      </c>
      <c r="C422" t="s">
        <v>64</v>
      </c>
      <c r="D422">
        <v>42.9</v>
      </c>
      <c r="E422">
        <v>60.9</v>
      </c>
      <c r="F422" t="str">
        <f t="shared" si="12"/>
        <v>Aug</v>
      </c>
      <c r="G422" t="str">
        <f t="shared" si="13"/>
        <v>Fri</v>
      </c>
    </row>
    <row r="423" spans="1:7" x14ac:dyDescent="0.3">
      <c r="A423" t="s">
        <v>1247</v>
      </c>
      <c r="B423" t="s">
        <v>6</v>
      </c>
      <c r="C423" t="s">
        <v>13</v>
      </c>
      <c r="D423">
        <v>28.6</v>
      </c>
      <c r="E423">
        <v>45.8</v>
      </c>
      <c r="F423" t="str">
        <f t="shared" si="12"/>
        <v>Aug</v>
      </c>
      <c r="G423" t="str">
        <f t="shared" si="13"/>
        <v>Fri</v>
      </c>
    </row>
    <row r="424" spans="1:7" x14ac:dyDescent="0.3">
      <c r="A424" t="s">
        <v>1247</v>
      </c>
      <c r="B424" t="s">
        <v>6</v>
      </c>
      <c r="C424" t="s">
        <v>22</v>
      </c>
      <c r="D424">
        <v>40.200000000000003</v>
      </c>
      <c r="E424">
        <v>50.3</v>
      </c>
      <c r="F424" t="str">
        <f t="shared" si="12"/>
        <v>Aug</v>
      </c>
      <c r="G424" t="str">
        <f t="shared" si="13"/>
        <v>Fri</v>
      </c>
    </row>
    <row r="425" spans="1:7" x14ac:dyDescent="0.3">
      <c r="A425" t="s">
        <v>1247</v>
      </c>
      <c r="B425" t="s">
        <v>6</v>
      </c>
      <c r="C425" t="s">
        <v>22</v>
      </c>
      <c r="D425">
        <v>36.1</v>
      </c>
      <c r="E425">
        <v>50</v>
      </c>
      <c r="F425" t="str">
        <f t="shared" si="12"/>
        <v>Aug</v>
      </c>
      <c r="G425" t="str">
        <f t="shared" si="13"/>
        <v>Fri</v>
      </c>
    </row>
    <row r="426" spans="1:7" x14ac:dyDescent="0.3">
      <c r="A426" t="s">
        <v>1247</v>
      </c>
      <c r="B426" t="s">
        <v>6</v>
      </c>
      <c r="C426" t="s">
        <v>13</v>
      </c>
      <c r="D426">
        <v>38.299999999999997</v>
      </c>
      <c r="E426">
        <v>50.3</v>
      </c>
      <c r="F426" t="str">
        <f t="shared" si="12"/>
        <v>Aug</v>
      </c>
      <c r="G426" t="str">
        <f t="shared" si="13"/>
        <v>Fri</v>
      </c>
    </row>
    <row r="427" spans="1:7" x14ac:dyDescent="0.3">
      <c r="A427" t="s">
        <v>1247</v>
      </c>
      <c r="B427" t="s">
        <v>15</v>
      </c>
      <c r="C427" t="s">
        <v>22</v>
      </c>
      <c r="D427">
        <v>84</v>
      </c>
      <c r="E427">
        <v>95.1</v>
      </c>
      <c r="F427" t="str">
        <f t="shared" si="12"/>
        <v>Aug</v>
      </c>
      <c r="G427" t="str">
        <f t="shared" si="13"/>
        <v>Fri</v>
      </c>
    </row>
    <row r="428" spans="1:7" x14ac:dyDescent="0.3">
      <c r="A428" t="s">
        <v>1247</v>
      </c>
      <c r="B428" t="s">
        <v>12</v>
      </c>
      <c r="C428" t="s">
        <v>13</v>
      </c>
      <c r="D428">
        <v>92.3</v>
      </c>
      <c r="E428">
        <v>110.2</v>
      </c>
      <c r="F428" t="str">
        <f t="shared" si="12"/>
        <v>Aug</v>
      </c>
      <c r="G428" t="str">
        <f t="shared" si="13"/>
        <v>Fri</v>
      </c>
    </row>
    <row r="429" spans="1:7" x14ac:dyDescent="0.3">
      <c r="A429" t="s">
        <v>1247</v>
      </c>
      <c r="B429" t="s">
        <v>12</v>
      </c>
      <c r="C429" t="s">
        <v>13</v>
      </c>
      <c r="D429">
        <v>202.8</v>
      </c>
      <c r="E429">
        <v>225.6</v>
      </c>
      <c r="F429" t="str">
        <f t="shared" si="12"/>
        <v>Aug</v>
      </c>
      <c r="G429" t="str">
        <f t="shared" si="13"/>
        <v>Fri</v>
      </c>
    </row>
    <row r="430" spans="1:7" x14ac:dyDescent="0.3">
      <c r="A430" t="s">
        <v>1247</v>
      </c>
      <c r="B430" t="s">
        <v>15</v>
      </c>
      <c r="C430" t="s">
        <v>7</v>
      </c>
      <c r="D430">
        <v>40.9</v>
      </c>
      <c r="E430">
        <v>45.9</v>
      </c>
      <c r="F430" t="str">
        <f t="shared" si="12"/>
        <v>Aug</v>
      </c>
      <c r="G430" t="str">
        <f t="shared" si="13"/>
        <v>Fri</v>
      </c>
    </row>
    <row r="431" spans="1:7" x14ac:dyDescent="0.3">
      <c r="A431" t="s">
        <v>1292</v>
      </c>
      <c r="B431" t="s">
        <v>12</v>
      </c>
      <c r="C431" t="s">
        <v>13</v>
      </c>
      <c r="D431">
        <v>110.6</v>
      </c>
      <c r="E431">
        <v>125.8</v>
      </c>
      <c r="F431" t="str">
        <f t="shared" si="12"/>
        <v>Aug</v>
      </c>
      <c r="G431" t="str">
        <f t="shared" si="13"/>
        <v>Mon</v>
      </c>
    </row>
    <row r="432" spans="1:7" x14ac:dyDescent="0.3">
      <c r="A432" t="s">
        <v>1292</v>
      </c>
      <c r="B432" t="s">
        <v>6</v>
      </c>
      <c r="C432" t="s">
        <v>7</v>
      </c>
      <c r="D432">
        <v>24.2</v>
      </c>
      <c r="E432">
        <v>35.299999999999997</v>
      </c>
      <c r="F432" t="str">
        <f t="shared" si="12"/>
        <v>Aug</v>
      </c>
      <c r="G432" t="str">
        <f t="shared" si="13"/>
        <v>Mon</v>
      </c>
    </row>
    <row r="433" spans="1:7" x14ac:dyDescent="0.3">
      <c r="A433" t="s">
        <v>1292</v>
      </c>
      <c r="B433" t="s">
        <v>15</v>
      </c>
      <c r="C433" t="s">
        <v>13</v>
      </c>
      <c r="D433">
        <v>90.1</v>
      </c>
      <c r="E433">
        <v>105</v>
      </c>
      <c r="F433" t="str">
        <f t="shared" si="12"/>
        <v>Aug</v>
      </c>
      <c r="G433" t="str">
        <f t="shared" si="13"/>
        <v>Mon</v>
      </c>
    </row>
    <row r="434" spans="1:7" x14ac:dyDescent="0.3">
      <c r="A434" t="s">
        <v>1292</v>
      </c>
      <c r="B434" t="s">
        <v>12</v>
      </c>
      <c r="C434" t="s">
        <v>7</v>
      </c>
      <c r="D434">
        <v>58.3</v>
      </c>
      <c r="E434">
        <v>70.3</v>
      </c>
      <c r="F434" t="str">
        <f t="shared" si="12"/>
        <v>Aug</v>
      </c>
      <c r="G434" t="str">
        <f t="shared" si="13"/>
        <v>Mon</v>
      </c>
    </row>
    <row r="435" spans="1:7" x14ac:dyDescent="0.3">
      <c r="A435" t="s">
        <v>1292</v>
      </c>
      <c r="B435" t="s">
        <v>15</v>
      </c>
      <c r="C435" t="s">
        <v>22</v>
      </c>
      <c r="D435">
        <v>94</v>
      </c>
      <c r="E435">
        <v>115.1</v>
      </c>
      <c r="F435" t="str">
        <f t="shared" si="12"/>
        <v>Aug</v>
      </c>
      <c r="G435" t="str">
        <f t="shared" si="13"/>
        <v>Mon</v>
      </c>
    </row>
    <row r="436" spans="1:7" x14ac:dyDescent="0.3">
      <c r="A436" t="s">
        <v>1292</v>
      </c>
      <c r="B436" t="s">
        <v>12</v>
      </c>
      <c r="C436" t="s">
        <v>13</v>
      </c>
      <c r="D436">
        <v>82.3</v>
      </c>
      <c r="E436">
        <v>100.2</v>
      </c>
      <c r="F436" t="str">
        <f t="shared" si="12"/>
        <v>Aug</v>
      </c>
      <c r="G436" t="str">
        <f t="shared" si="13"/>
        <v>Mon</v>
      </c>
    </row>
    <row r="437" spans="1:7" x14ac:dyDescent="0.3">
      <c r="A437" t="s">
        <v>1292</v>
      </c>
      <c r="B437" t="s">
        <v>30</v>
      </c>
      <c r="C437" t="s">
        <v>13</v>
      </c>
      <c r="D437">
        <v>278.8</v>
      </c>
      <c r="E437">
        <v>635.6</v>
      </c>
      <c r="F437" t="str">
        <f t="shared" si="12"/>
        <v>Aug</v>
      </c>
      <c r="G437" t="str">
        <f t="shared" si="13"/>
        <v>Mon</v>
      </c>
    </row>
    <row r="438" spans="1:7" x14ac:dyDescent="0.3">
      <c r="A438" t="s">
        <v>1292</v>
      </c>
      <c r="B438" t="s">
        <v>6</v>
      </c>
      <c r="C438" t="s">
        <v>13</v>
      </c>
      <c r="D438">
        <v>30.9</v>
      </c>
      <c r="E438">
        <v>40.9</v>
      </c>
      <c r="F438" t="str">
        <f t="shared" si="12"/>
        <v>Aug</v>
      </c>
      <c r="G438" t="str">
        <f t="shared" si="13"/>
        <v>Mon</v>
      </c>
    </row>
    <row r="439" spans="1:7" x14ac:dyDescent="0.3">
      <c r="A439" t="s">
        <v>1292</v>
      </c>
      <c r="B439" t="s">
        <v>30</v>
      </c>
      <c r="C439" t="s">
        <v>13</v>
      </c>
      <c r="D439">
        <v>148.6</v>
      </c>
      <c r="E439">
        <v>785.8</v>
      </c>
      <c r="F439" t="str">
        <f t="shared" si="12"/>
        <v>Aug</v>
      </c>
      <c r="G439" t="str">
        <f t="shared" si="13"/>
        <v>Mon</v>
      </c>
    </row>
    <row r="440" spans="1:7" x14ac:dyDescent="0.3">
      <c r="A440" t="s">
        <v>1292</v>
      </c>
      <c r="B440" t="s">
        <v>6</v>
      </c>
      <c r="C440" t="s">
        <v>22</v>
      </c>
      <c r="D440">
        <v>32.200000000000003</v>
      </c>
      <c r="E440">
        <v>40.299999999999997</v>
      </c>
      <c r="F440" t="str">
        <f t="shared" si="12"/>
        <v>Aug</v>
      </c>
      <c r="G440" t="str">
        <f t="shared" si="13"/>
        <v>Mon</v>
      </c>
    </row>
    <row r="441" spans="1:7" x14ac:dyDescent="0.3">
      <c r="A441" t="s">
        <v>1292</v>
      </c>
      <c r="B441" t="s">
        <v>6</v>
      </c>
      <c r="C441" t="s">
        <v>22</v>
      </c>
      <c r="D441">
        <v>24.1</v>
      </c>
      <c r="E441">
        <v>40</v>
      </c>
      <c r="F441" t="str">
        <f t="shared" si="12"/>
        <v>Aug</v>
      </c>
      <c r="G441" t="str">
        <f t="shared" si="13"/>
        <v>Mon</v>
      </c>
    </row>
    <row r="442" spans="1:7" x14ac:dyDescent="0.3">
      <c r="A442" t="s">
        <v>1292</v>
      </c>
      <c r="B442" t="s">
        <v>30</v>
      </c>
      <c r="C442" t="s">
        <v>22</v>
      </c>
      <c r="D442">
        <v>178.3</v>
      </c>
      <c r="E442">
        <v>650.29999999999995</v>
      </c>
      <c r="F442" t="str">
        <f t="shared" si="12"/>
        <v>Aug</v>
      </c>
      <c r="G442" t="str">
        <f t="shared" si="13"/>
        <v>Mon</v>
      </c>
    </row>
    <row r="443" spans="1:7" x14ac:dyDescent="0.3">
      <c r="A443" t="s">
        <v>1292</v>
      </c>
      <c r="B443" t="s">
        <v>12</v>
      </c>
      <c r="C443" t="s">
        <v>7</v>
      </c>
      <c r="D443">
        <v>96</v>
      </c>
      <c r="E443">
        <v>100.1</v>
      </c>
      <c r="F443" t="str">
        <f t="shared" si="12"/>
        <v>Aug</v>
      </c>
      <c r="G443" t="str">
        <f t="shared" si="13"/>
        <v>Mon</v>
      </c>
    </row>
    <row r="444" spans="1:7" x14ac:dyDescent="0.3">
      <c r="A444" t="s">
        <v>1292</v>
      </c>
      <c r="B444" t="s">
        <v>30</v>
      </c>
      <c r="C444" t="s">
        <v>13</v>
      </c>
      <c r="D444">
        <v>206.3</v>
      </c>
      <c r="E444">
        <v>360.2</v>
      </c>
      <c r="F444" t="str">
        <f t="shared" si="12"/>
        <v>Aug</v>
      </c>
      <c r="G444" t="str">
        <f t="shared" si="13"/>
        <v>Mon</v>
      </c>
    </row>
    <row r="445" spans="1:7" x14ac:dyDescent="0.3">
      <c r="A445" t="s">
        <v>1334</v>
      </c>
      <c r="B445" t="s">
        <v>6</v>
      </c>
      <c r="C445" t="s">
        <v>22</v>
      </c>
      <c r="D445">
        <v>16.8</v>
      </c>
      <c r="E445">
        <v>50.6</v>
      </c>
      <c r="F445" t="str">
        <f t="shared" si="12"/>
        <v>Aug</v>
      </c>
      <c r="G445" t="str">
        <f t="shared" si="13"/>
        <v>Tue</v>
      </c>
    </row>
    <row r="446" spans="1:7" x14ac:dyDescent="0.3">
      <c r="A446" t="s">
        <v>1334</v>
      </c>
      <c r="B446" t="s">
        <v>30</v>
      </c>
      <c r="C446" t="s">
        <v>7</v>
      </c>
      <c r="D446">
        <v>104.9</v>
      </c>
      <c r="E446">
        <v>245.9</v>
      </c>
      <c r="F446" t="str">
        <f t="shared" si="12"/>
        <v>Aug</v>
      </c>
      <c r="G446" t="str">
        <f t="shared" si="13"/>
        <v>Tue</v>
      </c>
    </row>
    <row r="447" spans="1:7" x14ac:dyDescent="0.3">
      <c r="A447" t="s">
        <v>1334</v>
      </c>
      <c r="B447" t="s">
        <v>15</v>
      </c>
      <c r="C447" t="s">
        <v>22</v>
      </c>
      <c r="D447">
        <v>98.6</v>
      </c>
      <c r="E447">
        <v>140.80000000000001</v>
      </c>
      <c r="F447" t="str">
        <f t="shared" si="12"/>
        <v>Aug</v>
      </c>
      <c r="G447" t="str">
        <f t="shared" si="13"/>
        <v>Tue</v>
      </c>
    </row>
    <row r="448" spans="1:7" x14ac:dyDescent="0.3">
      <c r="A448" t="s">
        <v>1334</v>
      </c>
      <c r="B448" t="s">
        <v>6</v>
      </c>
      <c r="C448" t="s">
        <v>13</v>
      </c>
      <c r="D448">
        <v>12.2</v>
      </c>
      <c r="E448">
        <v>40.299999999999997</v>
      </c>
      <c r="F448" t="str">
        <f t="shared" si="12"/>
        <v>Aug</v>
      </c>
      <c r="G448" t="str">
        <f t="shared" si="13"/>
        <v>Tue</v>
      </c>
    </row>
    <row r="449" spans="1:7" x14ac:dyDescent="0.3">
      <c r="A449" t="s">
        <v>1334</v>
      </c>
      <c r="B449" t="s">
        <v>6</v>
      </c>
      <c r="C449" t="s">
        <v>22</v>
      </c>
      <c r="D449">
        <v>14.1</v>
      </c>
      <c r="E449">
        <v>50</v>
      </c>
      <c r="F449" t="str">
        <f t="shared" si="12"/>
        <v>Aug</v>
      </c>
      <c r="G449" t="str">
        <f t="shared" si="13"/>
        <v>Tue</v>
      </c>
    </row>
    <row r="450" spans="1:7" x14ac:dyDescent="0.3">
      <c r="A450" t="s">
        <v>1334</v>
      </c>
      <c r="B450" t="s">
        <v>6</v>
      </c>
      <c r="C450" t="s">
        <v>7</v>
      </c>
      <c r="D450">
        <v>10.3</v>
      </c>
      <c r="E450">
        <v>40.299999999999997</v>
      </c>
      <c r="F450" t="str">
        <f t="shared" si="12"/>
        <v>Aug</v>
      </c>
      <c r="G450" t="str">
        <f t="shared" si="13"/>
        <v>Tue</v>
      </c>
    </row>
    <row r="451" spans="1:7" x14ac:dyDescent="0.3">
      <c r="A451" t="s">
        <v>1334</v>
      </c>
      <c r="B451" t="s">
        <v>15</v>
      </c>
      <c r="C451" t="s">
        <v>22</v>
      </c>
      <c r="D451">
        <v>76</v>
      </c>
      <c r="E451">
        <v>115.1</v>
      </c>
      <c r="F451" t="str">
        <f t="shared" ref="F451:F514" si="14">TEXT(A451,"MMM")</f>
        <v>Aug</v>
      </c>
      <c r="G451" t="str">
        <f t="shared" ref="G451:G514" si="15">TEXT(A451,"DDD")</f>
        <v>Tue</v>
      </c>
    </row>
    <row r="452" spans="1:7" x14ac:dyDescent="0.3">
      <c r="A452" t="s">
        <v>1334</v>
      </c>
      <c r="B452" t="s">
        <v>6</v>
      </c>
      <c r="C452" t="s">
        <v>64</v>
      </c>
      <c r="D452">
        <v>14.3</v>
      </c>
      <c r="E452">
        <v>40.200000000000003</v>
      </c>
      <c r="F452" t="str">
        <f t="shared" si="14"/>
        <v>Aug</v>
      </c>
      <c r="G452" t="str">
        <f t="shared" si="15"/>
        <v>Tue</v>
      </c>
    </row>
    <row r="453" spans="1:7" x14ac:dyDescent="0.3">
      <c r="A453" t="s">
        <v>1334</v>
      </c>
      <c r="B453" t="s">
        <v>30</v>
      </c>
      <c r="C453" t="s">
        <v>64</v>
      </c>
      <c r="D453">
        <v>258.8</v>
      </c>
      <c r="E453">
        <v>585.6</v>
      </c>
      <c r="F453" t="str">
        <f t="shared" si="14"/>
        <v>Aug</v>
      </c>
      <c r="G453" t="str">
        <f t="shared" si="15"/>
        <v>Tue</v>
      </c>
    </row>
    <row r="454" spans="1:7" x14ac:dyDescent="0.3">
      <c r="A454" t="s">
        <v>1334</v>
      </c>
      <c r="B454" t="s">
        <v>12</v>
      </c>
      <c r="C454" t="s">
        <v>22</v>
      </c>
      <c r="D454">
        <v>190.9</v>
      </c>
      <c r="E454">
        <v>250.9</v>
      </c>
      <c r="F454" t="str">
        <f t="shared" si="14"/>
        <v>Aug</v>
      </c>
      <c r="G454" t="str">
        <f t="shared" si="15"/>
        <v>Tue</v>
      </c>
    </row>
    <row r="455" spans="1:7" x14ac:dyDescent="0.3">
      <c r="A455" t="s">
        <v>1334</v>
      </c>
      <c r="B455" t="s">
        <v>15</v>
      </c>
      <c r="C455" t="s">
        <v>7</v>
      </c>
      <c r="D455">
        <v>16.600000000000001</v>
      </c>
      <c r="E455">
        <v>45.8</v>
      </c>
      <c r="F455" t="str">
        <f t="shared" si="14"/>
        <v>Aug</v>
      </c>
      <c r="G455" t="str">
        <f t="shared" si="15"/>
        <v>Tue</v>
      </c>
    </row>
    <row r="456" spans="1:7" x14ac:dyDescent="0.3">
      <c r="A456" t="s">
        <v>1334</v>
      </c>
      <c r="B456" t="s">
        <v>15</v>
      </c>
      <c r="C456" t="s">
        <v>49</v>
      </c>
      <c r="D456">
        <v>32.200000000000003</v>
      </c>
      <c r="E456">
        <v>65.3</v>
      </c>
      <c r="F456" t="str">
        <f t="shared" si="14"/>
        <v>Aug</v>
      </c>
      <c r="G456" t="str">
        <f t="shared" si="15"/>
        <v>Tue</v>
      </c>
    </row>
    <row r="457" spans="1:7" x14ac:dyDescent="0.3">
      <c r="A457" t="s">
        <v>1334</v>
      </c>
      <c r="B457" t="s">
        <v>6</v>
      </c>
      <c r="C457" t="s">
        <v>64</v>
      </c>
      <c r="D457">
        <v>14.1</v>
      </c>
      <c r="E457">
        <v>45</v>
      </c>
      <c r="F457" t="str">
        <f t="shared" si="14"/>
        <v>Aug</v>
      </c>
      <c r="G457" t="str">
        <f t="shared" si="15"/>
        <v>Tue</v>
      </c>
    </row>
    <row r="458" spans="1:7" x14ac:dyDescent="0.3">
      <c r="A458" t="s">
        <v>1334</v>
      </c>
      <c r="B458" t="s">
        <v>15</v>
      </c>
      <c r="C458" t="s">
        <v>13</v>
      </c>
      <c r="D458">
        <v>80.3</v>
      </c>
      <c r="E458">
        <v>115.3</v>
      </c>
      <c r="F458" t="str">
        <f t="shared" si="14"/>
        <v>Aug</v>
      </c>
      <c r="G458" t="str">
        <f t="shared" si="15"/>
        <v>Tue</v>
      </c>
    </row>
    <row r="459" spans="1:7" x14ac:dyDescent="0.3">
      <c r="A459" t="s">
        <v>1376</v>
      </c>
      <c r="B459" t="s">
        <v>30</v>
      </c>
      <c r="C459" t="s">
        <v>22</v>
      </c>
      <c r="D459">
        <v>670</v>
      </c>
      <c r="E459">
        <v>1210.0999999999999</v>
      </c>
      <c r="F459" t="str">
        <f t="shared" si="14"/>
        <v>Aug</v>
      </c>
      <c r="G459" t="str">
        <f t="shared" si="15"/>
        <v>Wed</v>
      </c>
    </row>
    <row r="460" spans="1:7" x14ac:dyDescent="0.3">
      <c r="A460" t="s">
        <v>1376</v>
      </c>
      <c r="B460" t="s">
        <v>6</v>
      </c>
      <c r="C460" t="s">
        <v>13</v>
      </c>
      <c r="D460">
        <v>32.299999999999997</v>
      </c>
      <c r="E460">
        <v>45.2</v>
      </c>
      <c r="F460" t="str">
        <f t="shared" si="14"/>
        <v>Aug</v>
      </c>
      <c r="G460" t="str">
        <f t="shared" si="15"/>
        <v>Wed</v>
      </c>
    </row>
    <row r="461" spans="1:7" x14ac:dyDescent="0.3">
      <c r="A461" t="s">
        <v>1376</v>
      </c>
      <c r="B461" t="s">
        <v>12</v>
      </c>
      <c r="C461" t="s">
        <v>22</v>
      </c>
      <c r="D461">
        <v>178.8</v>
      </c>
      <c r="E461">
        <v>205.6</v>
      </c>
      <c r="F461" t="str">
        <f t="shared" si="14"/>
        <v>Aug</v>
      </c>
      <c r="G461" t="str">
        <f t="shared" si="15"/>
        <v>Wed</v>
      </c>
    </row>
    <row r="462" spans="1:7" x14ac:dyDescent="0.3">
      <c r="A462" t="s">
        <v>1376</v>
      </c>
      <c r="B462" t="s">
        <v>12</v>
      </c>
      <c r="C462" t="s">
        <v>64</v>
      </c>
      <c r="D462">
        <v>132.9</v>
      </c>
      <c r="E462">
        <v>160.9</v>
      </c>
      <c r="F462" t="str">
        <f t="shared" si="14"/>
        <v>Aug</v>
      </c>
      <c r="G462" t="str">
        <f t="shared" si="15"/>
        <v>Wed</v>
      </c>
    </row>
    <row r="463" spans="1:7" x14ac:dyDescent="0.3">
      <c r="A463" t="s">
        <v>1376</v>
      </c>
      <c r="B463" t="s">
        <v>12</v>
      </c>
      <c r="C463" t="s">
        <v>22</v>
      </c>
      <c r="D463">
        <v>98.6</v>
      </c>
      <c r="E463">
        <v>125.8</v>
      </c>
      <c r="F463" t="str">
        <f t="shared" si="14"/>
        <v>Aug</v>
      </c>
      <c r="G463" t="str">
        <f t="shared" si="15"/>
        <v>Wed</v>
      </c>
    </row>
    <row r="464" spans="1:7" x14ac:dyDescent="0.3">
      <c r="A464" t="s">
        <v>1376</v>
      </c>
      <c r="B464" t="s">
        <v>30</v>
      </c>
      <c r="C464" t="s">
        <v>13</v>
      </c>
      <c r="D464">
        <v>152.19999999999999</v>
      </c>
      <c r="E464">
        <v>845.3</v>
      </c>
      <c r="F464" t="str">
        <f t="shared" si="14"/>
        <v>Aug</v>
      </c>
      <c r="G464" t="str">
        <f t="shared" si="15"/>
        <v>Wed</v>
      </c>
    </row>
    <row r="465" spans="1:7" x14ac:dyDescent="0.3">
      <c r="A465" t="s">
        <v>1376</v>
      </c>
      <c r="B465" t="s">
        <v>6</v>
      </c>
      <c r="C465" t="s">
        <v>13</v>
      </c>
      <c r="D465">
        <v>26.1</v>
      </c>
      <c r="E465">
        <v>40</v>
      </c>
      <c r="F465" t="str">
        <f t="shared" si="14"/>
        <v>Aug</v>
      </c>
      <c r="G465" t="str">
        <f t="shared" si="15"/>
        <v>Wed</v>
      </c>
    </row>
    <row r="466" spans="1:7" x14ac:dyDescent="0.3">
      <c r="A466" t="s">
        <v>1376</v>
      </c>
      <c r="B466" t="s">
        <v>6</v>
      </c>
      <c r="C466" t="s">
        <v>22</v>
      </c>
      <c r="D466">
        <v>22.3</v>
      </c>
      <c r="E466">
        <v>40.299999999999997</v>
      </c>
      <c r="F466" t="str">
        <f t="shared" si="14"/>
        <v>Aug</v>
      </c>
      <c r="G466" t="str">
        <f t="shared" si="15"/>
        <v>Wed</v>
      </c>
    </row>
    <row r="467" spans="1:7" x14ac:dyDescent="0.3">
      <c r="A467" t="s">
        <v>1376</v>
      </c>
      <c r="B467" t="s">
        <v>12</v>
      </c>
      <c r="C467" t="s">
        <v>22</v>
      </c>
      <c r="D467">
        <v>114</v>
      </c>
      <c r="E467">
        <v>140.1</v>
      </c>
      <c r="F467" t="str">
        <f t="shared" si="14"/>
        <v>Aug</v>
      </c>
      <c r="G467" t="str">
        <f t="shared" si="15"/>
        <v>Wed</v>
      </c>
    </row>
    <row r="468" spans="1:7" x14ac:dyDescent="0.3">
      <c r="A468" t="s">
        <v>1376</v>
      </c>
      <c r="B468" t="s">
        <v>6</v>
      </c>
      <c r="C468" t="s">
        <v>13</v>
      </c>
      <c r="D468">
        <v>34.299999999999997</v>
      </c>
      <c r="E468">
        <v>45.2</v>
      </c>
      <c r="F468" t="str">
        <f t="shared" si="14"/>
        <v>Aug</v>
      </c>
      <c r="G468" t="str">
        <f t="shared" si="15"/>
        <v>Wed</v>
      </c>
    </row>
    <row r="469" spans="1:7" x14ac:dyDescent="0.3">
      <c r="A469" t="s">
        <v>1376</v>
      </c>
      <c r="B469" t="s">
        <v>12</v>
      </c>
      <c r="C469" t="s">
        <v>22</v>
      </c>
      <c r="D469">
        <v>130.80000000000001</v>
      </c>
      <c r="E469">
        <v>155.6</v>
      </c>
      <c r="F469" t="str">
        <f t="shared" si="14"/>
        <v>Aug</v>
      </c>
      <c r="G469" t="str">
        <f t="shared" si="15"/>
        <v>Wed</v>
      </c>
    </row>
    <row r="470" spans="1:7" x14ac:dyDescent="0.3">
      <c r="A470" t="s">
        <v>1376</v>
      </c>
      <c r="B470" t="s">
        <v>15</v>
      </c>
      <c r="C470" t="s">
        <v>13</v>
      </c>
      <c r="D470">
        <v>122.9</v>
      </c>
      <c r="E470">
        <v>140.9</v>
      </c>
      <c r="F470" t="str">
        <f t="shared" si="14"/>
        <v>Aug</v>
      </c>
      <c r="G470" t="str">
        <f t="shared" si="15"/>
        <v>Wed</v>
      </c>
    </row>
    <row r="471" spans="1:7" x14ac:dyDescent="0.3">
      <c r="A471" t="s">
        <v>1376</v>
      </c>
      <c r="B471" t="s">
        <v>6</v>
      </c>
      <c r="C471" t="s">
        <v>13</v>
      </c>
      <c r="D471">
        <v>28.6</v>
      </c>
      <c r="E471">
        <v>40.799999999999997</v>
      </c>
      <c r="F471" t="str">
        <f t="shared" si="14"/>
        <v>Aug</v>
      </c>
      <c r="G471" t="str">
        <f t="shared" si="15"/>
        <v>Wed</v>
      </c>
    </row>
    <row r="472" spans="1:7" x14ac:dyDescent="0.3">
      <c r="A472" t="s">
        <v>1376</v>
      </c>
      <c r="B472" t="s">
        <v>6</v>
      </c>
      <c r="C472" t="s">
        <v>22</v>
      </c>
      <c r="D472">
        <v>36.200000000000003</v>
      </c>
      <c r="E472">
        <v>50.3</v>
      </c>
      <c r="F472" t="str">
        <f t="shared" si="14"/>
        <v>Aug</v>
      </c>
      <c r="G472" t="str">
        <f t="shared" si="15"/>
        <v>Wed</v>
      </c>
    </row>
    <row r="473" spans="1:7" x14ac:dyDescent="0.3">
      <c r="A473" t="s">
        <v>1376</v>
      </c>
      <c r="B473" t="s">
        <v>6</v>
      </c>
      <c r="C473" t="s">
        <v>22</v>
      </c>
      <c r="D473">
        <v>42.1</v>
      </c>
      <c r="E473">
        <v>55</v>
      </c>
      <c r="F473" t="str">
        <f t="shared" si="14"/>
        <v>Aug</v>
      </c>
      <c r="G473" t="str">
        <f t="shared" si="15"/>
        <v>Wed</v>
      </c>
    </row>
    <row r="474" spans="1:7" x14ac:dyDescent="0.3">
      <c r="A474" t="s">
        <v>1376</v>
      </c>
      <c r="B474" t="s">
        <v>12</v>
      </c>
      <c r="C474" t="s">
        <v>22</v>
      </c>
      <c r="D474">
        <v>100.3</v>
      </c>
      <c r="E474">
        <v>115.3</v>
      </c>
      <c r="F474" t="str">
        <f t="shared" si="14"/>
        <v>Aug</v>
      </c>
      <c r="G474" t="str">
        <f t="shared" si="15"/>
        <v>Wed</v>
      </c>
    </row>
    <row r="475" spans="1:7" x14ac:dyDescent="0.3">
      <c r="A475" t="s">
        <v>1376</v>
      </c>
      <c r="B475" t="s">
        <v>30</v>
      </c>
      <c r="C475" t="s">
        <v>22</v>
      </c>
      <c r="D475">
        <v>180</v>
      </c>
      <c r="E475">
        <v>390.1</v>
      </c>
      <c r="F475" t="str">
        <f t="shared" si="14"/>
        <v>Aug</v>
      </c>
      <c r="G475" t="str">
        <f t="shared" si="15"/>
        <v>Wed</v>
      </c>
    </row>
    <row r="476" spans="1:7" x14ac:dyDescent="0.3">
      <c r="A476" t="s">
        <v>1427</v>
      </c>
      <c r="B476" t="s">
        <v>6</v>
      </c>
      <c r="C476" t="s">
        <v>64</v>
      </c>
      <c r="D476">
        <v>12.3</v>
      </c>
      <c r="E476">
        <v>40.200000000000003</v>
      </c>
      <c r="F476" t="str">
        <f t="shared" si="14"/>
        <v>Aug</v>
      </c>
      <c r="G476" t="str">
        <f t="shared" si="15"/>
        <v>Thu</v>
      </c>
    </row>
    <row r="477" spans="1:7" x14ac:dyDescent="0.3">
      <c r="A477" t="s">
        <v>1427</v>
      </c>
      <c r="B477" t="s">
        <v>6</v>
      </c>
      <c r="C477" t="s">
        <v>13</v>
      </c>
      <c r="D477">
        <v>12.8</v>
      </c>
      <c r="E477">
        <v>40.6</v>
      </c>
      <c r="F477" t="str">
        <f t="shared" si="14"/>
        <v>Aug</v>
      </c>
      <c r="G477" t="str">
        <f t="shared" si="15"/>
        <v>Thu</v>
      </c>
    </row>
    <row r="478" spans="1:7" x14ac:dyDescent="0.3">
      <c r="A478" t="s">
        <v>1427</v>
      </c>
      <c r="B478" t="s">
        <v>6</v>
      </c>
      <c r="C478" t="s">
        <v>13</v>
      </c>
      <c r="D478">
        <v>20.9</v>
      </c>
      <c r="E478">
        <v>50.9</v>
      </c>
      <c r="F478" t="str">
        <f t="shared" si="14"/>
        <v>Aug</v>
      </c>
      <c r="G478" t="str">
        <f t="shared" si="15"/>
        <v>Thu</v>
      </c>
    </row>
    <row r="479" spans="1:7" x14ac:dyDescent="0.3">
      <c r="A479" t="s">
        <v>1427</v>
      </c>
      <c r="B479" t="s">
        <v>15</v>
      </c>
      <c r="C479" t="s">
        <v>13</v>
      </c>
      <c r="D479">
        <v>86.6</v>
      </c>
      <c r="E479">
        <v>120.8</v>
      </c>
      <c r="F479" t="str">
        <f t="shared" si="14"/>
        <v>Aug</v>
      </c>
      <c r="G479" t="str">
        <f t="shared" si="15"/>
        <v>Thu</v>
      </c>
    </row>
    <row r="480" spans="1:7" x14ac:dyDescent="0.3">
      <c r="A480" t="s">
        <v>1427</v>
      </c>
      <c r="B480" t="s">
        <v>12</v>
      </c>
      <c r="C480" t="s">
        <v>22</v>
      </c>
      <c r="D480">
        <v>240.2</v>
      </c>
      <c r="E480">
        <v>305.3</v>
      </c>
      <c r="F480" t="str">
        <f t="shared" si="14"/>
        <v>Aug</v>
      </c>
      <c r="G480" t="str">
        <f t="shared" si="15"/>
        <v>Thu</v>
      </c>
    </row>
    <row r="481" spans="1:7" x14ac:dyDescent="0.3">
      <c r="A481" t="s">
        <v>1427</v>
      </c>
      <c r="B481" t="s">
        <v>30</v>
      </c>
      <c r="C481" t="s">
        <v>22</v>
      </c>
      <c r="D481">
        <v>482.1</v>
      </c>
      <c r="E481">
        <v>1320</v>
      </c>
      <c r="F481" t="str">
        <f t="shared" si="14"/>
        <v>Aug</v>
      </c>
      <c r="G481" t="str">
        <f t="shared" si="15"/>
        <v>Thu</v>
      </c>
    </row>
    <row r="482" spans="1:7" x14ac:dyDescent="0.3">
      <c r="A482" t="s">
        <v>1427</v>
      </c>
      <c r="B482" t="s">
        <v>6</v>
      </c>
      <c r="C482" t="s">
        <v>13</v>
      </c>
      <c r="D482">
        <v>12.3</v>
      </c>
      <c r="E482">
        <v>40.299999999999997</v>
      </c>
      <c r="F482" t="str">
        <f t="shared" si="14"/>
        <v>Aug</v>
      </c>
      <c r="G482" t="str">
        <f t="shared" si="15"/>
        <v>Thu</v>
      </c>
    </row>
    <row r="483" spans="1:7" x14ac:dyDescent="0.3">
      <c r="A483" t="s">
        <v>1427</v>
      </c>
      <c r="B483" t="s">
        <v>6</v>
      </c>
      <c r="C483" t="s">
        <v>22</v>
      </c>
      <c r="D483">
        <v>26</v>
      </c>
      <c r="E483">
        <v>60.1</v>
      </c>
      <c r="F483" t="str">
        <f t="shared" si="14"/>
        <v>Aug</v>
      </c>
      <c r="G483" t="str">
        <f t="shared" si="15"/>
        <v>Thu</v>
      </c>
    </row>
    <row r="484" spans="1:7" x14ac:dyDescent="0.3">
      <c r="A484" t="s">
        <v>1427</v>
      </c>
      <c r="B484" t="s">
        <v>6</v>
      </c>
      <c r="C484" t="s">
        <v>13</v>
      </c>
      <c r="D484">
        <v>20.3</v>
      </c>
      <c r="E484">
        <v>50.2</v>
      </c>
      <c r="F484" t="str">
        <f t="shared" si="14"/>
        <v>Aug</v>
      </c>
      <c r="G484" t="str">
        <f t="shared" si="15"/>
        <v>Thu</v>
      </c>
    </row>
    <row r="485" spans="1:7" x14ac:dyDescent="0.3">
      <c r="A485" t="s">
        <v>1427</v>
      </c>
      <c r="B485" t="s">
        <v>6</v>
      </c>
      <c r="C485" t="s">
        <v>22</v>
      </c>
      <c r="D485">
        <v>22.8</v>
      </c>
      <c r="E485">
        <v>55.6</v>
      </c>
      <c r="F485" t="str">
        <f t="shared" si="14"/>
        <v>Aug</v>
      </c>
      <c r="G485" t="str">
        <f t="shared" si="15"/>
        <v>Thu</v>
      </c>
    </row>
    <row r="486" spans="1:7" x14ac:dyDescent="0.3">
      <c r="A486" t="s">
        <v>1427</v>
      </c>
      <c r="B486" t="s">
        <v>12</v>
      </c>
      <c r="C486" t="s">
        <v>13</v>
      </c>
      <c r="D486">
        <v>90.9</v>
      </c>
      <c r="E486">
        <v>135.9</v>
      </c>
      <c r="F486" t="str">
        <f t="shared" si="14"/>
        <v>Aug</v>
      </c>
      <c r="G486" t="str">
        <f t="shared" si="15"/>
        <v>Thu</v>
      </c>
    </row>
    <row r="487" spans="1:7" x14ac:dyDescent="0.3">
      <c r="A487" t="s">
        <v>1427</v>
      </c>
      <c r="B487" t="s">
        <v>15</v>
      </c>
      <c r="C487" t="s">
        <v>13</v>
      </c>
      <c r="D487">
        <v>96.6</v>
      </c>
      <c r="E487">
        <v>130.80000000000001</v>
      </c>
      <c r="F487" t="str">
        <f t="shared" si="14"/>
        <v>Aug</v>
      </c>
      <c r="G487" t="str">
        <f t="shared" si="15"/>
        <v>Thu</v>
      </c>
    </row>
    <row r="488" spans="1:7" x14ac:dyDescent="0.3">
      <c r="A488" t="s">
        <v>1427</v>
      </c>
      <c r="B488" t="s">
        <v>15</v>
      </c>
      <c r="C488" t="s">
        <v>13</v>
      </c>
      <c r="D488">
        <v>78.2</v>
      </c>
      <c r="E488">
        <v>115.3</v>
      </c>
      <c r="F488" t="str">
        <f t="shared" si="14"/>
        <v>Aug</v>
      </c>
      <c r="G488" t="str">
        <f t="shared" si="15"/>
        <v>Thu</v>
      </c>
    </row>
    <row r="489" spans="1:7" x14ac:dyDescent="0.3">
      <c r="A489" t="s">
        <v>1427</v>
      </c>
      <c r="B489" t="s">
        <v>6</v>
      </c>
      <c r="C489" t="s">
        <v>13</v>
      </c>
      <c r="D489">
        <v>20.100000000000001</v>
      </c>
      <c r="E489">
        <v>50</v>
      </c>
      <c r="F489" t="str">
        <f t="shared" si="14"/>
        <v>Aug</v>
      </c>
      <c r="G489" t="str">
        <f t="shared" si="15"/>
        <v>Thu</v>
      </c>
    </row>
    <row r="490" spans="1:7" x14ac:dyDescent="0.3">
      <c r="A490" t="s">
        <v>1469</v>
      </c>
      <c r="B490" t="s">
        <v>6</v>
      </c>
      <c r="C490" t="s">
        <v>13</v>
      </c>
      <c r="D490">
        <v>32.299999999999997</v>
      </c>
      <c r="E490">
        <v>45.3</v>
      </c>
      <c r="F490" t="str">
        <f t="shared" si="14"/>
        <v>Aug</v>
      </c>
      <c r="G490" t="str">
        <f t="shared" si="15"/>
        <v>Fri</v>
      </c>
    </row>
    <row r="491" spans="1:7" x14ac:dyDescent="0.3">
      <c r="A491" t="s">
        <v>1469</v>
      </c>
      <c r="B491" t="s">
        <v>15</v>
      </c>
      <c r="C491" t="s">
        <v>22</v>
      </c>
      <c r="D491">
        <v>90</v>
      </c>
      <c r="E491">
        <v>110.1</v>
      </c>
      <c r="F491" t="str">
        <f t="shared" si="14"/>
        <v>Aug</v>
      </c>
      <c r="G491" t="str">
        <f t="shared" si="15"/>
        <v>Fri</v>
      </c>
    </row>
    <row r="492" spans="1:7" x14ac:dyDescent="0.3">
      <c r="A492" t="s">
        <v>1469</v>
      </c>
      <c r="B492" t="s">
        <v>6</v>
      </c>
      <c r="C492" t="s">
        <v>22</v>
      </c>
      <c r="D492">
        <v>32.299999999999997</v>
      </c>
      <c r="E492">
        <v>45.2</v>
      </c>
      <c r="F492" t="str">
        <f t="shared" si="14"/>
        <v>Aug</v>
      </c>
      <c r="G492" t="str">
        <f t="shared" si="15"/>
        <v>Fri</v>
      </c>
    </row>
    <row r="493" spans="1:7" x14ac:dyDescent="0.3">
      <c r="A493" t="s">
        <v>1469</v>
      </c>
      <c r="B493" t="s">
        <v>15</v>
      </c>
      <c r="C493" t="s">
        <v>22</v>
      </c>
      <c r="D493">
        <v>76.8</v>
      </c>
      <c r="E493">
        <v>100.6</v>
      </c>
      <c r="F493" t="str">
        <f t="shared" si="14"/>
        <v>Aug</v>
      </c>
      <c r="G493" t="str">
        <f t="shared" si="15"/>
        <v>Fri</v>
      </c>
    </row>
    <row r="494" spans="1:7" x14ac:dyDescent="0.3">
      <c r="A494" t="s">
        <v>1469</v>
      </c>
      <c r="B494" t="s">
        <v>12</v>
      </c>
      <c r="C494" t="s">
        <v>64</v>
      </c>
      <c r="D494">
        <v>224.9</v>
      </c>
      <c r="E494">
        <v>260.89999999999998</v>
      </c>
      <c r="F494" t="str">
        <f t="shared" si="14"/>
        <v>Aug</v>
      </c>
      <c r="G494" t="str">
        <f t="shared" si="15"/>
        <v>Fri</v>
      </c>
    </row>
    <row r="495" spans="1:7" x14ac:dyDescent="0.3">
      <c r="A495" t="s">
        <v>1469</v>
      </c>
      <c r="B495" t="s">
        <v>6</v>
      </c>
      <c r="C495" t="s">
        <v>22</v>
      </c>
      <c r="D495">
        <v>38.6</v>
      </c>
      <c r="E495">
        <v>50.8</v>
      </c>
      <c r="F495" t="str">
        <f t="shared" si="14"/>
        <v>Aug</v>
      </c>
      <c r="G495" t="str">
        <f t="shared" si="15"/>
        <v>Fri</v>
      </c>
    </row>
    <row r="496" spans="1:7" x14ac:dyDescent="0.3">
      <c r="A496" t="s">
        <v>1469</v>
      </c>
      <c r="B496" t="s">
        <v>12</v>
      </c>
      <c r="C496" t="s">
        <v>13</v>
      </c>
      <c r="D496">
        <v>200.2</v>
      </c>
      <c r="E496">
        <v>235.3</v>
      </c>
      <c r="F496" t="str">
        <f t="shared" si="14"/>
        <v>Aug</v>
      </c>
      <c r="G496" t="str">
        <f t="shared" si="15"/>
        <v>Fri</v>
      </c>
    </row>
    <row r="497" spans="1:7" x14ac:dyDescent="0.3">
      <c r="A497" t="s">
        <v>1469</v>
      </c>
      <c r="B497" t="s">
        <v>12</v>
      </c>
      <c r="C497" t="s">
        <v>64</v>
      </c>
      <c r="D497">
        <v>172.1</v>
      </c>
      <c r="E497">
        <v>205</v>
      </c>
      <c r="F497" t="str">
        <f t="shared" si="14"/>
        <v>Aug</v>
      </c>
      <c r="G497" t="str">
        <f t="shared" si="15"/>
        <v>Fri</v>
      </c>
    </row>
    <row r="498" spans="1:7" x14ac:dyDescent="0.3">
      <c r="A498" t="s">
        <v>1469</v>
      </c>
      <c r="B498" t="s">
        <v>6</v>
      </c>
      <c r="C498" t="s">
        <v>13</v>
      </c>
      <c r="D498">
        <v>28.3</v>
      </c>
      <c r="E498">
        <v>40.299999999999997</v>
      </c>
      <c r="F498" t="str">
        <f t="shared" si="14"/>
        <v>Aug</v>
      </c>
      <c r="G498" t="str">
        <f t="shared" si="15"/>
        <v>Fri</v>
      </c>
    </row>
    <row r="499" spans="1:7" x14ac:dyDescent="0.3">
      <c r="A499" t="s">
        <v>1469</v>
      </c>
      <c r="B499" t="s">
        <v>12</v>
      </c>
      <c r="C499" t="s">
        <v>13</v>
      </c>
      <c r="D499">
        <v>198</v>
      </c>
      <c r="E499">
        <v>225.1</v>
      </c>
      <c r="F499" t="str">
        <f t="shared" si="14"/>
        <v>Aug</v>
      </c>
      <c r="G499" t="str">
        <f t="shared" si="15"/>
        <v>Fri</v>
      </c>
    </row>
    <row r="500" spans="1:7" x14ac:dyDescent="0.3">
      <c r="A500" t="s">
        <v>1469</v>
      </c>
      <c r="B500" t="s">
        <v>12</v>
      </c>
      <c r="C500" t="s">
        <v>22</v>
      </c>
      <c r="D500">
        <v>62.3</v>
      </c>
      <c r="E500">
        <v>80.2</v>
      </c>
      <c r="F500" t="str">
        <f t="shared" si="14"/>
        <v>Aug</v>
      </c>
      <c r="G500" t="str">
        <f t="shared" si="15"/>
        <v>Fri</v>
      </c>
    </row>
    <row r="501" spans="1:7" x14ac:dyDescent="0.3">
      <c r="A501" t="s">
        <v>1469</v>
      </c>
      <c r="B501" t="s">
        <v>12</v>
      </c>
      <c r="C501" t="s">
        <v>49</v>
      </c>
      <c r="D501">
        <v>150.80000000000001</v>
      </c>
      <c r="E501">
        <v>200.6</v>
      </c>
      <c r="F501" t="str">
        <f t="shared" si="14"/>
        <v>Aug</v>
      </c>
      <c r="G501" t="str">
        <f t="shared" si="15"/>
        <v>Fri</v>
      </c>
    </row>
    <row r="502" spans="1:7" x14ac:dyDescent="0.3">
      <c r="A502" t="s">
        <v>1469</v>
      </c>
      <c r="B502" t="s">
        <v>15</v>
      </c>
      <c r="C502" t="s">
        <v>7</v>
      </c>
      <c r="D502">
        <v>40.9</v>
      </c>
      <c r="E502">
        <v>50.9</v>
      </c>
      <c r="F502" t="str">
        <f t="shared" si="14"/>
        <v>Aug</v>
      </c>
      <c r="G502" t="str">
        <f t="shared" si="15"/>
        <v>Fri</v>
      </c>
    </row>
    <row r="503" spans="1:7" x14ac:dyDescent="0.3">
      <c r="A503" t="s">
        <v>1469</v>
      </c>
      <c r="B503" t="s">
        <v>12</v>
      </c>
      <c r="C503" t="s">
        <v>13</v>
      </c>
      <c r="D503">
        <v>180.6</v>
      </c>
      <c r="E503">
        <v>205.8</v>
      </c>
      <c r="F503" t="str">
        <f t="shared" si="14"/>
        <v>Aug</v>
      </c>
      <c r="G503" t="str">
        <f t="shared" si="15"/>
        <v>Fri</v>
      </c>
    </row>
    <row r="504" spans="1:7" x14ac:dyDescent="0.3">
      <c r="A504" t="s">
        <v>1469</v>
      </c>
      <c r="B504" t="s">
        <v>12</v>
      </c>
      <c r="C504" t="s">
        <v>49</v>
      </c>
      <c r="D504">
        <v>84.2</v>
      </c>
      <c r="E504">
        <v>110.3</v>
      </c>
      <c r="F504" t="str">
        <f t="shared" si="14"/>
        <v>Aug</v>
      </c>
      <c r="G504" t="str">
        <f t="shared" si="15"/>
        <v>Fri</v>
      </c>
    </row>
    <row r="505" spans="1:7" x14ac:dyDescent="0.3">
      <c r="A505" t="s">
        <v>1514</v>
      </c>
      <c r="B505" t="s">
        <v>6</v>
      </c>
      <c r="C505" t="s">
        <v>7</v>
      </c>
      <c r="D505">
        <v>30.1</v>
      </c>
      <c r="E505">
        <v>35</v>
      </c>
      <c r="F505" t="str">
        <f t="shared" si="14"/>
        <v>Aug</v>
      </c>
      <c r="G505" t="str">
        <f t="shared" si="15"/>
        <v>Mon</v>
      </c>
    </row>
    <row r="506" spans="1:7" x14ac:dyDescent="0.3">
      <c r="A506" t="s">
        <v>1514</v>
      </c>
      <c r="B506" t="s">
        <v>6</v>
      </c>
      <c r="C506" t="s">
        <v>22</v>
      </c>
      <c r="D506">
        <v>36.299999999999997</v>
      </c>
      <c r="E506">
        <v>55.3</v>
      </c>
      <c r="F506" t="str">
        <f t="shared" si="14"/>
        <v>Aug</v>
      </c>
      <c r="G506" t="str">
        <f t="shared" si="15"/>
        <v>Mon</v>
      </c>
    </row>
    <row r="507" spans="1:7" x14ac:dyDescent="0.3">
      <c r="A507" t="s">
        <v>1514</v>
      </c>
      <c r="B507" t="s">
        <v>15</v>
      </c>
      <c r="C507" t="s">
        <v>13</v>
      </c>
      <c r="D507">
        <v>112</v>
      </c>
      <c r="E507">
        <v>135.1</v>
      </c>
      <c r="F507" t="str">
        <f t="shared" si="14"/>
        <v>Aug</v>
      </c>
      <c r="G507" t="str">
        <f t="shared" si="15"/>
        <v>Mon</v>
      </c>
    </row>
    <row r="508" spans="1:7" x14ac:dyDescent="0.3">
      <c r="A508" t="s">
        <v>1514</v>
      </c>
      <c r="B508" t="s">
        <v>12</v>
      </c>
      <c r="C508" t="s">
        <v>22</v>
      </c>
      <c r="D508">
        <v>84.3</v>
      </c>
      <c r="E508">
        <v>100.2</v>
      </c>
      <c r="F508" t="str">
        <f t="shared" si="14"/>
        <v>Aug</v>
      </c>
      <c r="G508" t="str">
        <f t="shared" si="15"/>
        <v>Mon</v>
      </c>
    </row>
    <row r="509" spans="1:7" x14ac:dyDescent="0.3">
      <c r="A509" t="s">
        <v>1514</v>
      </c>
      <c r="B509" t="s">
        <v>6</v>
      </c>
      <c r="C509" t="s">
        <v>7</v>
      </c>
      <c r="D509">
        <v>22.8</v>
      </c>
      <c r="E509">
        <v>35.6</v>
      </c>
      <c r="F509" t="str">
        <f t="shared" si="14"/>
        <v>Aug</v>
      </c>
      <c r="G509" t="str">
        <f t="shared" si="15"/>
        <v>Mon</v>
      </c>
    </row>
    <row r="510" spans="1:7" x14ac:dyDescent="0.3">
      <c r="A510" t="s">
        <v>1514</v>
      </c>
      <c r="B510" t="s">
        <v>15</v>
      </c>
      <c r="C510" t="s">
        <v>22</v>
      </c>
      <c r="D510">
        <v>74.900000000000006</v>
      </c>
      <c r="E510">
        <v>95.9</v>
      </c>
      <c r="F510" t="str">
        <f t="shared" si="14"/>
        <v>Aug</v>
      </c>
      <c r="G510" t="str">
        <f t="shared" si="15"/>
        <v>Mon</v>
      </c>
    </row>
    <row r="511" spans="1:7" x14ac:dyDescent="0.3">
      <c r="A511" t="s">
        <v>1514</v>
      </c>
      <c r="B511" t="s">
        <v>30</v>
      </c>
      <c r="C511" t="s">
        <v>13</v>
      </c>
      <c r="D511">
        <v>108.6</v>
      </c>
      <c r="E511">
        <v>685.8</v>
      </c>
      <c r="F511" t="str">
        <f t="shared" si="14"/>
        <v>Aug</v>
      </c>
      <c r="G511" t="str">
        <f t="shared" si="15"/>
        <v>Mon</v>
      </c>
    </row>
    <row r="512" spans="1:7" x14ac:dyDescent="0.3">
      <c r="A512" t="s">
        <v>1514</v>
      </c>
      <c r="B512" t="s">
        <v>6</v>
      </c>
      <c r="C512" t="s">
        <v>7</v>
      </c>
      <c r="D512">
        <v>28.2</v>
      </c>
      <c r="E512">
        <v>35.299999999999997</v>
      </c>
      <c r="F512" t="str">
        <f t="shared" si="14"/>
        <v>Aug</v>
      </c>
      <c r="G512" t="str">
        <f t="shared" si="15"/>
        <v>Mon</v>
      </c>
    </row>
    <row r="513" spans="1:7" x14ac:dyDescent="0.3">
      <c r="A513" t="s">
        <v>1514</v>
      </c>
      <c r="B513" t="s">
        <v>6</v>
      </c>
      <c r="C513" t="s">
        <v>64</v>
      </c>
      <c r="D513">
        <v>44.1</v>
      </c>
      <c r="E513">
        <v>60</v>
      </c>
      <c r="F513" t="str">
        <f t="shared" si="14"/>
        <v>Aug</v>
      </c>
      <c r="G513" t="str">
        <f t="shared" si="15"/>
        <v>Mon</v>
      </c>
    </row>
    <row r="514" spans="1:7" x14ac:dyDescent="0.3">
      <c r="A514" t="s">
        <v>1514</v>
      </c>
      <c r="B514" t="s">
        <v>12</v>
      </c>
      <c r="C514" t="s">
        <v>49</v>
      </c>
      <c r="D514">
        <v>104.3</v>
      </c>
      <c r="E514">
        <v>145.30000000000001</v>
      </c>
      <c r="F514" t="str">
        <f t="shared" si="14"/>
        <v>Aug</v>
      </c>
      <c r="G514" t="str">
        <f t="shared" si="15"/>
        <v>Mon</v>
      </c>
    </row>
    <row r="515" spans="1:7" x14ac:dyDescent="0.3">
      <c r="A515" t="s">
        <v>1514</v>
      </c>
      <c r="B515" t="s">
        <v>30</v>
      </c>
      <c r="C515" t="s">
        <v>7</v>
      </c>
      <c r="D515">
        <v>140</v>
      </c>
      <c r="E515">
        <v>280.10000000000002</v>
      </c>
      <c r="F515" t="str">
        <f t="shared" ref="F515:F578" si="16">TEXT(A515,"MMM")</f>
        <v>Aug</v>
      </c>
      <c r="G515" t="str">
        <f t="shared" ref="G515:G578" si="17">TEXT(A515,"DDD")</f>
        <v>Mon</v>
      </c>
    </row>
    <row r="516" spans="1:7" x14ac:dyDescent="0.3">
      <c r="A516" t="s">
        <v>1514</v>
      </c>
      <c r="B516" t="s">
        <v>6</v>
      </c>
      <c r="C516" t="s">
        <v>13</v>
      </c>
      <c r="D516">
        <v>30.3</v>
      </c>
      <c r="E516">
        <v>50.2</v>
      </c>
      <c r="F516" t="str">
        <f t="shared" si="16"/>
        <v>Aug</v>
      </c>
      <c r="G516" t="str">
        <f t="shared" si="17"/>
        <v>Mon</v>
      </c>
    </row>
    <row r="517" spans="1:7" x14ac:dyDescent="0.3">
      <c r="A517" t="s">
        <v>1514</v>
      </c>
      <c r="B517" t="s">
        <v>12</v>
      </c>
      <c r="C517" t="s">
        <v>13</v>
      </c>
      <c r="D517">
        <v>196.8</v>
      </c>
      <c r="E517">
        <v>230.6</v>
      </c>
      <c r="F517" t="str">
        <f t="shared" si="16"/>
        <v>Aug</v>
      </c>
      <c r="G517" t="str">
        <f t="shared" si="17"/>
        <v>Mon</v>
      </c>
    </row>
    <row r="518" spans="1:7" x14ac:dyDescent="0.3">
      <c r="A518" t="s">
        <v>1514</v>
      </c>
      <c r="B518" t="s">
        <v>6</v>
      </c>
      <c r="C518" t="s">
        <v>13</v>
      </c>
      <c r="D518">
        <v>34.9</v>
      </c>
      <c r="E518">
        <v>45.9</v>
      </c>
      <c r="F518" t="str">
        <f t="shared" si="16"/>
        <v>Aug</v>
      </c>
      <c r="G518" t="str">
        <f t="shared" si="17"/>
        <v>Mon</v>
      </c>
    </row>
    <row r="519" spans="1:7" x14ac:dyDescent="0.3">
      <c r="A519" t="s">
        <v>1514</v>
      </c>
      <c r="B519" t="s">
        <v>30</v>
      </c>
      <c r="C519" t="s">
        <v>49</v>
      </c>
      <c r="D519">
        <v>138.6</v>
      </c>
      <c r="E519">
        <v>360.8</v>
      </c>
      <c r="F519" t="str">
        <f t="shared" si="16"/>
        <v>Aug</v>
      </c>
      <c r="G519" t="str">
        <f t="shared" si="17"/>
        <v>Mon</v>
      </c>
    </row>
    <row r="520" spans="1:7" x14ac:dyDescent="0.3">
      <c r="A520" t="s">
        <v>1514</v>
      </c>
      <c r="B520" t="s">
        <v>15</v>
      </c>
      <c r="C520" t="s">
        <v>13</v>
      </c>
      <c r="D520">
        <v>112.2</v>
      </c>
      <c r="E520">
        <v>135.30000000000001</v>
      </c>
      <c r="F520" t="str">
        <f t="shared" si="16"/>
        <v>Aug</v>
      </c>
      <c r="G520" t="str">
        <f t="shared" si="17"/>
        <v>Mon</v>
      </c>
    </row>
    <row r="521" spans="1:7" x14ac:dyDescent="0.3">
      <c r="A521" t="s">
        <v>1562</v>
      </c>
      <c r="B521" t="s">
        <v>6</v>
      </c>
      <c r="C521" t="s">
        <v>13</v>
      </c>
      <c r="D521">
        <v>20.100000000000001</v>
      </c>
      <c r="E521">
        <v>50</v>
      </c>
      <c r="F521" t="str">
        <f t="shared" si="16"/>
        <v>Aug</v>
      </c>
      <c r="G521" t="str">
        <f t="shared" si="17"/>
        <v>Tue</v>
      </c>
    </row>
    <row r="522" spans="1:7" x14ac:dyDescent="0.3">
      <c r="A522" t="s">
        <v>1562</v>
      </c>
      <c r="B522" t="s">
        <v>30</v>
      </c>
      <c r="C522" t="s">
        <v>22</v>
      </c>
      <c r="D522">
        <v>668.3</v>
      </c>
      <c r="E522">
        <v>1205.3</v>
      </c>
      <c r="F522" t="str">
        <f t="shared" si="16"/>
        <v>Aug</v>
      </c>
      <c r="G522" t="str">
        <f t="shared" si="17"/>
        <v>Tue</v>
      </c>
    </row>
    <row r="523" spans="1:7" x14ac:dyDescent="0.3">
      <c r="A523" t="s">
        <v>1562</v>
      </c>
      <c r="B523" t="s">
        <v>12</v>
      </c>
      <c r="C523" t="s">
        <v>7</v>
      </c>
      <c r="D523">
        <v>64</v>
      </c>
      <c r="E523">
        <v>105.1</v>
      </c>
      <c r="F523" t="str">
        <f t="shared" si="16"/>
        <v>Aug</v>
      </c>
      <c r="G523" t="str">
        <f t="shared" si="17"/>
        <v>Tue</v>
      </c>
    </row>
    <row r="524" spans="1:7" x14ac:dyDescent="0.3">
      <c r="A524" t="s">
        <v>1562</v>
      </c>
      <c r="B524" t="s">
        <v>12</v>
      </c>
      <c r="C524" t="s">
        <v>64</v>
      </c>
      <c r="D524">
        <v>58.3</v>
      </c>
      <c r="E524">
        <v>100.2</v>
      </c>
      <c r="F524" t="str">
        <f t="shared" si="16"/>
        <v>Aug</v>
      </c>
      <c r="G524" t="str">
        <f t="shared" si="17"/>
        <v>Tue</v>
      </c>
    </row>
    <row r="525" spans="1:7" x14ac:dyDescent="0.3">
      <c r="A525" t="s">
        <v>1562</v>
      </c>
      <c r="B525" t="s">
        <v>6</v>
      </c>
      <c r="C525" t="s">
        <v>22</v>
      </c>
      <c r="D525">
        <v>18.8</v>
      </c>
      <c r="E525">
        <v>55.6</v>
      </c>
      <c r="F525" t="str">
        <f t="shared" si="16"/>
        <v>Aug</v>
      </c>
      <c r="G525" t="str">
        <f t="shared" si="17"/>
        <v>Tue</v>
      </c>
    </row>
    <row r="526" spans="1:7" x14ac:dyDescent="0.3">
      <c r="A526" t="s">
        <v>1562</v>
      </c>
      <c r="B526" t="s">
        <v>6</v>
      </c>
      <c r="C526" t="s">
        <v>13</v>
      </c>
      <c r="D526">
        <v>18.899999999999999</v>
      </c>
      <c r="E526">
        <v>45.9</v>
      </c>
      <c r="F526" t="str">
        <f t="shared" si="16"/>
        <v>Aug</v>
      </c>
      <c r="G526" t="str">
        <f t="shared" si="17"/>
        <v>Tue</v>
      </c>
    </row>
    <row r="527" spans="1:7" x14ac:dyDescent="0.3">
      <c r="A527" t="s">
        <v>1562</v>
      </c>
      <c r="B527" t="s">
        <v>30</v>
      </c>
      <c r="C527" t="s">
        <v>13</v>
      </c>
      <c r="D527">
        <v>194.6</v>
      </c>
      <c r="E527">
        <v>760.8</v>
      </c>
      <c r="F527" t="str">
        <f t="shared" si="16"/>
        <v>Aug</v>
      </c>
      <c r="G527" t="str">
        <f t="shared" si="17"/>
        <v>Tue</v>
      </c>
    </row>
    <row r="528" spans="1:7" x14ac:dyDescent="0.3">
      <c r="A528" t="s">
        <v>1562</v>
      </c>
      <c r="B528" t="s">
        <v>30</v>
      </c>
      <c r="C528" t="s">
        <v>13</v>
      </c>
      <c r="D528">
        <v>462.2</v>
      </c>
      <c r="E528">
        <v>900.3</v>
      </c>
      <c r="F528" t="str">
        <f t="shared" si="16"/>
        <v>Aug</v>
      </c>
      <c r="G528" t="str">
        <f t="shared" si="17"/>
        <v>Tue</v>
      </c>
    </row>
    <row r="529" spans="1:7" x14ac:dyDescent="0.3">
      <c r="A529" t="s">
        <v>1562</v>
      </c>
      <c r="B529" t="s">
        <v>6</v>
      </c>
      <c r="C529" t="s">
        <v>22</v>
      </c>
      <c r="D529">
        <v>20.100000000000001</v>
      </c>
      <c r="E529">
        <v>55</v>
      </c>
      <c r="F529" t="str">
        <f t="shared" si="16"/>
        <v>Aug</v>
      </c>
      <c r="G529" t="str">
        <f t="shared" si="17"/>
        <v>Tue</v>
      </c>
    </row>
    <row r="530" spans="1:7" x14ac:dyDescent="0.3">
      <c r="A530" t="s">
        <v>1562</v>
      </c>
      <c r="B530" t="s">
        <v>6</v>
      </c>
      <c r="C530" t="s">
        <v>13</v>
      </c>
      <c r="D530">
        <v>20.3</v>
      </c>
      <c r="E530">
        <v>50.3</v>
      </c>
      <c r="F530" t="str">
        <f t="shared" si="16"/>
        <v>Aug</v>
      </c>
      <c r="G530" t="str">
        <f t="shared" si="17"/>
        <v>Tue</v>
      </c>
    </row>
    <row r="531" spans="1:7" x14ac:dyDescent="0.3">
      <c r="A531" t="s">
        <v>1562</v>
      </c>
      <c r="B531" t="s">
        <v>6</v>
      </c>
      <c r="C531" t="s">
        <v>49</v>
      </c>
      <c r="D531">
        <v>12</v>
      </c>
      <c r="E531">
        <v>40.1</v>
      </c>
      <c r="F531" t="str">
        <f t="shared" si="16"/>
        <v>Aug</v>
      </c>
      <c r="G531" t="str">
        <f t="shared" si="17"/>
        <v>Tue</v>
      </c>
    </row>
    <row r="532" spans="1:7" x14ac:dyDescent="0.3">
      <c r="A532" t="s">
        <v>1562</v>
      </c>
      <c r="B532" t="s">
        <v>30</v>
      </c>
      <c r="C532" t="s">
        <v>13</v>
      </c>
      <c r="D532">
        <v>104.3</v>
      </c>
      <c r="E532">
        <v>575.20000000000005</v>
      </c>
      <c r="F532" t="str">
        <f t="shared" si="16"/>
        <v>Aug</v>
      </c>
      <c r="G532" t="str">
        <f t="shared" si="17"/>
        <v>Tue</v>
      </c>
    </row>
    <row r="533" spans="1:7" x14ac:dyDescent="0.3">
      <c r="A533" t="s">
        <v>1562</v>
      </c>
      <c r="B533" t="s">
        <v>6</v>
      </c>
      <c r="C533" t="s">
        <v>49</v>
      </c>
      <c r="D533">
        <v>10.8</v>
      </c>
      <c r="E533">
        <v>40.6</v>
      </c>
      <c r="F533" t="str">
        <f t="shared" si="16"/>
        <v>Aug</v>
      </c>
      <c r="G533" t="str">
        <f t="shared" si="17"/>
        <v>Tue</v>
      </c>
    </row>
    <row r="534" spans="1:7" x14ac:dyDescent="0.3">
      <c r="A534" t="s">
        <v>1562</v>
      </c>
      <c r="B534" t="s">
        <v>6</v>
      </c>
      <c r="C534" t="s">
        <v>13</v>
      </c>
      <c r="D534">
        <v>22.9</v>
      </c>
      <c r="E534">
        <v>50.9</v>
      </c>
      <c r="F534" t="str">
        <f t="shared" si="16"/>
        <v>Aug</v>
      </c>
      <c r="G534" t="str">
        <f t="shared" si="17"/>
        <v>Tue</v>
      </c>
    </row>
    <row r="535" spans="1:7" x14ac:dyDescent="0.3">
      <c r="A535" t="s">
        <v>1562</v>
      </c>
      <c r="B535" t="s">
        <v>15</v>
      </c>
      <c r="C535" t="s">
        <v>13</v>
      </c>
      <c r="D535">
        <v>82.6</v>
      </c>
      <c r="E535">
        <v>115.8</v>
      </c>
      <c r="F535" t="str">
        <f t="shared" si="16"/>
        <v>Aug</v>
      </c>
      <c r="G535" t="str">
        <f t="shared" si="17"/>
        <v>Tue</v>
      </c>
    </row>
    <row r="536" spans="1:7" x14ac:dyDescent="0.3">
      <c r="A536" t="s">
        <v>1562</v>
      </c>
      <c r="B536" t="s">
        <v>12</v>
      </c>
      <c r="C536" t="s">
        <v>22</v>
      </c>
      <c r="D536">
        <v>62.2</v>
      </c>
      <c r="E536">
        <v>110.3</v>
      </c>
      <c r="F536" t="str">
        <f t="shared" si="16"/>
        <v>Aug</v>
      </c>
      <c r="G536" t="str">
        <f t="shared" si="17"/>
        <v>Tue</v>
      </c>
    </row>
    <row r="537" spans="1:7" x14ac:dyDescent="0.3">
      <c r="A537" t="s">
        <v>1562</v>
      </c>
      <c r="B537" t="s">
        <v>12</v>
      </c>
      <c r="C537" t="s">
        <v>7</v>
      </c>
      <c r="D537">
        <v>38.1</v>
      </c>
      <c r="E537">
        <v>80</v>
      </c>
      <c r="F537" t="str">
        <f t="shared" si="16"/>
        <v>Aug</v>
      </c>
      <c r="G537" t="str">
        <f t="shared" si="17"/>
        <v>Tue</v>
      </c>
    </row>
    <row r="538" spans="1:7" x14ac:dyDescent="0.3">
      <c r="A538" t="s">
        <v>1613</v>
      </c>
      <c r="B538" t="s">
        <v>6</v>
      </c>
      <c r="C538" t="s">
        <v>22</v>
      </c>
      <c r="D538">
        <v>40.299999999999997</v>
      </c>
      <c r="E538">
        <v>55.3</v>
      </c>
      <c r="F538" t="str">
        <f t="shared" si="16"/>
        <v>Aug</v>
      </c>
      <c r="G538" t="str">
        <f t="shared" si="17"/>
        <v>Wed</v>
      </c>
    </row>
    <row r="539" spans="1:7" x14ac:dyDescent="0.3">
      <c r="A539" t="s">
        <v>1613</v>
      </c>
      <c r="B539" t="s">
        <v>30</v>
      </c>
      <c r="C539" t="s">
        <v>13</v>
      </c>
      <c r="D539">
        <v>180</v>
      </c>
      <c r="E539">
        <v>700.1</v>
      </c>
      <c r="F539" t="str">
        <f t="shared" si="16"/>
        <v>Aug</v>
      </c>
      <c r="G539" t="str">
        <f t="shared" si="17"/>
        <v>Wed</v>
      </c>
    </row>
    <row r="540" spans="1:7" x14ac:dyDescent="0.3">
      <c r="A540" t="s">
        <v>1613</v>
      </c>
      <c r="B540" t="s">
        <v>12</v>
      </c>
      <c r="C540" t="s">
        <v>22</v>
      </c>
      <c r="D540">
        <v>166.3</v>
      </c>
      <c r="E540">
        <v>195.2</v>
      </c>
      <c r="F540" t="str">
        <f t="shared" si="16"/>
        <v>Aug</v>
      </c>
      <c r="G540" t="str">
        <f t="shared" si="17"/>
        <v>Wed</v>
      </c>
    </row>
    <row r="541" spans="1:7" x14ac:dyDescent="0.3">
      <c r="A541" t="s">
        <v>1613</v>
      </c>
      <c r="B541" t="s">
        <v>6</v>
      </c>
      <c r="C541" t="s">
        <v>13</v>
      </c>
      <c r="D541">
        <v>26.8</v>
      </c>
      <c r="E541">
        <v>45.6</v>
      </c>
      <c r="F541" t="str">
        <f t="shared" si="16"/>
        <v>Aug</v>
      </c>
      <c r="G541" t="str">
        <f t="shared" si="17"/>
        <v>Wed</v>
      </c>
    </row>
    <row r="542" spans="1:7" x14ac:dyDescent="0.3">
      <c r="A542" t="s">
        <v>1613</v>
      </c>
      <c r="B542" t="s">
        <v>6</v>
      </c>
      <c r="C542" t="s">
        <v>13</v>
      </c>
      <c r="D542">
        <v>36.9</v>
      </c>
      <c r="E542">
        <v>55.9</v>
      </c>
      <c r="F542" t="str">
        <f t="shared" si="16"/>
        <v>Aug</v>
      </c>
      <c r="G542" t="str">
        <f t="shared" si="17"/>
        <v>Wed</v>
      </c>
    </row>
    <row r="543" spans="1:7" x14ac:dyDescent="0.3">
      <c r="A543" t="s">
        <v>1613</v>
      </c>
      <c r="B543" t="s">
        <v>12</v>
      </c>
      <c r="C543" t="s">
        <v>13</v>
      </c>
      <c r="D543">
        <v>80.599999999999994</v>
      </c>
      <c r="E543">
        <v>100.8</v>
      </c>
      <c r="F543" t="str">
        <f t="shared" si="16"/>
        <v>Aug</v>
      </c>
      <c r="G543" t="str">
        <f t="shared" si="17"/>
        <v>Wed</v>
      </c>
    </row>
    <row r="544" spans="1:7" x14ac:dyDescent="0.3">
      <c r="A544" t="s">
        <v>1613</v>
      </c>
      <c r="B544" t="s">
        <v>6</v>
      </c>
      <c r="C544" t="s">
        <v>7</v>
      </c>
      <c r="D544">
        <v>24.2</v>
      </c>
      <c r="E544">
        <v>35.299999999999997</v>
      </c>
      <c r="F544" t="str">
        <f t="shared" si="16"/>
        <v>Aug</v>
      </c>
      <c r="G544" t="str">
        <f t="shared" si="17"/>
        <v>Wed</v>
      </c>
    </row>
    <row r="545" spans="1:7" x14ac:dyDescent="0.3">
      <c r="A545" t="s">
        <v>1613</v>
      </c>
      <c r="B545" t="s">
        <v>12</v>
      </c>
      <c r="C545" t="s">
        <v>13</v>
      </c>
      <c r="D545">
        <v>100.1</v>
      </c>
      <c r="E545">
        <v>120</v>
      </c>
      <c r="F545" t="str">
        <f t="shared" si="16"/>
        <v>Aug</v>
      </c>
      <c r="G545" t="str">
        <f t="shared" si="17"/>
        <v>Wed</v>
      </c>
    </row>
    <row r="546" spans="1:7" x14ac:dyDescent="0.3">
      <c r="A546" t="s">
        <v>1613</v>
      </c>
      <c r="B546" t="s">
        <v>30</v>
      </c>
      <c r="C546" t="s">
        <v>22</v>
      </c>
      <c r="D546">
        <v>156.30000000000001</v>
      </c>
      <c r="E546">
        <v>530.29999999999995</v>
      </c>
      <c r="F546" t="str">
        <f t="shared" si="16"/>
        <v>Aug</v>
      </c>
      <c r="G546" t="str">
        <f t="shared" si="17"/>
        <v>Wed</v>
      </c>
    </row>
    <row r="547" spans="1:7" x14ac:dyDescent="0.3">
      <c r="A547" t="s">
        <v>1613</v>
      </c>
      <c r="B547" t="s">
        <v>12</v>
      </c>
      <c r="C547" t="s">
        <v>22</v>
      </c>
      <c r="D547">
        <v>196</v>
      </c>
      <c r="E547">
        <v>225.1</v>
      </c>
      <c r="F547" t="str">
        <f t="shared" si="16"/>
        <v>Aug</v>
      </c>
      <c r="G547" t="str">
        <f t="shared" si="17"/>
        <v>Wed</v>
      </c>
    </row>
    <row r="548" spans="1:7" x14ac:dyDescent="0.3">
      <c r="A548" t="s">
        <v>1613</v>
      </c>
      <c r="B548" t="s">
        <v>6</v>
      </c>
      <c r="C548" t="s">
        <v>7</v>
      </c>
      <c r="D548">
        <v>30.3</v>
      </c>
      <c r="E548">
        <v>35.200000000000003</v>
      </c>
      <c r="F548" t="str">
        <f t="shared" si="16"/>
        <v>Aug</v>
      </c>
      <c r="G548" t="str">
        <f t="shared" si="17"/>
        <v>Wed</v>
      </c>
    </row>
    <row r="549" spans="1:7" x14ac:dyDescent="0.3">
      <c r="A549" t="s">
        <v>1613</v>
      </c>
      <c r="B549" t="s">
        <v>15</v>
      </c>
      <c r="C549" t="s">
        <v>22</v>
      </c>
      <c r="D549">
        <v>88.8</v>
      </c>
      <c r="E549">
        <v>105.6</v>
      </c>
      <c r="F549" t="str">
        <f t="shared" si="16"/>
        <v>Aug</v>
      </c>
      <c r="G549" t="str">
        <f t="shared" si="17"/>
        <v>Wed</v>
      </c>
    </row>
    <row r="550" spans="1:7" x14ac:dyDescent="0.3">
      <c r="A550" t="s">
        <v>1613</v>
      </c>
      <c r="B550" t="s">
        <v>15</v>
      </c>
      <c r="C550" t="s">
        <v>22</v>
      </c>
      <c r="D550">
        <v>98.9</v>
      </c>
      <c r="E550">
        <v>120.9</v>
      </c>
      <c r="F550" t="str">
        <f t="shared" si="16"/>
        <v>Aug</v>
      </c>
      <c r="G550" t="str">
        <f t="shared" si="17"/>
        <v>Wed</v>
      </c>
    </row>
    <row r="551" spans="1:7" x14ac:dyDescent="0.3">
      <c r="A551" t="s">
        <v>1613</v>
      </c>
      <c r="B551" t="s">
        <v>12</v>
      </c>
      <c r="C551" t="s">
        <v>22</v>
      </c>
      <c r="D551">
        <v>70.599999999999994</v>
      </c>
      <c r="E551">
        <v>90.8</v>
      </c>
      <c r="F551" t="str">
        <f t="shared" si="16"/>
        <v>Aug</v>
      </c>
      <c r="G551" t="str">
        <f t="shared" si="17"/>
        <v>Wed</v>
      </c>
    </row>
    <row r="552" spans="1:7" x14ac:dyDescent="0.3">
      <c r="A552" t="s">
        <v>1613</v>
      </c>
      <c r="B552" t="s">
        <v>6</v>
      </c>
      <c r="C552" t="s">
        <v>22</v>
      </c>
      <c r="D552">
        <v>36.200000000000003</v>
      </c>
      <c r="E552">
        <v>55.3</v>
      </c>
      <c r="F552" t="str">
        <f t="shared" si="16"/>
        <v>Aug</v>
      </c>
      <c r="G552" t="str">
        <f t="shared" si="17"/>
        <v>Wed</v>
      </c>
    </row>
    <row r="553" spans="1:7" x14ac:dyDescent="0.3">
      <c r="A553" t="s">
        <v>1658</v>
      </c>
      <c r="B553" t="s">
        <v>6</v>
      </c>
      <c r="C553" t="s">
        <v>13</v>
      </c>
      <c r="D553">
        <v>14.1</v>
      </c>
      <c r="E553">
        <v>45</v>
      </c>
      <c r="F553" t="str">
        <f t="shared" si="16"/>
        <v>Aug</v>
      </c>
      <c r="G553" t="str">
        <f t="shared" si="17"/>
        <v>Thu</v>
      </c>
    </row>
    <row r="554" spans="1:7" x14ac:dyDescent="0.3">
      <c r="A554" t="s">
        <v>1658</v>
      </c>
      <c r="B554" t="s">
        <v>12</v>
      </c>
      <c r="C554" t="s">
        <v>13</v>
      </c>
      <c r="D554">
        <v>36.299999999999997</v>
      </c>
      <c r="E554">
        <v>75.3</v>
      </c>
      <c r="F554" t="str">
        <f t="shared" si="16"/>
        <v>Aug</v>
      </c>
      <c r="G554" t="str">
        <f t="shared" si="17"/>
        <v>Thu</v>
      </c>
    </row>
    <row r="555" spans="1:7" x14ac:dyDescent="0.3">
      <c r="A555" t="s">
        <v>1658</v>
      </c>
      <c r="B555" t="s">
        <v>6</v>
      </c>
      <c r="C555" t="s">
        <v>22</v>
      </c>
      <c r="D555">
        <v>28</v>
      </c>
      <c r="E555">
        <v>65.099999999999994</v>
      </c>
      <c r="F555" t="str">
        <f t="shared" si="16"/>
        <v>Aug</v>
      </c>
      <c r="G555" t="str">
        <f t="shared" si="17"/>
        <v>Thu</v>
      </c>
    </row>
    <row r="556" spans="1:7" x14ac:dyDescent="0.3">
      <c r="A556" t="s">
        <v>1658</v>
      </c>
      <c r="B556" t="s">
        <v>15</v>
      </c>
      <c r="C556" t="s">
        <v>13</v>
      </c>
      <c r="D556">
        <v>86.3</v>
      </c>
      <c r="E556">
        <v>120.2</v>
      </c>
      <c r="F556" t="str">
        <f t="shared" si="16"/>
        <v>Aug</v>
      </c>
      <c r="G556" t="str">
        <f t="shared" si="17"/>
        <v>Thu</v>
      </c>
    </row>
    <row r="557" spans="1:7" x14ac:dyDescent="0.3">
      <c r="A557" t="s">
        <v>1658</v>
      </c>
      <c r="B557" t="s">
        <v>12</v>
      </c>
      <c r="C557" t="s">
        <v>13</v>
      </c>
      <c r="D557">
        <v>124.8</v>
      </c>
      <c r="E557">
        <v>175.6</v>
      </c>
      <c r="F557" t="str">
        <f t="shared" si="16"/>
        <v>Aug</v>
      </c>
      <c r="G557" t="str">
        <f t="shared" si="17"/>
        <v>Thu</v>
      </c>
    </row>
    <row r="558" spans="1:7" x14ac:dyDescent="0.3">
      <c r="A558" t="s">
        <v>1658</v>
      </c>
      <c r="B558" t="s">
        <v>12</v>
      </c>
      <c r="C558" t="s">
        <v>49</v>
      </c>
      <c r="D558">
        <v>74.900000000000006</v>
      </c>
      <c r="E558">
        <v>120.9</v>
      </c>
      <c r="F558" t="str">
        <f t="shared" si="16"/>
        <v>Aug</v>
      </c>
      <c r="G558" t="str">
        <f t="shared" si="17"/>
        <v>Thu</v>
      </c>
    </row>
    <row r="559" spans="1:7" x14ac:dyDescent="0.3">
      <c r="A559" t="s">
        <v>1658</v>
      </c>
      <c r="B559" t="s">
        <v>12</v>
      </c>
      <c r="C559" t="s">
        <v>13</v>
      </c>
      <c r="D559">
        <v>164.6</v>
      </c>
      <c r="E559">
        <v>215.8</v>
      </c>
      <c r="F559" t="str">
        <f t="shared" si="16"/>
        <v>Aug</v>
      </c>
      <c r="G559" t="str">
        <f t="shared" si="17"/>
        <v>Thu</v>
      </c>
    </row>
    <row r="560" spans="1:7" x14ac:dyDescent="0.3">
      <c r="A560" t="s">
        <v>1658</v>
      </c>
      <c r="B560" t="s">
        <v>6</v>
      </c>
      <c r="C560" t="s">
        <v>13</v>
      </c>
      <c r="D560">
        <v>24.2</v>
      </c>
      <c r="E560">
        <v>55.3</v>
      </c>
      <c r="F560" t="str">
        <f t="shared" si="16"/>
        <v>Aug</v>
      </c>
      <c r="G560" t="str">
        <f t="shared" si="17"/>
        <v>Thu</v>
      </c>
    </row>
    <row r="561" spans="1:7" x14ac:dyDescent="0.3">
      <c r="A561" t="s">
        <v>1658</v>
      </c>
      <c r="B561" t="s">
        <v>12</v>
      </c>
      <c r="C561" t="s">
        <v>7</v>
      </c>
      <c r="D561">
        <v>60.1</v>
      </c>
      <c r="E561">
        <v>105</v>
      </c>
      <c r="F561" t="str">
        <f t="shared" si="16"/>
        <v>Aug</v>
      </c>
      <c r="G561" t="str">
        <f t="shared" si="17"/>
        <v>Thu</v>
      </c>
    </row>
    <row r="562" spans="1:7" x14ac:dyDescent="0.3">
      <c r="A562" t="s">
        <v>1658</v>
      </c>
      <c r="B562" t="s">
        <v>15</v>
      </c>
      <c r="C562" t="s">
        <v>13</v>
      </c>
      <c r="D562">
        <v>92.3</v>
      </c>
      <c r="E562">
        <v>130.30000000000001</v>
      </c>
      <c r="F562" t="str">
        <f t="shared" si="16"/>
        <v>Aug</v>
      </c>
      <c r="G562" t="str">
        <f t="shared" si="17"/>
        <v>Thu</v>
      </c>
    </row>
    <row r="563" spans="1:7" x14ac:dyDescent="0.3">
      <c r="A563" t="s">
        <v>1658</v>
      </c>
      <c r="B563" t="s">
        <v>15</v>
      </c>
      <c r="C563" t="s">
        <v>49</v>
      </c>
      <c r="D563">
        <v>40</v>
      </c>
      <c r="E563">
        <v>70.099999999999994</v>
      </c>
      <c r="F563" t="str">
        <f t="shared" si="16"/>
        <v>Aug</v>
      </c>
      <c r="G563" t="str">
        <f t="shared" si="17"/>
        <v>Thu</v>
      </c>
    </row>
    <row r="564" spans="1:7" x14ac:dyDescent="0.3">
      <c r="A564" t="s">
        <v>1658</v>
      </c>
      <c r="B564" t="s">
        <v>12</v>
      </c>
      <c r="C564" t="s">
        <v>49</v>
      </c>
      <c r="D564">
        <v>132.30000000000001</v>
      </c>
      <c r="E564">
        <v>185.2</v>
      </c>
      <c r="F564" t="str">
        <f t="shared" si="16"/>
        <v>Aug</v>
      </c>
      <c r="G564" t="str">
        <f t="shared" si="17"/>
        <v>Thu</v>
      </c>
    </row>
    <row r="565" spans="1:7" x14ac:dyDescent="0.3">
      <c r="A565" t="s">
        <v>1658</v>
      </c>
      <c r="B565" t="s">
        <v>6</v>
      </c>
      <c r="C565" t="s">
        <v>49</v>
      </c>
      <c r="D565">
        <v>12.8</v>
      </c>
      <c r="E565">
        <v>40.6</v>
      </c>
      <c r="F565" t="str">
        <f t="shared" si="16"/>
        <v>Aug</v>
      </c>
      <c r="G565" t="str">
        <f t="shared" si="17"/>
        <v>Thu</v>
      </c>
    </row>
    <row r="566" spans="1:7" x14ac:dyDescent="0.3">
      <c r="A566" t="s">
        <v>1658</v>
      </c>
      <c r="B566" t="s">
        <v>6</v>
      </c>
      <c r="C566" t="s">
        <v>22</v>
      </c>
      <c r="D566">
        <v>26.9</v>
      </c>
      <c r="E566">
        <v>60.9</v>
      </c>
      <c r="F566" t="str">
        <f t="shared" si="16"/>
        <v>Aug</v>
      </c>
      <c r="G566" t="str">
        <f t="shared" si="17"/>
        <v>Thu</v>
      </c>
    </row>
    <row r="567" spans="1:7" x14ac:dyDescent="0.3">
      <c r="A567" t="s">
        <v>1658</v>
      </c>
      <c r="B567" t="s">
        <v>6</v>
      </c>
      <c r="C567" t="s">
        <v>22</v>
      </c>
      <c r="D567">
        <v>28.6</v>
      </c>
      <c r="E567">
        <v>65.8</v>
      </c>
      <c r="F567" t="str">
        <f t="shared" si="16"/>
        <v>Aug</v>
      </c>
      <c r="G567" t="str">
        <f t="shared" si="17"/>
        <v>Thu</v>
      </c>
    </row>
    <row r="568" spans="1:7" x14ac:dyDescent="0.3">
      <c r="A568" t="s">
        <v>1658</v>
      </c>
      <c r="B568" t="s">
        <v>12</v>
      </c>
      <c r="C568" t="s">
        <v>13</v>
      </c>
      <c r="D568">
        <v>144.19999999999999</v>
      </c>
      <c r="E568">
        <v>195.3</v>
      </c>
      <c r="F568" t="str">
        <f t="shared" si="16"/>
        <v>Aug</v>
      </c>
      <c r="G568" t="str">
        <f t="shared" si="17"/>
        <v>Thu</v>
      </c>
    </row>
    <row r="569" spans="1:7" x14ac:dyDescent="0.3">
      <c r="A569" t="s">
        <v>1658</v>
      </c>
      <c r="B569" t="s">
        <v>12</v>
      </c>
      <c r="C569" t="s">
        <v>13</v>
      </c>
      <c r="D569">
        <v>34.1</v>
      </c>
      <c r="E569">
        <v>75</v>
      </c>
      <c r="F569" t="str">
        <f t="shared" si="16"/>
        <v>Aug</v>
      </c>
      <c r="G569" t="str">
        <f t="shared" si="17"/>
        <v>Thu</v>
      </c>
    </row>
    <row r="570" spans="1:7" x14ac:dyDescent="0.3">
      <c r="A570" t="s">
        <v>1709</v>
      </c>
      <c r="B570" t="s">
        <v>6</v>
      </c>
      <c r="C570" t="s">
        <v>13</v>
      </c>
      <c r="D570">
        <v>28.3</v>
      </c>
      <c r="E570">
        <v>45.3</v>
      </c>
      <c r="F570" t="str">
        <f t="shared" si="16"/>
        <v>Aug</v>
      </c>
      <c r="G570" t="str">
        <f t="shared" si="17"/>
        <v>Fri</v>
      </c>
    </row>
    <row r="571" spans="1:7" x14ac:dyDescent="0.3">
      <c r="A571" t="s">
        <v>1709</v>
      </c>
      <c r="B571" t="s">
        <v>6</v>
      </c>
      <c r="C571" t="s">
        <v>13</v>
      </c>
      <c r="D571">
        <v>30</v>
      </c>
      <c r="E571">
        <v>45.1</v>
      </c>
      <c r="F571" t="str">
        <f t="shared" si="16"/>
        <v>Aug</v>
      </c>
      <c r="G571" t="str">
        <f t="shared" si="17"/>
        <v>Fri</v>
      </c>
    </row>
    <row r="572" spans="1:7" x14ac:dyDescent="0.3">
      <c r="A572" t="s">
        <v>1709</v>
      </c>
      <c r="B572" t="s">
        <v>6</v>
      </c>
      <c r="C572" t="s">
        <v>13</v>
      </c>
      <c r="D572">
        <v>32.299999999999997</v>
      </c>
      <c r="E572">
        <v>45.2</v>
      </c>
      <c r="F572" t="str">
        <f t="shared" si="16"/>
        <v>Aug</v>
      </c>
      <c r="G572" t="str">
        <f t="shared" si="17"/>
        <v>Fri</v>
      </c>
    </row>
    <row r="573" spans="1:7" x14ac:dyDescent="0.3">
      <c r="A573" t="s">
        <v>1709</v>
      </c>
      <c r="B573" t="s">
        <v>6</v>
      </c>
      <c r="C573" t="s">
        <v>13</v>
      </c>
      <c r="D573">
        <v>36.799999999999997</v>
      </c>
      <c r="E573">
        <v>55.6</v>
      </c>
      <c r="F573" t="str">
        <f t="shared" si="16"/>
        <v>Aug</v>
      </c>
      <c r="G573" t="str">
        <f t="shared" si="17"/>
        <v>Fri</v>
      </c>
    </row>
    <row r="574" spans="1:7" x14ac:dyDescent="0.3">
      <c r="A574" t="s">
        <v>1709</v>
      </c>
      <c r="B574" t="s">
        <v>6</v>
      </c>
      <c r="C574" t="s">
        <v>22</v>
      </c>
      <c r="D574">
        <v>24.9</v>
      </c>
      <c r="E574">
        <v>40.9</v>
      </c>
      <c r="F574" t="str">
        <f t="shared" si="16"/>
        <v>Aug</v>
      </c>
      <c r="G574" t="str">
        <f t="shared" si="17"/>
        <v>Fri</v>
      </c>
    </row>
    <row r="575" spans="1:7" x14ac:dyDescent="0.3">
      <c r="A575" t="s">
        <v>1709</v>
      </c>
      <c r="B575" t="s">
        <v>30</v>
      </c>
      <c r="C575" t="s">
        <v>22</v>
      </c>
      <c r="D575">
        <v>368.6</v>
      </c>
      <c r="E575">
        <v>640.79999999999995</v>
      </c>
      <c r="F575" t="str">
        <f t="shared" si="16"/>
        <v>Aug</v>
      </c>
      <c r="G575" t="str">
        <f t="shared" si="17"/>
        <v>Fri</v>
      </c>
    </row>
    <row r="576" spans="1:7" x14ac:dyDescent="0.3">
      <c r="A576" t="s">
        <v>1709</v>
      </c>
      <c r="B576" t="s">
        <v>6</v>
      </c>
      <c r="C576" t="s">
        <v>49</v>
      </c>
      <c r="D576">
        <v>30.2</v>
      </c>
      <c r="E576">
        <v>50.3</v>
      </c>
      <c r="F576" t="str">
        <f t="shared" si="16"/>
        <v>Aug</v>
      </c>
      <c r="G576" t="str">
        <f t="shared" si="17"/>
        <v>Fri</v>
      </c>
    </row>
    <row r="577" spans="1:7" x14ac:dyDescent="0.3">
      <c r="A577" t="s">
        <v>1709</v>
      </c>
      <c r="B577" t="s">
        <v>6</v>
      </c>
      <c r="C577" t="s">
        <v>13</v>
      </c>
      <c r="D577">
        <v>32.1</v>
      </c>
      <c r="E577">
        <v>45</v>
      </c>
      <c r="F577" t="str">
        <f t="shared" si="16"/>
        <v>Aug</v>
      </c>
      <c r="G577" t="str">
        <f t="shared" si="17"/>
        <v>Fri</v>
      </c>
    </row>
    <row r="578" spans="1:7" x14ac:dyDescent="0.3">
      <c r="A578" t="s">
        <v>1709</v>
      </c>
      <c r="B578" t="s">
        <v>6</v>
      </c>
      <c r="C578" t="s">
        <v>13</v>
      </c>
      <c r="D578">
        <v>32.299999999999997</v>
      </c>
      <c r="E578">
        <v>40.299999999999997</v>
      </c>
      <c r="F578" t="str">
        <f t="shared" si="16"/>
        <v>Aug</v>
      </c>
      <c r="G578" t="str">
        <f t="shared" si="17"/>
        <v>Fri</v>
      </c>
    </row>
    <row r="579" spans="1:7" x14ac:dyDescent="0.3">
      <c r="A579" t="s">
        <v>1709</v>
      </c>
      <c r="B579" t="s">
        <v>15</v>
      </c>
      <c r="C579" t="s">
        <v>13</v>
      </c>
      <c r="D579">
        <v>108</v>
      </c>
      <c r="E579">
        <v>130.1</v>
      </c>
      <c r="F579" t="str">
        <f t="shared" ref="F579:F642" si="18">TEXT(A579,"MMM")</f>
        <v>Aug</v>
      </c>
      <c r="G579" t="str">
        <f t="shared" ref="G579:G642" si="19">TEXT(A579,"DDD")</f>
        <v>Fri</v>
      </c>
    </row>
    <row r="580" spans="1:7" x14ac:dyDescent="0.3">
      <c r="A580" t="s">
        <v>1709</v>
      </c>
      <c r="B580" t="s">
        <v>30</v>
      </c>
      <c r="C580" t="s">
        <v>22</v>
      </c>
      <c r="D580">
        <v>102.3</v>
      </c>
      <c r="E580">
        <v>630.20000000000005</v>
      </c>
      <c r="F580" t="str">
        <f t="shared" si="18"/>
        <v>Aug</v>
      </c>
      <c r="G580" t="str">
        <f t="shared" si="19"/>
        <v>Fri</v>
      </c>
    </row>
    <row r="581" spans="1:7" x14ac:dyDescent="0.3">
      <c r="A581" t="s">
        <v>1709</v>
      </c>
      <c r="B581" t="s">
        <v>30</v>
      </c>
      <c r="C581" t="s">
        <v>13</v>
      </c>
      <c r="D581">
        <v>196.8</v>
      </c>
      <c r="E581">
        <v>405.6</v>
      </c>
      <c r="F581" t="str">
        <f t="shared" si="18"/>
        <v>Aug</v>
      </c>
      <c r="G581" t="str">
        <f t="shared" si="19"/>
        <v>Fri</v>
      </c>
    </row>
    <row r="582" spans="1:7" x14ac:dyDescent="0.3">
      <c r="A582" t="s">
        <v>1709</v>
      </c>
      <c r="B582" t="s">
        <v>15</v>
      </c>
      <c r="C582" t="s">
        <v>7</v>
      </c>
      <c r="D582">
        <v>44.9</v>
      </c>
      <c r="E582">
        <v>50.9</v>
      </c>
      <c r="F582" t="str">
        <f t="shared" si="18"/>
        <v>Aug</v>
      </c>
      <c r="G582" t="str">
        <f t="shared" si="19"/>
        <v>Fri</v>
      </c>
    </row>
    <row r="583" spans="1:7" x14ac:dyDescent="0.3">
      <c r="A583" t="s">
        <v>1709</v>
      </c>
      <c r="B583" t="s">
        <v>6</v>
      </c>
      <c r="C583" t="s">
        <v>13</v>
      </c>
      <c r="D583">
        <v>36.6</v>
      </c>
      <c r="E583">
        <v>55.8</v>
      </c>
      <c r="F583" t="str">
        <f t="shared" si="18"/>
        <v>Aug</v>
      </c>
      <c r="G583" t="str">
        <f t="shared" si="19"/>
        <v>Fri</v>
      </c>
    </row>
    <row r="584" spans="1:7" x14ac:dyDescent="0.3">
      <c r="A584" t="s">
        <v>1709</v>
      </c>
      <c r="B584" t="s">
        <v>6</v>
      </c>
      <c r="C584" t="s">
        <v>22</v>
      </c>
      <c r="D584">
        <v>34.200000000000003</v>
      </c>
      <c r="E584">
        <v>50.3</v>
      </c>
      <c r="F584" t="str">
        <f t="shared" si="18"/>
        <v>Aug</v>
      </c>
      <c r="G584" t="str">
        <f t="shared" si="19"/>
        <v>Fri</v>
      </c>
    </row>
    <row r="585" spans="1:7" x14ac:dyDescent="0.3">
      <c r="A585" t="s">
        <v>1754</v>
      </c>
      <c r="B585" t="s">
        <v>15</v>
      </c>
      <c r="C585" t="s">
        <v>13</v>
      </c>
      <c r="D585">
        <v>108.1</v>
      </c>
      <c r="E585">
        <v>130</v>
      </c>
      <c r="F585" t="str">
        <f t="shared" si="18"/>
        <v>Aug</v>
      </c>
      <c r="G585" t="str">
        <f t="shared" si="19"/>
        <v>Mon</v>
      </c>
    </row>
    <row r="586" spans="1:7" x14ac:dyDescent="0.3">
      <c r="A586" t="s">
        <v>1754</v>
      </c>
      <c r="B586" t="s">
        <v>12</v>
      </c>
      <c r="C586" t="s">
        <v>22</v>
      </c>
      <c r="D586">
        <v>200.3</v>
      </c>
      <c r="E586">
        <v>230.3</v>
      </c>
      <c r="F586" t="str">
        <f t="shared" si="18"/>
        <v>Aug</v>
      </c>
      <c r="G586" t="str">
        <f t="shared" si="19"/>
        <v>Mon</v>
      </c>
    </row>
    <row r="587" spans="1:7" x14ac:dyDescent="0.3">
      <c r="A587" t="s">
        <v>1754</v>
      </c>
      <c r="B587" t="s">
        <v>15</v>
      </c>
      <c r="C587" t="s">
        <v>64</v>
      </c>
      <c r="D587">
        <v>50</v>
      </c>
      <c r="E587">
        <v>65.099999999999994</v>
      </c>
      <c r="F587" t="str">
        <f t="shared" si="18"/>
        <v>Aug</v>
      </c>
      <c r="G587" t="str">
        <f t="shared" si="19"/>
        <v>Mon</v>
      </c>
    </row>
    <row r="588" spans="1:7" x14ac:dyDescent="0.3">
      <c r="A588" t="s">
        <v>1754</v>
      </c>
      <c r="B588" t="s">
        <v>12</v>
      </c>
      <c r="C588" t="s">
        <v>13</v>
      </c>
      <c r="D588">
        <v>48.3</v>
      </c>
      <c r="E588">
        <v>65.2</v>
      </c>
      <c r="F588" t="str">
        <f t="shared" si="18"/>
        <v>Aug</v>
      </c>
      <c r="G588" t="str">
        <f t="shared" si="19"/>
        <v>Mon</v>
      </c>
    </row>
    <row r="589" spans="1:7" x14ac:dyDescent="0.3">
      <c r="A589" t="s">
        <v>1754</v>
      </c>
      <c r="B589" t="s">
        <v>12</v>
      </c>
      <c r="C589" t="s">
        <v>22</v>
      </c>
      <c r="D589">
        <v>114.8</v>
      </c>
      <c r="E589">
        <v>135.6</v>
      </c>
      <c r="F589" t="str">
        <f t="shared" si="18"/>
        <v>Aug</v>
      </c>
      <c r="G589" t="str">
        <f t="shared" si="19"/>
        <v>Mon</v>
      </c>
    </row>
    <row r="590" spans="1:7" x14ac:dyDescent="0.3">
      <c r="A590" t="s">
        <v>1754</v>
      </c>
      <c r="B590" t="s">
        <v>15</v>
      </c>
      <c r="C590" t="s">
        <v>22</v>
      </c>
      <c r="D590">
        <v>74.900000000000006</v>
      </c>
      <c r="E590">
        <v>95.9</v>
      </c>
      <c r="F590" t="str">
        <f t="shared" si="18"/>
        <v>Aug</v>
      </c>
      <c r="G590" t="str">
        <f t="shared" si="19"/>
        <v>Mon</v>
      </c>
    </row>
    <row r="591" spans="1:7" x14ac:dyDescent="0.3">
      <c r="A591" t="s">
        <v>1754</v>
      </c>
      <c r="B591" t="s">
        <v>15</v>
      </c>
      <c r="C591" t="s">
        <v>22</v>
      </c>
      <c r="D591">
        <v>92.6</v>
      </c>
      <c r="E591">
        <v>110.8</v>
      </c>
      <c r="F591" t="str">
        <f t="shared" si="18"/>
        <v>Aug</v>
      </c>
      <c r="G591" t="str">
        <f t="shared" si="19"/>
        <v>Mon</v>
      </c>
    </row>
    <row r="592" spans="1:7" x14ac:dyDescent="0.3">
      <c r="A592" t="s">
        <v>1754</v>
      </c>
      <c r="B592" t="s">
        <v>12</v>
      </c>
      <c r="C592" t="s">
        <v>13</v>
      </c>
      <c r="D592">
        <v>116.2</v>
      </c>
      <c r="E592">
        <v>145.30000000000001</v>
      </c>
      <c r="F592" t="str">
        <f t="shared" si="18"/>
        <v>Aug</v>
      </c>
      <c r="G592" t="str">
        <f t="shared" si="19"/>
        <v>Mon</v>
      </c>
    </row>
    <row r="593" spans="1:7" x14ac:dyDescent="0.3">
      <c r="A593" t="s">
        <v>1754</v>
      </c>
      <c r="B593" t="s">
        <v>6</v>
      </c>
      <c r="C593" t="s">
        <v>22</v>
      </c>
      <c r="D593">
        <v>26.1</v>
      </c>
      <c r="E593">
        <v>40</v>
      </c>
      <c r="F593" t="str">
        <f t="shared" si="18"/>
        <v>Aug</v>
      </c>
      <c r="G593" t="str">
        <f t="shared" si="19"/>
        <v>Mon</v>
      </c>
    </row>
    <row r="594" spans="1:7" x14ac:dyDescent="0.3">
      <c r="A594" t="s">
        <v>1754</v>
      </c>
      <c r="B594" t="s">
        <v>6</v>
      </c>
      <c r="C594" t="s">
        <v>13</v>
      </c>
      <c r="D594">
        <v>28.3</v>
      </c>
      <c r="E594">
        <v>40.299999999999997</v>
      </c>
      <c r="F594" t="str">
        <f t="shared" si="18"/>
        <v>Aug</v>
      </c>
      <c r="G594" t="str">
        <f t="shared" si="19"/>
        <v>Mon</v>
      </c>
    </row>
    <row r="595" spans="1:7" x14ac:dyDescent="0.3">
      <c r="A595" t="s">
        <v>1754</v>
      </c>
      <c r="B595" t="s">
        <v>6</v>
      </c>
      <c r="C595" t="s">
        <v>13</v>
      </c>
      <c r="D595">
        <v>32</v>
      </c>
      <c r="E595">
        <v>50.1</v>
      </c>
      <c r="F595" t="str">
        <f t="shared" si="18"/>
        <v>Aug</v>
      </c>
      <c r="G595" t="str">
        <f t="shared" si="19"/>
        <v>Mon</v>
      </c>
    </row>
    <row r="596" spans="1:7" x14ac:dyDescent="0.3">
      <c r="A596" t="s">
        <v>1787</v>
      </c>
      <c r="B596" t="s">
        <v>30</v>
      </c>
      <c r="C596" t="s">
        <v>13</v>
      </c>
      <c r="D596">
        <v>114.3</v>
      </c>
      <c r="E596">
        <v>480.2</v>
      </c>
      <c r="F596" t="str">
        <f t="shared" si="18"/>
        <v>Aug</v>
      </c>
      <c r="G596" t="str">
        <f t="shared" si="19"/>
        <v>Tue</v>
      </c>
    </row>
    <row r="597" spans="1:7" x14ac:dyDescent="0.3">
      <c r="A597" t="s">
        <v>1787</v>
      </c>
      <c r="B597" t="s">
        <v>12</v>
      </c>
      <c r="C597" t="s">
        <v>13</v>
      </c>
      <c r="D597">
        <v>130.80000000000001</v>
      </c>
      <c r="E597">
        <v>180.6</v>
      </c>
      <c r="F597" t="str">
        <f t="shared" si="18"/>
        <v>Aug</v>
      </c>
      <c r="G597" t="str">
        <f t="shared" si="19"/>
        <v>Tue</v>
      </c>
    </row>
    <row r="598" spans="1:7" x14ac:dyDescent="0.3">
      <c r="A598" t="s">
        <v>1787</v>
      </c>
      <c r="B598" t="s">
        <v>15</v>
      </c>
      <c r="C598" t="s">
        <v>22</v>
      </c>
      <c r="D598">
        <v>96.9</v>
      </c>
      <c r="E598">
        <v>140.9</v>
      </c>
      <c r="F598" t="str">
        <f t="shared" si="18"/>
        <v>Aug</v>
      </c>
      <c r="G598" t="str">
        <f t="shared" si="19"/>
        <v>Tue</v>
      </c>
    </row>
    <row r="599" spans="1:7" x14ac:dyDescent="0.3">
      <c r="A599" t="s">
        <v>1787</v>
      </c>
      <c r="B599" t="s">
        <v>6</v>
      </c>
      <c r="C599" t="s">
        <v>22</v>
      </c>
      <c r="D599">
        <v>16.600000000000001</v>
      </c>
      <c r="E599">
        <v>50.8</v>
      </c>
      <c r="F599" t="str">
        <f t="shared" si="18"/>
        <v>Aug</v>
      </c>
      <c r="G599" t="str">
        <f t="shared" si="19"/>
        <v>Tue</v>
      </c>
    </row>
    <row r="600" spans="1:7" x14ac:dyDescent="0.3">
      <c r="A600" t="s">
        <v>1787</v>
      </c>
      <c r="B600" t="s">
        <v>15</v>
      </c>
      <c r="C600" t="s">
        <v>13</v>
      </c>
      <c r="D600">
        <v>94.2</v>
      </c>
      <c r="E600">
        <v>130.30000000000001</v>
      </c>
      <c r="F600" t="str">
        <f t="shared" si="18"/>
        <v>Aug</v>
      </c>
      <c r="G600" t="str">
        <f t="shared" si="19"/>
        <v>Tue</v>
      </c>
    </row>
    <row r="601" spans="1:7" x14ac:dyDescent="0.3">
      <c r="A601" t="s">
        <v>1787</v>
      </c>
      <c r="B601" t="s">
        <v>6</v>
      </c>
      <c r="C601" t="s">
        <v>22</v>
      </c>
      <c r="D601">
        <v>28.1</v>
      </c>
      <c r="E601">
        <v>65</v>
      </c>
      <c r="F601" t="str">
        <f t="shared" si="18"/>
        <v>Aug</v>
      </c>
      <c r="G601" t="str">
        <f t="shared" si="19"/>
        <v>Tue</v>
      </c>
    </row>
    <row r="602" spans="1:7" x14ac:dyDescent="0.3">
      <c r="A602" t="s">
        <v>1787</v>
      </c>
      <c r="B602" t="s">
        <v>15</v>
      </c>
      <c r="C602" t="s">
        <v>13</v>
      </c>
      <c r="D602">
        <v>78.3</v>
      </c>
      <c r="E602">
        <v>115.3</v>
      </c>
      <c r="F602" t="str">
        <f t="shared" si="18"/>
        <v>Aug</v>
      </c>
      <c r="G602" t="str">
        <f t="shared" si="19"/>
        <v>Tue</v>
      </c>
    </row>
    <row r="603" spans="1:7" x14ac:dyDescent="0.3">
      <c r="A603" t="s">
        <v>1787</v>
      </c>
      <c r="B603" t="s">
        <v>6</v>
      </c>
      <c r="C603" t="s">
        <v>22</v>
      </c>
      <c r="D603">
        <v>24</v>
      </c>
      <c r="E603">
        <v>60.1</v>
      </c>
      <c r="F603" t="str">
        <f t="shared" si="18"/>
        <v>Aug</v>
      </c>
      <c r="G603" t="str">
        <f t="shared" si="19"/>
        <v>Tue</v>
      </c>
    </row>
    <row r="604" spans="1:7" x14ac:dyDescent="0.3">
      <c r="A604" t="s">
        <v>1787</v>
      </c>
      <c r="B604" t="s">
        <v>6</v>
      </c>
      <c r="C604" t="s">
        <v>7</v>
      </c>
      <c r="D604">
        <v>10.3</v>
      </c>
      <c r="E604">
        <v>40.200000000000003</v>
      </c>
      <c r="F604" t="str">
        <f t="shared" si="18"/>
        <v>Aug</v>
      </c>
      <c r="G604" t="str">
        <f t="shared" si="19"/>
        <v>Tue</v>
      </c>
    </row>
    <row r="605" spans="1:7" x14ac:dyDescent="0.3">
      <c r="A605" t="s">
        <v>1787</v>
      </c>
      <c r="B605" t="s">
        <v>12</v>
      </c>
      <c r="C605" t="s">
        <v>7</v>
      </c>
      <c r="D605">
        <v>46.8</v>
      </c>
      <c r="E605">
        <v>90.6</v>
      </c>
      <c r="F605" t="str">
        <f t="shared" si="18"/>
        <v>Aug</v>
      </c>
      <c r="G605" t="str">
        <f t="shared" si="19"/>
        <v>Tue</v>
      </c>
    </row>
    <row r="606" spans="1:7" x14ac:dyDescent="0.3">
      <c r="A606" t="s">
        <v>1787</v>
      </c>
      <c r="B606" t="s">
        <v>30</v>
      </c>
      <c r="C606" t="s">
        <v>13</v>
      </c>
      <c r="D606">
        <v>338.9</v>
      </c>
      <c r="E606">
        <v>625.9</v>
      </c>
      <c r="F606" t="str">
        <f t="shared" si="18"/>
        <v>Aug</v>
      </c>
      <c r="G606" t="str">
        <f t="shared" si="19"/>
        <v>Tue</v>
      </c>
    </row>
    <row r="607" spans="1:7" x14ac:dyDescent="0.3">
      <c r="A607" t="s">
        <v>1787</v>
      </c>
      <c r="B607" t="s">
        <v>6</v>
      </c>
      <c r="C607" t="s">
        <v>13</v>
      </c>
      <c r="D607">
        <v>24.6</v>
      </c>
      <c r="E607">
        <v>55.8</v>
      </c>
      <c r="F607" t="str">
        <f t="shared" si="18"/>
        <v>Aug</v>
      </c>
      <c r="G607" t="str">
        <f t="shared" si="19"/>
        <v>Tue</v>
      </c>
    </row>
    <row r="608" spans="1:7" x14ac:dyDescent="0.3">
      <c r="A608" t="s">
        <v>1787</v>
      </c>
      <c r="B608" t="s">
        <v>12</v>
      </c>
      <c r="C608" t="s">
        <v>13</v>
      </c>
      <c r="D608">
        <v>92.2</v>
      </c>
      <c r="E608">
        <v>140.30000000000001</v>
      </c>
      <c r="F608" t="str">
        <f t="shared" si="18"/>
        <v>Aug</v>
      </c>
      <c r="G608" t="str">
        <f t="shared" si="19"/>
        <v>Tue</v>
      </c>
    </row>
    <row r="609" spans="1:7" x14ac:dyDescent="0.3">
      <c r="A609" t="s">
        <v>1787</v>
      </c>
      <c r="B609" t="s">
        <v>12</v>
      </c>
      <c r="C609" t="s">
        <v>13</v>
      </c>
      <c r="D609">
        <v>154.1</v>
      </c>
      <c r="E609">
        <v>205</v>
      </c>
      <c r="F609" t="str">
        <f t="shared" si="18"/>
        <v>Aug</v>
      </c>
      <c r="G609" t="str">
        <f t="shared" si="19"/>
        <v>Tue</v>
      </c>
    </row>
    <row r="610" spans="1:7" x14ac:dyDescent="0.3">
      <c r="A610" t="s">
        <v>1787</v>
      </c>
      <c r="B610" t="s">
        <v>15</v>
      </c>
      <c r="C610" t="s">
        <v>13</v>
      </c>
      <c r="D610">
        <v>84.3</v>
      </c>
      <c r="E610">
        <v>120.3</v>
      </c>
      <c r="F610" t="str">
        <f t="shared" si="18"/>
        <v>Aug</v>
      </c>
      <c r="G610" t="str">
        <f t="shared" si="19"/>
        <v>Tue</v>
      </c>
    </row>
    <row r="611" spans="1:7" x14ac:dyDescent="0.3">
      <c r="A611" t="s">
        <v>1832</v>
      </c>
      <c r="B611" t="s">
        <v>12</v>
      </c>
      <c r="C611" t="s">
        <v>13</v>
      </c>
      <c r="D611">
        <v>144</v>
      </c>
      <c r="E611">
        <v>170.1</v>
      </c>
      <c r="F611" t="str">
        <f t="shared" si="18"/>
        <v>Aug</v>
      </c>
      <c r="G611" t="str">
        <f t="shared" si="19"/>
        <v>Wed</v>
      </c>
    </row>
    <row r="612" spans="1:7" x14ac:dyDescent="0.3">
      <c r="A612" t="s">
        <v>1832</v>
      </c>
      <c r="B612" t="s">
        <v>15</v>
      </c>
      <c r="C612" t="s">
        <v>22</v>
      </c>
      <c r="D612">
        <v>92.3</v>
      </c>
      <c r="E612">
        <v>120.2</v>
      </c>
      <c r="F612" t="str">
        <f t="shared" si="18"/>
        <v>Aug</v>
      </c>
      <c r="G612" t="str">
        <f t="shared" si="19"/>
        <v>Wed</v>
      </c>
    </row>
    <row r="613" spans="1:7" x14ac:dyDescent="0.3">
      <c r="A613" t="s">
        <v>1832</v>
      </c>
      <c r="B613" t="s">
        <v>12</v>
      </c>
      <c r="C613" t="s">
        <v>22</v>
      </c>
      <c r="D613">
        <v>100.8</v>
      </c>
      <c r="E613">
        <v>125.6</v>
      </c>
      <c r="F613" t="str">
        <f t="shared" si="18"/>
        <v>Aug</v>
      </c>
      <c r="G613" t="str">
        <f t="shared" si="19"/>
        <v>Wed</v>
      </c>
    </row>
    <row r="614" spans="1:7" x14ac:dyDescent="0.3">
      <c r="A614" t="s">
        <v>1832</v>
      </c>
      <c r="B614" t="s">
        <v>15</v>
      </c>
      <c r="C614" t="s">
        <v>13</v>
      </c>
      <c r="D614">
        <v>116.9</v>
      </c>
      <c r="E614">
        <v>145.9</v>
      </c>
      <c r="F614" t="str">
        <f t="shared" si="18"/>
        <v>Aug</v>
      </c>
      <c r="G614" t="str">
        <f t="shared" si="19"/>
        <v>Wed</v>
      </c>
    </row>
    <row r="615" spans="1:7" x14ac:dyDescent="0.3">
      <c r="A615" t="s">
        <v>1832</v>
      </c>
      <c r="B615" t="s">
        <v>12</v>
      </c>
      <c r="C615" t="s">
        <v>22</v>
      </c>
      <c r="D615">
        <v>144.6</v>
      </c>
      <c r="E615">
        <v>180.8</v>
      </c>
      <c r="F615" t="str">
        <f t="shared" si="18"/>
        <v>Aug</v>
      </c>
      <c r="G615" t="str">
        <f t="shared" si="19"/>
        <v>Wed</v>
      </c>
    </row>
    <row r="616" spans="1:7" x14ac:dyDescent="0.3">
      <c r="A616" t="s">
        <v>1832</v>
      </c>
      <c r="B616" t="s">
        <v>12</v>
      </c>
      <c r="C616" t="s">
        <v>49</v>
      </c>
      <c r="D616">
        <v>158.19999999999999</v>
      </c>
      <c r="E616">
        <v>205.3</v>
      </c>
      <c r="F616" t="str">
        <f t="shared" si="18"/>
        <v>Aug</v>
      </c>
      <c r="G616" t="str">
        <f t="shared" si="19"/>
        <v>Wed</v>
      </c>
    </row>
    <row r="617" spans="1:7" x14ac:dyDescent="0.3">
      <c r="A617" t="s">
        <v>1832</v>
      </c>
      <c r="B617" t="s">
        <v>30</v>
      </c>
      <c r="C617" t="s">
        <v>22</v>
      </c>
      <c r="D617">
        <v>126.1</v>
      </c>
      <c r="E617">
        <v>670</v>
      </c>
      <c r="F617" t="str">
        <f t="shared" si="18"/>
        <v>Aug</v>
      </c>
      <c r="G617" t="str">
        <f t="shared" si="19"/>
        <v>Wed</v>
      </c>
    </row>
    <row r="618" spans="1:7" x14ac:dyDescent="0.3">
      <c r="A618" t="s">
        <v>1832</v>
      </c>
      <c r="B618" t="s">
        <v>15</v>
      </c>
      <c r="C618" t="s">
        <v>13</v>
      </c>
      <c r="D618">
        <v>94.3</v>
      </c>
      <c r="E618">
        <v>120.3</v>
      </c>
      <c r="F618" t="str">
        <f t="shared" si="18"/>
        <v>Aug</v>
      </c>
      <c r="G618" t="str">
        <f t="shared" si="19"/>
        <v>Wed</v>
      </c>
    </row>
    <row r="619" spans="1:7" x14ac:dyDescent="0.3">
      <c r="A619" t="s">
        <v>1832</v>
      </c>
      <c r="B619" t="s">
        <v>12</v>
      </c>
      <c r="C619" t="s">
        <v>49</v>
      </c>
      <c r="D619">
        <v>150</v>
      </c>
      <c r="E619">
        <v>200.1</v>
      </c>
      <c r="F619" t="str">
        <f t="shared" si="18"/>
        <v>Aug</v>
      </c>
      <c r="G619" t="str">
        <f t="shared" si="19"/>
        <v>Wed</v>
      </c>
    </row>
    <row r="620" spans="1:7" x14ac:dyDescent="0.3">
      <c r="A620" t="s">
        <v>1832</v>
      </c>
      <c r="B620" t="s">
        <v>6</v>
      </c>
      <c r="C620" t="s">
        <v>22</v>
      </c>
      <c r="D620">
        <v>30.3</v>
      </c>
      <c r="E620">
        <v>40.200000000000003</v>
      </c>
      <c r="F620" t="str">
        <f t="shared" si="18"/>
        <v>Aug</v>
      </c>
      <c r="G620" t="str">
        <f t="shared" si="19"/>
        <v>Wed</v>
      </c>
    </row>
    <row r="621" spans="1:7" x14ac:dyDescent="0.3">
      <c r="A621" t="s">
        <v>1832</v>
      </c>
      <c r="B621" t="s">
        <v>6</v>
      </c>
      <c r="C621" t="s">
        <v>22</v>
      </c>
      <c r="D621">
        <v>30.8</v>
      </c>
      <c r="E621">
        <v>45.6</v>
      </c>
      <c r="F621" t="str">
        <f t="shared" si="18"/>
        <v>Aug</v>
      </c>
      <c r="G621" t="str">
        <f t="shared" si="19"/>
        <v>Wed</v>
      </c>
    </row>
    <row r="622" spans="1:7" x14ac:dyDescent="0.3">
      <c r="A622" t="s">
        <v>1832</v>
      </c>
      <c r="B622" t="s">
        <v>12</v>
      </c>
      <c r="C622" t="s">
        <v>22</v>
      </c>
      <c r="D622">
        <v>178.9</v>
      </c>
      <c r="E622">
        <v>210.9</v>
      </c>
      <c r="F622" t="str">
        <f t="shared" si="18"/>
        <v>Aug</v>
      </c>
      <c r="G622" t="str">
        <f t="shared" si="19"/>
        <v>Wed</v>
      </c>
    </row>
    <row r="623" spans="1:7" x14ac:dyDescent="0.3">
      <c r="A623" t="s">
        <v>1832</v>
      </c>
      <c r="B623" t="s">
        <v>6</v>
      </c>
      <c r="C623" t="s">
        <v>13</v>
      </c>
      <c r="D623">
        <v>42.6</v>
      </c>
      <c r="E623">
        <v>55.8</v>
      </c>
      <c r="F623" t="str">
        <f t="shared" si="18"/>
        <v>Aug</v>
      </c>
      <c r="G623" t="str">
        <f t="shared" si="19"/>
        <v>Wed</v>
      </c>
    </row>
    <row r="624" spans="1:7" x14ac:dyDescent="0.3">
      <c r="A624" t="s">
        <v>1832</v>
      </c>
      <c r="B624" t="s">
        <v>12</v>
      </c>
      <c r="C624" t="s">
        <v>13</v>
      </c>
      <c r="D624">
        <v>148.19999999999999</v>
      </c>
      <c r="E624">
        <v>175.3</v>
      </c>
      <c r="F624" t="str">
        <f t="shared" si="18"/>
        <v>Aug</v>
      </c>
      <c r="G624" t="str">
        <f t="shared" si="19"/>
        <v>Wed</v>
      </c>
    </row>
    <row r="625" spans="1:7" x14ac:dyDescent="0.3">
      <c r="A625" t="s">
        <v>1832</v>
      </c>
      <c r="B625" t="s">
        <v>15</v>
      </c>
      <c r="C625" t="s">
        <v>64</v>
      </c>
      <c r="D625">
        <v>46.1</v>
      </c>
      <c r="E625">
        <v>60</v>
      </c>
      <c r="F625" t="str">
        <f t="shared" si="18"/>
        <v>Aug</v>
      </c>
      <c r="G625" t="str">
        <f t="shared" si="19"/>
        <v>Wed</v>
      </c>
    </row>
    <row r="626" spans="1:7" x14ac:dyDescent="0.3">
      <c r="A626" t="s">
        <v>1877</v>
      </c>
      <c r="B626" t="s">
        <v>6</v>
      </c>
      <c r="C626" t="s">
        <v>13</v>
      </c>
      <c r="D626">
        <v>20.3</v>
      </c>
      <c r="E626">
        <v>50.3</v>
      </c>
      <c r="F626" t="str">
        <f t="shared" si="18"/>
        <v>Aug</v>
      </c>
      <c r="G626" t="str">
        <f t="shared" si="19"/>
        <v>Thu</v>
      </c>
    </row>
    <row r="627" spans="1:7" x14ac:dyDescent="0.3">
      <c r="A627" t="s">
        <v>1877</v>
      </c>
      <c r="B627" t="s">
        <v>6</v>
      </c>
      <c r="C627" t="s">
        <v>13</v>
      </c>
      <c r="D627">
        <v>12</v>
      </c>
      <c r="E627">
        <v>40.1</v>
      </c>
      <c r="F627" t="str">
        <f t="shared" si="18"/>
        <v>Aug</v>
      </c>
      <c r="G627" t="str">
        <f t="shared" si="19"/>
        <v>Thu</v>
      </c>
    </row>
    <row r="628" spans="1:7" x14ac:dyDescent="0.3">
      <c r="A628" t="s">
        <v>1877</v>
      </c>
      <c r="B628" t="s">
        <v>30</v>
      </c>
      <c r="C628" t="s">
        <v>13</v>
      </c>
      <c r="D628">
        <v>266.3</v>
      </c>
      <c r="E628">
        <v>505.2</v>
      </c>
      <c r="F628" t="str">
        <f t="shared" si="18"/>
        <v>Aug</v>
      </c>
      <c r="G628" t="str">
        <f t="shared" si="19"/>
        <v>Thu</v>
      </c>
    </row>
    <row r="629" spans="1:7" x14ac:dyDescent="0.3">
      <c r="A629" t="s">
        <v>1877</v>
      </c>
      <c r="B629" t="s">
        <v>6</v>
      </c>
      <c r="C629" t="s">
        <v>22</v>
      </c>
      <c r="D629">
        <v>20.8</v>
      </c>
      <c r="E629">
        <v>55.6</v>
      </c>
      <c r="F629" t="str">
        <f t="shared" si="18"/>
        <v>Aug</v>
      </c>
      <c r="G629" t="str">
        <f t="shared" si="19"/>
        <v>Thu</v>
      </c>
    </row>
    <row r="630" spans="1:7" x14ac:dyDescent="0.3">
      <c r="A630" t="s">
        <v>1877</v>
      </c>
      <c r="B630" t="s">
        <v>12</v>
      </c>
      <c r="C630" t="s">
        <v>49</v>
      </c>
      <c r="D630">
        <v>120.9</v>
      </c>
      <c r="E630">
        <v>170.9</v>
      </c>
      <c r="F630" t="str">
        <f t="shared" si="18"/>
        <v>Aug</v>
      </c>
      <c r="G630" t="str">
        <f t="shared" si="19"/>
        <v>Thu</v>
      </c>
    </row>
    <row r="631" spans="1:7" x14ac:dyDescent="0.3">
      <c r="A631" t="s">
        <v>1877</v>
      </c>
      <c r="B631" t="s">
        <v>6</v>
      </c>
      <c r="C631" t="s">
        <v>22</v>
      </c>
      <c r="D631">
        <v>14.6</v>
      </c>
      <c r="E631">
        <v>50.8</v>
      </c>
      <c r="F631" t="str">
        <f t="shared" si="18"/>
        <v>Aug</v>
      </c>
      <c r="G631" t="str">
        <f t="shared" si="19"/>
        <v>Thu</v>
      </c>
    </row>
    <row r="632" spans="1:7" x14ac:dyDescent="0.3">
      <c r="A632" t="s">
        <v>1877</v>
      </c>
      <c r="B632" t="s">
        <v>6</v>
      </c>
      <c r="C632" t="s">
        <v>13</v>
      </c>
      <c r="D632">
        <v>12.2</v>
      </c>
      <c r="E632">
        <v>40.299999999999997</v>
      </c>
      <c r="F632" t="str">
        <f t="shared" si="18"/>
        <v>Aug</v>
      </c>
      <c r="G632" t="str">
        <f t="shared" si="19"/>
        <v>Thu</v>
      </c>
    </row>
    <row r="633" spans="1:7" x14ac:dyDescent="0.3">
      <c r="A633" t="s">
        <v>1877</v>
      </c>
      <c r="B633" t="s">
        <v>30</v>
      </c>
      <c r="C633" t="s">
        <v>13</v>
      </c>
      <c r="D633">
        <v>104.1</v>
      </c>
      <c r="E633">
        <v>565</v>
      </c>
      <c r="F633" t="str">
        <f t="shared" si="18"/>
        <v>Aug</v>
      </c>
      <c r="G633" t="str">
        <f t="shared" si="19"/>
        <v>Thu</v>
      </c>
    </row>
    <row r="634" spans="1:7" x14ac:dyDescent="0.3">
      <c r="A634" t="s">
        <v>1877</v>
      </c>
      <c r="B634" t="s">
        <v>6</v>
      </c>
      <c r="C634" t="s">
        <v>7</v>
      </c>
      <c r="D634">
        <v>10.3</v>
      </c>
      <c r="E634">
        <v>40.299999999999997</v>
      </c>
      <c r="F634" t="str">
        <f t="shared" si="18"/>
        <v>Aug</v>
      </c>
      <c r="G634" t="str">
        <f t="shared" si="19"/>
        <v>Thu</v>
      </c>
    </row>
    <row r="635" spans="1:7" x14ac:dyDescent="0.3">
      <c r="A635" t="s">
        <v>1877</v>
      </c>
      <c r="B635" t="s">
        <v>6</v>
      </c>
      <c r="C635" t="s">
        <v>22</v>
      </c>
      <c r="D635">
        <v>18</v>
      </c>
      <c r="E635">
        <v>55.1</v>
      </c>
      <c r="F635" t="str">
        <f t="shared" si="18"/>
        <v>Aug</v>
      </c>
      <c r="G635" t="str">
        <f t="shared" si="19"/>
        <v>Thu</v>
      </c>
    </row>
    <row r="636" spans="1:7" x14ac:dyDescent="0.3">
      <c r="A636" t="s">
        <v>1877</v>
      </c>
      <c r="B636" t="s">
        <v>15</v>
      </c>
      <c r="C636" t="s">
        <v>13</v>
      </c>
      <c r="D636">
        <v>72.3</v>
      </c>
      <c r="E636">
        <v>110.2</v>
      </c>
      <c r="F636" t="str">
        <f t="shared" si="18"/>
        <v>Aug</v>
      </c>
      <c r="G636" t="str">
        <f t="shared" si="19"/>
        <v>Thu</v>
      </c>
    </row>
    <row r="637" spans="1:7" x14ac:dyDescent="0.3">
      <c r="A637" t="s">
        <v>1877</v>
      </c>
      <c r="B637" t="s">
        <v>6</v>
      </c>
      <c r="C637" t="s">
        <v>13</v>
      </c>
      <c r="D637">
        <v>10.8</v>
      </c>
      <c r="E637">
        <v>40.6</v>
      </c>
      <c r="F637" t="str">
        <f t="shared" si="18"/>
        <v>Aug</v>
      </c>
      <c r="G637" t="str">
        <f t="shared" si="19"/>
        <v>Thu</v>
      </c>
    </row>
    <row r="638" spans="1:7" x14ac:dyDescent="0.3">
      <c r="A638" t="s">
        <v>1877</v>
      </c>
      <c r="B638" t="s">
        <v>6</v>
      </c>
      <c r="C638" t="s">
        <v>13</v>
      </c>
      <c r="D638">
        <v>18.899999999999999</v>
      </c>
      <c r="E638">
        <v>45.9</v>
      </c>
      <c r="F638" t="str">
        <f t="shared" si="18"/>
        <v>Aug</v>
      </c>
      <c r="G638" t="str">
        <f t="shared" si="19"/>
        <v>Thu</v>
      </c>
    </row>
    <row r="639" spans="1:7" x14ac:dyDescent="0.3">
      <c r="A639" t="s">
        <v>1877</v>
      </c>
      <c r="B639" t="s">
        <v>6</v>
      </c>
      <c r="C639" t="s">
        <v>13</v>
      </c>
      <c r="D639">
        <v>18.600000000000001</v>
      </c>
      <c r="E639">
        <v>50.8</v>
      </c>
      <c r="F639" t="str">
        <f t="shared" si="18"/>
        <v>Aug</v>
      </c>
      <c r="G639" t="str">
        <f t="shared" si="19"/>
        <v>Thu</v>
      </c>
    </row>
    <row r="640" spans="1:7" x14ac:dyDescent="0.3">
      <c r="A640" t="s">
        <v>1919</v>
      </c>
      <c r="B640" t="s">
        <v>15</v>
      </c>
      <c r="C640" t="s">
        <v>13</v>
      </c>
      <c r="D640">
        <v>104.2</v>
      </c>
      <c r="E640">
        <v>135.30000000000001</v>
      </c>
      <c r="F640" t="str">
        <f t="shared" si="18"/>
        <v>Aug</v>
      </c>
      <c r="G640" t="str">
        <f t="shared" si="19"/>
        <v>Fri</v>
      </c>
    </row>
    <row r="641" spans="1:7" x14ac:dyDescent="0.3">
      <c r="A641" t="s">
        <v>1919</v>
      </c>
      <c r="B641" t="s">
        <v>6</v>
      </c>
      <c r="C641" t="s">
        <v>13</v>
      </c>
      <c r="D641">
        <v>32.1</v>
      </c>
      <c r="E641">
        <v>45</v>
      </c>
      <c r="F641" t="str">
        <f t="shared" si="18"/>
        <v>Aug</v>
      </c>
      <c r="G641" t="str">
        <f t="shared" si="19"/>
        <v>Fri</v>
      </c>
    </row>
    <row r="642" spans="1:7" x14ac:dyDescent="0.3">
      <c r="A642" t="s">
        <v>1919</v>
      </c>
      <c r="B642" t="s">
        <v>15</v>
      </c>
      <c r="C642" t="s">
        <v>22</v>
      </c>
      <c r="D642">
        <v>92.3</v>
      </c>
      <c r="E642">
        <v>110.3</v>
      </c>
      <c r="F642" t="str">
        <f t="shared" si="18"/>
        <v>Aug</v>
      </c>
      <c r="G642" t="str">
        <f t="shared" si="19"/>
        <v>Fri</v>
      </c>
    </row>
    <row r="643" spans="1:7" x14ac:dyDescent="0.3">
      <c r="A643" t="s">
        <v>1919</v>
      </c>
      <c r="B643" t="s">
        <v>15</v>
      </c>
      <c r="C643" t="s">
        <v>13</v>
      </c>
      <c r="D643">
        <v>102</v>
      </c>
      <c r="E643">
        <v>125.1</v>
      </c>
      <c r="F643" t="str">
        <f t="shared" ref="F643:F706" si="20">TEXT(A643,"MMM")</f>
        <v>Aug</v>
      </c>
      <c r="G643" t="str">
        <f t="shared" ref="G643:G706" si="21">TEXT(A643,"DDD")</f>
        <v>Fri</v>
      </c>
    </row>
    <row r="644" spans="1:7" x14ac:dyDescent="0.3">
      <c r="A644" t="s">
        <v>1919</v>
      </c>
      <c r="B644" t="s">
        <v>6</v>
      </c>
      <c r="C644" t="s">
        <v>22</v>
      </c>
      <c r="D644">
        <v>36.299999999999997</v>
      </c>
      <c r="E644">
        <v>45.2</v>
      </c>
      <c r="F644" t="str">
        <f t="shared" si="20"/>
        <v>Aug</v>
      </c>
      <c r="G644" t="str">
        <f t="shared" si="21"/>
        <v>Fri</v>
      </c>
    </row>
    <row r="645" spans="1:7" x14ac:dyDescent="0.3">
      <c r="A645" t="s">
        <v>1919</v>
      </c>
      <c r="B645" t="s">
        <v>6</v>
      </c>
      <c r="C645" t="s">
        <v>13</v>
      </c>
      <c r="D645">
        <v>34.799999999999997</v>
      </c>
      <c r="E645">
        <v>45.6</v>
      </c>
      <c r="F645" t="str">
        <f t="shared" si="20"/>
        <v>Aug</v>
      </c>
      <c r="G645" t="str">
        <f t="shared" si="21"/>
        <v>Fri</v>
      </c>
    </row>
    <row r="646" spans="1:7" x14ac:dyDescent="0.3">
      <c r="A646" t="s">
        <v>1919</v>
      </c>
      <c r="B646" t="s">
        <v>15</v>
      </c>
      <c r="C646" t="s">
        <v>7</v>
      </c>
      <c r="D646">
        <v>32.9</v>
      </c>
      <c r="E646">
        <v>45.9</v>
      </c>
      <c r="F646" t="str">
        <f t="shared" si="20"/>
        <v>Aug</v>
      </c>
      <c r="G646" t="str">
        <f t="shared" si="21"/>
        <v>Fri</v>
      </c>
    </row>
    <row r="647" spans="1:7" x14ac:dyDescent="0.3">
      <c r="A647" t="s">
        <v>1919</v>
      </c>
      <c r="B647" t="s">
        <v>6</v>
      </c>
      <c r="C647" t="s">
        <v>13</v>
      </c>
      <c r="D647">
        <v>30.6</v>
      </c>
      <c r="E647">
        <v>50.8</v>
      </c>
      <c r="F647" t="str">
        <f t="shared" si="20"/>
        <v>Aug</v>
      </c>
      <c r="G647" t="str">
        <f t="shared" si="21"/>
        <v>Fri</v>
      </c>
    </row>
    <row r="648" spans="1:7" x14ac:dyDescent="0.3">
      <c r="A648" t="s">
        <v>1919</v>
      </c>
      <c r="B648" t="s">
        <v>12</v>
      </c>
      <c r="C648" t="s">
        <v>13</v>
      </c>
      <c r="D648">
        <v>66.2</v>
      </c>
      <c r="E648">
        <v>90.3</v>
      </c>
      <c r="F648" t="str">
        <f t="shared" si="20"/>
        <v>Aug</v>
      </c>
      <c r="G648" t="str">
        <f t="shared" si="21"/>
        <v>Fri</v>
      </c>
    </row>
    <row r="649" spans="1:7" x14ac:dyDescent="0.3">
      <c r="A649" t="s">
        <v>1919</v>
      </c>
      <c r="B649" t="s">
        <v>6</v>
      </c>
      <c r="C649" t="s">
        <v>13</v>
      </c>
      <c r="D649">
        <v>36.1</v>
      </c>
      <c r="E649">
        <v>50</v>
      </c>
      <c r="F649" t="str">
        <f t="shared" si="20"/>
        <v>Aug</v>
      </c>
      <c r="G649" t="str">
        <f t="shared" si="21"/>
        <v>Fri</v>
      </c>
    </row>
    <row r="650" spans="1:7" x14ac:dyDescent="0.3">
      <c r="A650" t="s">
        <v>1919</v>
      </c>
      <c r="B650" t="s">
        <v>6</v>
      </c>
      <c r="C650" t="s">
        <v>7</v>
      </c>
      <c r="D650">
        <v>26.3</v>
      </c>
      <c r="E650">
        <v>35.299999999999997</v>
      </c>
      <c r="F650" t="str">
        <f t="shared" si="20"/>
        <v>Aug</v>
      </c>
      <c r="G650" t="str">
        <f t="shared" si="21"/>
        <v>Fri</v>
      </c>
    </row>
    <row r="651" spans="1:7" x14ac:dyDescent="0.3">
      <c r="A651" t="s">
        <v>1919</v>
      </c>
      <c r="B651" t="s">
        <v>6</v>
      </c>
      <c r="C651" t="s">
        <v>7</v>
      </c>
      <c r="D651">
        <v>26</v>
      </c>
      <c r="E651">
        <v>35.1</v>
      </c>
      <c r="F651" t="str">
        <f t="shared" si="20"/>
        <v>Aug</v>
      </c>
      <c r="G651" t="str">
        <f t="shared" si="21"/>
        <v>Fri</v>
      </c>
    </row>
    <row r="652" spans="1:7" x14ac:dyDescent="0.3">
      <c r="A652" t="s">
        <v>1919</v>
      </c>
      <c r="B652" t="s">
        <v>15</v>
      </c>
      <c r="C652" t="s">
        <v>64</v>
      </c>
      <c r="D652">
        <v>40.299999999999997</v>
      </c>
      <c r="E652">
        <v>65.2</v>
      </c>
      <c r="F652" t="str">
        <f t="shared" si="20"/>
        <v>Aug</v>
      </c>
      <c r="G652" t="str">
        <f t="shared" si="21"/>
        <v>Fri</v>
      </c>
    </row>
    <row r="653" spans="1:7" x14ac:dyDescent="0.3">
      <c r="A653" t="s">
        <v>1958</v>
      </c>
      <c r="B653" t="s">
        <v>6</v>
      </c>
      <c r="C653" t="s">
        <v>22</v>
      </c>
      <c r="D653">
        <v>26.8</v>
      </c>
      <c r="E653">
        <v>40.6</v>
      </c>
      <c r="F653" t="str">
        <f t="shared" si="20"/>
        <v>Sep</v>
      </c>
      <c r="G653" t="str">
        <f t="shared" si="21"/>
        <v>Mon</v>
      </c>
    </row>
    <row r="654" spans="1:7" x14ac:dyDescent="0.3">
      <c r="A654" t="s">
        <v>1958</v>
      </c>
      <c r="B654" t="s">
        <v>30</v>
      </c>
      <c r="C654" t="s">
        <v>13</v>
      </c>
      <c r="D654">
        <v>614.9</v>
      </c>
      <c r="E654">
        <v>905.9</v>
      </c>
      <c r="F654" t="str">
        <f t="shared" si="20"/>
        <v>Sep</v>
      </c>
      <c r="G654" t="str">
        <f t="shared" si="21"/>
        <v>Mon</v>
      </c>
    </row>
    <row r="655" spans="1:7" x14ac:dyDescent="0.3">
      <c r="A655" t="s">
        <v>1958</v>
      </c>
      <c r="B655" t="s">
        <v>15</v>
      </c>
      <c r="C655" t="s">
        <v>13</v>
      </c>
      <c r="D655">
        <v>112.6</v>
      </c>
      <c r="E655">
        <v>140.80000000000001</v>
      </c>
      <c r="F655" t="str">
        <f t="shared" si="20"/>
        <v>Sep</v>
      </c>
      <c r="G655" t="str">
        <f t="shared" si="21"/>
        <v>Mon</v>
      </c>
    </row>
    <row r="656" spans="1:7" x14ac:dyDescent="0.3">
      <c r="A656" t="s">
        <v>1958</v>
      </c>
      <c r="B656" t="s">
        <v>30</v>
      </c>
      <c r="C656" t="s">
        <v>13</v>
      </c>
      <c r="D656">
        <v>620.20000000000005</v>
      </c>
      <c r="E656">
        <v>1125.3</v>
      </c>
      <c r="F656" t="str">
        <f t="shared" si="20"/>
        <v>Sep</v>
      </c>
      <c r="G656" t="str">
        <f t="shared" si="21"/>
        <v>Mon</v>
      </c>
    </row>
    <row r="657" spans="1:7" x14ac:dyDescent="0.3">
      <c r="A657" t="s">
        <v>1958</v>
      </c>
      <c r="B657" t="s">
        <v>30</v>
      </c>
      <c r="C657" t="s">
        <v>13</v>
      </c>
      <c r="D657">
        <v>120.1</v>
      </c>
      <c r="E657">
        <v>300</v>
      </c>
      <c r="F657" t="str">
        <f t="shared" si="20"/>
        <v>Sep</v>
      </c>
      <c r="G657" t="str">
        <f t="shared" si="21"/>
        <v>Mon</v>
      </c>
    </row>
    <row r="658" spans="1:7" x14ac:dyDescent="0.3">
      <c r="A658" t="s">
        <v>1958</v>
      </c>
      <c r="B658" t="s">
        <v>12</v>
      </c>
      <c r="C658" t="s">
        <v>13</v>
      </c>
      <c r="D658">
        <v>116.3</v>
      </c>
      <c r="E658">
        <v>145.30000000000001</v>
      </c>
      <c r="F658" t="str">
        <f t="shared" si="20"/>
        <v>Sep</v>
      </c>
      <c r="G658" t="str">
        <f t="shared" si="21"/>
        <v>Mon</v>
      </c>
    </row>
    <row r="659" spans="1:7" x14ac:dyDescent="0.3">
      <c r="A659" t="s">
        <v>1958</v>
      </c>
      <c r="B659" t="s">
        <v>6</v>
      </c>
      <c r="C659" t="s">
        <v>22</v>
      </c>
      <c r="D659">
        <v>38</v>
      </c>
      <c r="E659">
        <v>55.1</v>
      </c>
      <c r="F659" t="str">
        <f t="shared" si="20"/>
        <v>Sep</v>
      </c>
      <c r="G659" t="str">
        <f t="shared" si="21"/>
        <v>Mon</v>
      </c>
    </row>
    <row r="660" spans="1:7" x14ac:dyDescent="0.3">
      <c r="A660" t="s">
        <v>1958</v>
      </c>
      <c r="B660" t="s">
        <v>30</v>
      </c>
      <c r="C660" t="s">
        <v>22</v>
      </c>
      <c r="D660">
        <v>144.30000000000001</v>
      </c>
      <c r="E660">
        <v>340.2</v>
      </c>
      <c r="F660" t="str">
        <f t="shared" si="20"/>
        <v>Sep</v>
      </c>
      <c r="G660" t="str">
        <f t="shared" si="21"/>
        <v>Mon</v>
      </c>
    </row>
    <row r="661" spans="1:7" x14ac:dyDescent="0.3">
      <c r="A661" t="s">
        <v>1958</v>
      </c>
      <c r="B661" t="s">
        <v>6</v>
      </c>
      <c r="C661" t="s">
        <v>22</v>
      </c>
      <c r="D661">
        <v>40.799999999999997</v>
      </c>
      <c r="E661">
        <v>55.6</v>
      </c>
      <c r="F661" t="str">
        <f t="shared" si="20"/>
        <v>Sep</v>
      </c>
      <c r="G661" t="str">
        <f t="shared" si="21"/>
        <v>Mon</v>
      </c>
    </row>
    <row r="662" spans="1:7" x14ac:dyDescent="0.3">
      <c r="A662" t="s">
        <v>1958</v>
      </c>
      <c r="B662" t="s">
        <v>30</v>
      </c>
      <c r="C662" t="s">
        <v>22</v>
      </c>
      <c r="D662">
        <v>352.9</v>
      </c>
      <c r="E662">
        <v>975.9</v>
      </c>
      <c r="F662" t="str">
        <f t="shared" si="20"/>
        <v>Sep</v>
      </c>
      <c r="G662" t="str">
        <f t="shared" si="21"/>
        <v>Mon</v>
      </c>
    </row>
    <row r="663" spans="1:7" x14ac:dyDescent="0.3">
      <c r="A663" t="s">
        <v>1958</v>
      </c>
      <c r="B663" t="s">
        <v>30</v>
      </c>
      <c r="C663" t="s">
        <v>13</v>
      </c>
      <c r="D663">
        <v>538.6</v>
      </c>
      <c r="E663">
        <v>735.8</v>
      </c>
      <c r="F663" t="str">
        <f t="shared" si="20"/>
        <v>Sep</v>
      </c>
      <c r="G663" t="str">
        <f t="shared" si="21"/>
        <v>Mon</v>
      </c>
    </row>
    <row r="664" spans="1:7" x14ac:dyDescent="0.3">
      <c r="A664" t="s">
        <v>1958</v>
      </c>
      <c r="B664" t="s">
        <v>6</v>
      </c>
      <c r="C664" t="s">
        <v>22</v>
      </c>
      <c r="D664">
        <v>38.200000000000003</v>
      </c>
      <c r="E664">
        <v>55.3</v>
      </c>
      <c r="F664" t="str">
        <f t="shared" si="20"/>
        <v>Sep</v>
      </c>
      <c r="G664" t="str">
        <f t="shared" si="21"/>
        <v>Mon</v>
      </c>
    </row>
    <row r="665" spans="1:7" x14ac:dyDescent="0.3">
      <c r="A665" t="s">
        <v>1958</v>
      </c>
      <c r="B665" t="s">
        <v>6</v>
      </c>
      <c r="C665" t="s">
        <v>13</v>
      </c>
      <c r="D665">
        <v>34.1</v>
      </c>
      <c r="E665">
        <v>45</v>
      </c>
      <c r="F665" t="str">
        <f t="shared" si="20"/>
        <v>Sep</v>
      </c>
      <c r="G665" t="str">
        <f t="shared" si="21"/>
        <v>Mon</v>
      </c>
    </row>
    <row r="666" spans="1:7" x14ac:dyDescent="0.3">
      <c r="A666" t="s">
        <v>1958</v>
      </c>
      <c r="B666" t="s">
        <v>30</v>
      </c>
      <c r="C666" t="s">
        <v>22</v>
      </c>
      <c r="D666">
        <v>414.3</v>
      </c>
      <c r="E666">
        <v>635.29999999999995</v>
      </c>
      <c r="F666" t="str">
        <f t="shared" si="20"/>
        <v>Sep</v>
      </c>
      <c r="G666" t="str">
        <f t="shared" si="21"/>
        <v>Mon</v>
      </c>
    </row>
    <row r="667" spans="1:7" x14ac:dyDescent="0.3">
      <c r="A667" t="s">
        <v>2000</v>
      </c>
      <c r="B667" t="s">
        <v>30</v>
      </c>
      <c r="C667" t="s">
        <v>64</v>
      </c>
      <c r="D667">
        <v>298</v>
      </c>
      <c r="E667">
        <v>550.1</v>
      </c>
      <c r="F667" t="str">
        <f t="shared" si="20"/>
        <v>Sep</v>
      </c>
      <c r="G667" t="str">
        <f t="shared" si="21"/>
        <v>Tue</v>
      </c>
    </row>
    <row r="668" spans="1:7" x14ac:dyDescent="0.3">
      <c r="A668" t="s">
        <v>2000</v>
      </c>
      <c r="B668" t="s">
        <v>30</v>
      </c>
      <c r="C668" t="s">
        <v>22</v>
      </c>
      <c r="D668">
        <v>294.3</v>
      </c>
      <c r="E668">
        <v>600.20000000000005</v>
      </c>
      <c r="F668" t="str">
        <f t="shared" si="20"/>
        <v>Sep</v>
      </c>
      <c r="G668" t="str">
        <f t="shared" si="21"/>
        <v>Tue</v>
      </c>
    </row>
    <row r="669" spans="1:7" x14ac:dyDescent="0.3">
      <c r="A669" t="s">
        <v>2000</v>
      </c>
      <c r="B669" t="s">
        <v>12</v>
      </c>
      <c r="C669" t="s">
        <v>13</v>
      </c>
      <c r="D669">
        <v>136.80000000000001</v>
      </c>
      <c r="E669">
        <v>190.6</v>
      </c>
      <c r="F669" t="str">
        <f t="shared" si="20"/>
        <v>Sep</v>
      </c>
      <c r="G669" t="str">
        <f t="shared" si="21"/>
        <v>Tue</v>
      </c>
    </row>
    <row r="670" spans="1:7" x14ac:dyDescent="0.3">
      <c r="A670" t="s">
        <v>2000</v>
      </c>
      <c r="B670" t="s">
        <v>12</v>
      </c>
      <c r="C670" t="s">
        <v>49</v>
      </c>
      <c r="D670">
        <v>58.9</v>
      </c>
      <c r="E670">
        <v>105.9</v>
      </c>
      <c r="F670" t="str">
        <f t="shared" si="20"/>
        <v>Sep</v>
      </c>
      <c r="G670" t="str">
        <f t="shared" si="21"/>
        <v>Tue</v>
      </c>
    </row>
    <row r="671" spans="1:7" x14ac:dyDescent="0.3">
      <c r="A671" t="s">
        <v>2000</v>
      </c>
      <c r="B671" t="s">
        <v>15</v>
      </c>
      <c r="C671" t="s">
        <v>13</v>
      </c>
      <c r="D671">
        <v>98.6</v>
      </c>
      <c r="E671">
        <v>135.80000000000001</v>
      </c>
      <c r="F671" t="str">
        <f t="shared" si="20"/>
        <v>Sep</v>
      </c>
      <c r="G671" t="str">
        <f t="shared" si="21"/>
        <v>Tue</v>
      </c>
    </row>
    <row r="672" spans="1:7" x14ac:dyDescent="0.3">
      <c r="A672" t="s">
        <v>2000</v>
      </c>
      <c r="B672" t="s">
        <v>12</v>
      </c>
      <c r="C672" t="s">
        <v>7</v>
      </c>
      <c r="D672">
        <v>80.2</v>
      </c>
      <c r="E672">
        <v>125.3</v>
      </c>
      <c r="F672" t="str">
        <f t="shared" si="20"/>
        <v>Sep</v>
      </c>
      <c r="G672" t="str">
        <f t="shared" si="21"/>
        <v>Tue</v>
      </c>
    </row>
    <row r="673" spans="1:7" x14ac:dyDescent="0.3">
      <c r="A673" t="s">
        <v>2000</v>
      </c>
      <c r="B673" t="s">
        <v>12</v>
      </c>
      <c r="C673" t="s">
        <v>49</v>
      </c>
      <c r="D673">
        <v>42.1</v>
      </c>
      <c r="E673">
        <v>85</v>
      </c>
      <c r="F673" t="str">
        <f t="shared" si="20"/>
        <v>Sep</v>
      </c>
      <c r="G673" t="str">
        <f t="shared" si="21"/>
        <v>Tue</v>
      </c>
    </row>
    <row r="674" spans="1:7" x14ac:dyDescent="0.3">
      <c r="A674" t="s">
        <v>2000</v>
      </c>
      <c r="B674" t="s">
        <v>12</v>
      </c>
      <c r="C674" t="s">
        <v>22</v>
      </c>
      <c r="D674">
        <v>188.3</v>
      </c>
      <c r="E674">
        <v>255.3</v>
      </c>
      <c r="F674" t="str">
        <f t="shared" si="20"/>
        <v>Sep</v>
      </c>
      <c r="G674" t="str">
        <f t="shared" si="21"/>
        <v>Tue</v>
      </c>
    </row>
    <row r="675" spans="1:7" x14ac:dyDescent="0.3">
      <c r="A675" t="s">
        <v>2000</v>
      </c>
      <c r="B675" t="s">
        <v>6</v>
      </c>
      <c r="C675" t="s">
        <v>13</v>
      </c>
      <c r="D675">
        <v>14</v>
      </c>
      <c r="E675">
        <v>45.1</v>
      </c>
      <c r="F675" t="str">
        <f t="shared" si="20"/>
        <v>Sep</v>
      </c>
      <c r="G675" t="str">
        <f t="shared" si="21"/>
        <v>Tue</v>
      </c>
    </row>
    <row r="676" spans="1:7" x14ac:dyDescent="0.3">
      <c r="A676" t="s">
        <v>2000</v>
      </c>
      <c r="B676" t="s">
        <v>6</v>
      </c>
      <c r="C676" t="s">
        <v>13</v>
      </c>
      <c r="D676">
        <v>22.3</v>
      </c>
      <c r="E676">
        <v>50.2</v>
      </c>
      <c r="F676" t="str">
        <f t="shared" si="20"/>
        <v>Sep</v>
      </c>
      <c r="G676" t="str">
        <f t="shared" si="21"/>
        <v>Tue</v>
      </c>
    </row>
    <row r="677" spans="1:7" x14ac:dyDescent="0.3">
      <c r="A677" t="s">
        <v>2000</v>
      </c>
      <c r="B677" t="s">
        <v>6</v>
      </c>
      <c r="C677" t="s">
        <v>13</v>
      </c>
      <c r="D677">
        <v>10.8</v>
      </c>
      <c r="E677">
        <v>40.6</v>
      </c>
      <c r="F677" t="str">
        <f t="shared" si="20"/>
        <v>Sep</v>
      </c>
      <c r="G677" t="str">
        <f t="shared" si="21"/>
        <v>Tue</v>
      </c>
    </row>
    <row r="678" spans="1:7" x14ac:dyDescent="0.3">
      <c r="A678" t="s">
        <v>2000</v>
      </c>
      <c r="B678" t="s">
        <v>30</v>
      </c>
      <c r="C678" t="s">
        <v>22</v>
      </c>
      <c r="D678">
        <v>170.9</v>
      </c>
      <c r="E678">
        <v>715.9</v>
      </c>
      <c r="F678" t="str">
        <f t="shared" si="20"/>
        <v>Sep</v>
      </c>
      <c r="G678" t="str">
        <f t="shared" si="21"/>
        <v>Tue</v>
      </c>
    </row>
    <row r="679" spans="1:7" x14ac:dyDescent="0.3">
      <c r="A679" t="s">
        <v>2000</v>
      </c>
      <c r="B679" t="s">
        <v>30</v>
      </c>
      <c r="C679" t="s">
        <v>13</v>
      </c>
      <c r="D679">
        <v>94.6</v>
      </c>
      <c r="E679">
        <v>810.8</v>
      </c>
      <c r="F679" t="str">
        <f t="shared" si="20"/>
        <v>Sep</v>
      </c>
      <c r="G679" t="str">
        <f t="shared" si="21"/>
        <v>Tue</v>
      </c>
    </row>
    <row r="680" spans="1:7" x14ac:dyDescent="0.3">
      <c r="A680" t="s">
        <v>2000</v>
      </c>
      <c r="B680" t="s">
        <v>6</v>
      </c>
      <c r="C680" t="s">
        <v>13</v>
      </c>
      <c r="D680">
        <v>12.2</v>
      </c>
      <c r="E680">
        <v>40.299999999999997</v>
      </c>
      <c r="F680" t="str">
        <f t="shared" si="20"/>
        <v>Sep</v>
      </c>
      <c r="G680" t="str">
        <f t="shared" si="21"/>
        <v>Tue</v>
      </c>
    </row>
    <row r="681" spans="1:7" x14ac:dyDescent="0.3">
      <c r="A681" t="s">
        <v>2000</v>
      </c>
      <c r="B681" t="s">
        <v>12</v>
      </c>
      <c r="C681" t="s">
        <v>13</v>
      </c>
      <c r="D681">
        <v>190.1</v>
      </c>
      <c r="E681">
        <v>250</v>
      </c>
      <c r="F681" t="str">
        <f t="shared" si="20"/>
        <v>Sep</v>
      </c>
      <c r="G681" t="str">
        <f t="shared" si="21"/>
        <v>Tue</v>
      </c>
    </row>
    <row r="682" spans="1:7" x14ac:dyDescent="0.3">
      <c r="A682" t="s">
        <v>2045</v>
      </c>
      <c r="B682" t="s">
        <v>6</v>
      </c>
      <c r="C682" t="s">
        <v>7</v>
      </c>
      <c r="D682">
        <v>26.3</v>
      </c>
      <c r="E682">
        <v>35.299999999999997</v>
      </c>
      <c r="F682" t="str">
        <f t="shared" si="20"/>
        <v>Sep</v>
      </c>
      <c r="G682" t="str">
        <f t="shared" si="21"/>
        <v>Wed</v>
      </c>
    </row>
    <row r="683" spans="1:7" x14ac:dyDescent="0.3">
      <c r="A683" t="s">
        <v>2045</v>
      </c>
      <c r="B683" t="s">
        <v>12</v>
      </c>
      <c r="C683" t="s">
        <v>7</v>
      </c>
      <c r="D683">
        <v>82</v>
      </c>
      <c r="E683">
        <v>95.1</v>
      </c>
      <c r="F683" t="str">
        <f t="shared" si="20"/>
        <v>Sep</v>
      </c>
      <c r="G683" t="str">
        <f t="shared" si="21"/>
        <v>Wed</v>
      </c>
    </row>
    <row r="684" spans="1:7" x14ac:dyDescent="0.3">
      <c r="A684" t="s">
        <v>2045</v>
      </c>
      <c r="B684" t="s">
        <v>12</v>
      </c>
      <c r="C684" t="s">
        <v>22</v>
      </c>
      <c r="D684">
        <v>212.3</v>
      </c>
      <c r="E684">
        <v>250.2</v>
      </c>
      <c r="F684" t="str">
        <f t="shared" si="20"/>
        <v>Sep</v>
      </c>
      <c r="G684" t="str">
        <f t="shared" si="21"/>
        <v>Wed</v>
      </c>
    </row>
    <row r="685" spans="1:7" x14ac:dyDescent="0.3">
      <c r="A685" t="s">
        <v>2045</v>
      </c>
      <c r="B685" t="s">
        <v>6</v>
      </c>
      <c r="C685" t="s">
        <v>13</v>
      </c>
      <c r="D685">
        <v>26.8</v>
      </c>
      <c r="E685">
        <v>45.6</v>
      </c>
      <c r="F685" t="str">
        <f t="shared" si="20"/>
        <v>Sep</v>
      </c>
      <c r="G685" t="str">
        <f t="shared" si="21"/>
        <v>Wed</v>
      </c>
    </row>
    <row r="686" spans="1:7" x14ac:dyDescent="0.3">
      <c r="A686" t="s">
        <v>2045</v>
      </c>
      <c r="B686" t="s">
        <v>6</v>
      </c>
      <c r="C686" t="s">
        <v>13</v>
      </c>
      <c r="D686">
        <v>28.9</v>
      </c>
      <c r="E686">
        <v>45.9</v>
      </c>
      <c r="F686" t="str">
        <f t="shared" si="20"/>
        <v>Sep</v>
      </c>
      <c r="G686" t="str">
        <f t="shared" si="21"/>
        <v>Wed</v>
      </c>
    </row>
    <row r="687" spans="1:7" x14ac:dyDescent="0.3">
      <c r="A687" t="s">
        <v>2045</v>
      </c>
      <c r="B687" t="s">
        <v>6</v>
      </c>
      <c r="C687" t="s">
        <v>22</v>
      </c>
      <c r="D687">
        <v>30.6</v>
      </c>
      <c r="E687">
        <v>45.8</v>
      </c>
      <c r="F687" t="str">
        <f t="shared" si="20"/>
        <v>Sep</v>
      </c>
      <c r="G687" t="str">
        <f t="shared" si="21"/>
        <v>Wed</v>
      </c>
    </row>
    <row r="688" spans="1:7" x14ac:dyDescent="0.3">
      <c r="A688" t="s">
        <v>2045</v>
      </c>
      <c r="B688" t="s">
        <v>12</v>
      </c>
      <c r="C688" t="s">
        <v>13</v>
      </c>
      <c r="D688">
        <v>136.19999999999999</v>
      </c>
      <c r="E688">
        <v>170.3</v>
      </c>
      <c r="F688" t="str">
        <f t="shared" si="20"/>
        <v>Sep</v>
      </c>
      <c r="G688" t="str">
        <f t="shared" si="21"/>
        <v>Wed</v>
      </c>
    </row>
    <row r="689" spans="1:7" x14ac:dyDescent="0.3">
      <c r="A689" t="s">
        <v>2045</v>
      </c>
      <c r="B689" t="s">
        <v>6</v>
      </c>
      <c r="C689" t="s">
        <v>13</v>
      </c>
      <c r="D689">
        <v>30.1</v>
      </c>
      <c r="E689">
        <v>50</v>
      </c>
      <c r="F689" t="str">
        <f t="shared" si="20"/>
        <v>Sep</v>
      </c>
      <c r="G689" t="str">
        <f t="shared" si="21"/>
        <v>Wed</v>
      </c>
    </row>
    <row r="690" spans="1:7" x14ac:dyDescent="0.3">
      <c r="A690" t="s">
        <v>2045</v>
      </c>
      <c r="B690" t="s">
        <v>12</v>
      </c>
      <c r="C690" t="s">
        <v>13</v>
      </c>
      <c r="D690">
        <v>46.3</v>
      </c>
      <c r="E690">
        <v>60.3</v>
      </c>
      <c r="F690" t="str">
        <f t="shared" si="20"/>
        <v>Sep</v>
      </c>
      <c r="G690" t="str">
        <f t="shared" si="21"/>
        <v>Wed</v>
      </c>
    </row>
    <row r="691" spans="1:7" x14ac:dyDescent="0.3">
      <c r="A691" t="s">
        <v>2045</v>
      </c>
      <c r="B691" t="s">
        <v>12</v>
      </c>
      <c r="C691" t="s">
        <v>22</v>
      </c>
      <c r="D691">
        <v>100</v>
      </c>
      <c r="E691">
        <v>120.1</v>
      </c>
      <c r="F691" t="str">
        <f t="shared" si="20"/>
        <v>Sep</v>
      </c>
      <c r="G691" t="str">
        <f t="shared" si="21"/>
        <v>Wed</v>
      </c>
    </row>
    <row r="692" spans="1:7" x14ac:dyDescent="0.3">
      <c r="A692" t="s">
        <v>2045</v>
      </c>
      <c r="B692" t="s">
        <v>6</v>
      </c>
      <c r="C692" t="s">
        <v>22</v>
      </c>
      <c r="D692">
        <v>36.299999999999997</v>
      </c>
      <c r="E692">
        <v>55.2</v>
      </c>
      <c r="F692" t="str">
        <f t="shared" si="20"/>
        <v>Sep</v>
      </c>
      <c r="G692" t="str">
        <f t="shared" si="21"/>
        <v>Wed</v>
      </c>
    </row>
    <row r="693" spans="1:7" x14ac:dyDescent="0.3">
      <c r="A693" t="s">
        <v>2045</v>
      </c>
      <c r="B693" t="s">
        <v>12</v>
      </c>
      <c r="C693" t="s">
        <v>13</v>
      </c>
      <c r="D693">
        <v>160.80000000000001</v>
      </c>
      <c r="E693">
        <v>200.6</v>
      </c>
      <c r="F693" t="str">
        <f t="shared" si="20"/>
        <v>Sep</v>
      </c>
      <c r="G693" t="str">
        <f t="shared" si="21"/>
        <v>Wed</v>
      </c>
    </row>
    <row r="694" spans="1:7" x14ac:dyDescent="0.3">
      <c r="A694" t="s">
        <v>2045</v>
      </c>
      <c r="B694" t="s">
        <v>6</v>
      </c>
      <c r="C694" t="s">
        <v>13</v>
      </c>
      <c r="D694">
        <v>34.9</v>
      </c>
      <c r="E694">
        <v>55.9</v>
      </c>
      <c r="F694" t="str">
        <f t="shared" si="20"/>
        <v>Sep</v>
      </c>
      <c r="G694" t="str">
        <f t="shared" si="21"/>
        <v>Wed</v>
      </c>
    </row>
    <row r="695" spans="1:7" x14ac:dyDescent="0.3">
      <c r="A695" t="s">
        <v>2045</v>
      </c>
      <c r="B695" t="s">
        <v>12</v>
      </c>
      <c r="C695" t="s">
        <v>7</v>
      </c>
      <c r="D695">
        <v>56.6</v>
      </c>
      <c r="E695">
        <v>70.8</v>
      </c>
      <c r="F695" t="str">
        <f t="shared" si="20"/>
        <v>Sep</v>
      </c>
      <c r="G695" t="str">
        <f t="shared" si="21"/>
        <v>Wed</v>
      </c>
    </row>
    <row r="696" spans="1:7" x14ac:dyDescent="0.3">
      <c r="A696" t="s">
        <v>2045</v>
      </c>
      <c r="B696" t="s">
        <v>6</v>
      </c>
      <c r="C696" t="s">
        <v>13</v>
      </c>
      <c r="D696">
        <v>32.200000000000003</v>
      </c>
      <c r="E696">
        <v>50.3</v>
      </c>
      <c r="F696" t="str">
        <f t="shared" si="20"/>
        <v>Sep</v>
      </c>
      <c r="G696" t="str">
        <f t="shared" si="21"/>
        <v>Wed</v>
      </c>
    </row>
    <row r="697" spans="1:7" x14ac:dyDescent="0.3">
      <c r="A697" t="s">
        <v>2045</v>
      </c>
      <c r="B697" t="s">
        <v>12</v>
      </c>
      <c r="C697" t="s">
        <v>13</v>
      </c>
      <c r="D697">
        <v>50.1</v>
      </c>
      <c r="E697">
        <v>65</v>
      </c>
      <c r="F697" t="str">
        <f t="shared" si="20"/>
        <v>Sep</v>
      </c>
      <c r="G697" t="str">
        <f t="shared" si="21"/>
        <v>Wed</v>
      </c>
    </row>
    <row r="698" spans="1:7" x14ac:dyDescent="0.3">
      <c r="A698" t="s">
        <v>2045</v>
      </c>
      <c r="B698" t="s">
        <v>6</v>
      </c>
      <c r="C698" t="s">
        <v>22</v>
      </c>
      <c r="D698">
        <v>38.299999999999997</v>
      </c>
      <c r="E698">
        <v>55.3</v>
      </c>
      <c r="F698" t="str">
        <f t="shared" si="20"/>
        <v>Sep</v>
      </c>
      <c r="G698" t="str">
        <f t="shared" si="21"/>
        <v>Wed</v>
      </c>
    </row>
    <row r="699" spans="1:7" x14ac:dyDescent="0.3">
      <c r="A699" t="s">
        <v>2096</v>
      </c>
      <c r="B699" t="s">
        <v>30</v>
      </c>
      <c r="C699" t="s">
        <v>13</v>
      </c>
      <c r="D699">
        <v>608</v>
      </c>
      <c r="E699">
        <v>1280.0999999999999</v>
      </c>
      <c r="F699" t="str">
        <f t="shared" si="20"/>
        <v>Sep</v>
      </c>
      <c r="G699" t="str">
        <f t="shared" si="21"/>
        <v>Thu</v>
      </c>
    </row>
    <row r="700" spans="1:7" x14ac:dyDescent="0.3">
      <c r="A700" t="s">
        <v>2096</v>
      </c>
      <c r="B700" t="s">
        <v>15</v>
      </c>
      <c r="C700" t="s">
        <v>64</v>
      </c>
      <c r="D700">
        <v>12.3</v>
      </c>
      <c r="E700">
        <v>40.200000000000003</v>
      </c>
      <c r="F700" t="str">
        <f t="shared" si="20"/>
        <v>Sep</v>
      </c>
      <c r="G700" t="str">
        <f t="shared" si="21"/>
        <v>Thu</v>
      </c>
    </row>
    <row r="701" spans="1:7" x14ac:dyDescent="0.3">
      <c r="A701" t="s">
        <v>2096</v>
      </c>
      <c r="B701" t="s">
        <v>12</v>
      </c>
      <c r="C701" t="s">
        <v>22</v>
      </c>
      <c r="D701">
        <v>26.8</v>
      </c>
      <c r="E701">
        <v>70.599999999999994</v>
      </c>
      <c r="F701" t="str">
        <f t="shared" si="20"/>
        <v>Sep</v>
      </c>
      <c r="G701" t="str">
        <f t="shared" si="21"/>
        <v>Thu</v>
      </c>
    </row>
    <row r="702" spans="1:7" x14ac:dyDescent="0.3">
      <c r="A702" t="s">
        <v>2096</v>
      </c>
      <c r="B702" t="s">
        <v>12</v>
      </c>
      <c r="C702" t="s">
        <v>13</v>
      </c>
      <c r="D702">
        <v>82.9</v>
      </c>
      <c r="E702">
        <v>130.9</v>
      </c>
      <c r="F702" t="str">
        <f t="shared" si="20"/>
        <v>Sep</v>
      </c>
      <c r="G702" t="str">
        <f t="shared" si="21"/>
        <v>Thu</v>
      </c>
    </row>
    <row r="703" spans="1:7" x14ac:dyDescent="0.3">
      <c r="A703" t="s">
        <v>2096</v>
      </c>
      <c r="B703" t="s">
        <v>6</v>
      </c>
      <c r="C703" t="s">
        <v>22</v>
      </c>
      <c r="D703">
        <v>30.6</v>
      </c>
      <c r="E703">
        <v>65.8</v>
      </c>
      <c r="F703" t="str">
        <f t="shared" si="20"/>
        <v>Sep</v>
      </c>
      <c r="G703" t="str">
        <f t="shared" si="21"/>
        <v>Thu</v>
      </c>
    </row>
    <row r="704" spans="1:7" x14ac:dyDescent="0.3">
      <c r="A704" t="s">
        <v>2096</v>
      </c>
      <c r="B704" t="s">
        <v>6</v>
      </c>
      <c r="C704" t="s">
        <v>49</v>
      </c>
      <c r="D704">
        <v>12.2</v>
      </c>
      <c r="E704">
        <v>40.299999999999997</v>
      </c>
      <c r="F704" t="str">
        <f t="shared" si="20"/>
        <v>Sep</v>
      </c>
      <c r="G704" t="str">
        <f t="shared" si="21"/>
        <v>Thu</v>
      </c>
    </row>
    <row r="705" spans="1:7" x14ac:dyDescent="0.3">
      <c r="A705" t="s">
        <v>2096</v>
      </c>
      <c r="B705" t="s">
        <v>6</v>
      </c>
      <c r="C705" t="s">
        <v>22</v>
      </c>
      <c r="D705">
        <v>16.100000000000001</v>
      </c>
      <c r="E705">
        <v>50</v>
      </c>
      <c r="F705" t="str">
        <f t="shared" si="20"/>
        <v>Sep</v>
      </c>
      <c r="G705" t="str">
        <f t="shared" si="21"/>
        <v>Thu</v>
      </c>
    </row>
    <row r="706" spans="1:7" x14ac:dyDescent="0.3">
      <c r="A706" t="s">
        <v>2096</v>
      </c>
      <c r="B706" t="s">
        <v>12</v>
      </c>
      <c r="C706" t="s">
        <v>13</v>
      </c>
      <c r="D706">
        <v>144.30000000000001</v>
      </c>
      <c r="E706">
        <v>200.3</v>
      </c>
      <c r="F706" t="str">
        <f t="shared" si="20"/>
        <v>Sep</v>
      </c>
      <c r="G706" t="str">
        <f t="shared" si="21"/>
        <v>Thu</v>
      </c>
    </row>
    <row r="707" spans="1:7" x14ac:dyDescent="0.3">
      <c r="A707" t="s">
        <v>2096</v>
      </c>
      <c r="B707" t="s">
        <v>15</v>
      </c>
      <c r="C707" t="s">
        <v>13</v>
      </c>
      <c r="D707">
        <v>90</v>
      </c>
      <c r="E707">
        <v>130.1</v>
      </c>
      <c r="F707" t="str">
        <f t="shared" ref="F707:F770" si="22">TEXT(A707,"MMM")</f>
        <v>Sep</v>
      </c>
      <c r="G707" t="str">
        <f t="shared" ref="G707:G770" si="23">TEXT(A707,"DDD")</f>
        <v>Thu</v>
      </c>
    </row>
    <row r="708" spans="1:7" x14ac:dyDescent="0.3">
      <c r="A708" t="s">
        <v>2096</v>
      </c>
      <c r="B708" t="s">
        <v>12</v>
      </c>
      <c r="C708" t="s">
        <v>13</v>
      </c>
      <c r="D708">
        <v>104.3</v>
      </c>
      <c r="E708">
        <v>155.19999999999999</v>
      </c>
      <c r="F708" t="str">
        <f t="shared" si="22"/>
        <v>Sep</v>
      </c>
      <c r="G708" t="str">
        <f t="shared" si="23"/>
        <v>Thu</v>
      </c>
    </row>
    <row r="709" spans="1:7" x14ac:dyDescent="0.3">
      <c r="A709" t="s">
        <v>2096</v>
      </c>
      <c r="B709" t="s">
        <v>15</v>
      </c>
      <c r="C709" t="s">
        <v>13</v>
      </c>
      <c r="D709">
        <v>78.8</v>
      </c>
      <c r="E709">
        <v>115.6</v>
      </c>
      <c r="F709" t="str">
        <f t="shared" si="22"/>
        <v>Sep</v>
      </c>
      <c r="G709" t="str">
        <f t="shared" si="23"/>
        <v>Thu</v>
      </c>
    </row>
    <row r="710" spans="1:7" x14ac:dyDescent="0.3">
      <c r="A710" t="s">
        <v>2096</v>
      </c>
      <c r="B710" t="s">
        <v>15</v>
      </c>
      <c r="C710" t="s">
        <v>13</v>
      </c>
      <c r="D710">
        <v>78.900000000000006</v>
      </c>
      <c r="E710">
        <v>115.9</v>
      </c>
      <c r="F710" t="str">
        <f t="shared" si="22"/>
        <v>Sep</v>
      </c>
      <c r="G710" t="str">
        <f t="shared" si="23"/>
        <v>Thu</v>
      </c>
    </row>
    <row r="711" spans="1:7" x14ac:dyDescent="0.3">
      <c r="A711" t="s">
        <v>2096</v>
      </c>
      <c r="B711" t="s">
        <v>12</v>
      </c>
      <c r="C711" t="s">
        <v>13</v>
      </c>
      <c r="D711">
        <v>168.6</v>
      </c>
      <c r="E711">
        <v>225.8</v>
      </c>
      <c r="F711" t="str">
        <f t="shared" si="22"/>
        <v>Sep</v>
      </c>
      <c r="G711" t="str">
        <f t="shared" si="23"/>
        <v>Thu</v>
      </c>
    </row>
    <row r="712" spans="1:7" x14ac:dyDescent="0.3">
      <c r="A712" t="s">
        <v>2096</v>
      </c>
      <c r="B712" t="s">
        <v>12</v>
      </c>
      <c r="C712" t="s">
        <v>22</v>
      </c>
      <c r="D712">
        <v>72.2</v>
      </c>
      <c r="E712">
        <v>125.3</v>
      </c>
      <c r="F712" t="str">
        <f t="shared" si="22"/>
        <v>Sep</v>
      </c>
      <c r="G712" t="str">
        <f t="shared" si="23"/>
        <v>Thu</v>
      </c>
    </row>
    <row r="713" spans="1:7" x14ac:dyDescent="0.3">
      <c r="A713" t="s">
        <v>2096</v>
      </c>
      <c r="B713" t="s">
        <v>12</v>
      </c>
      <c r="C713" t="s">
        <v>64</v>
      </c>
      <c r="D713">
        <v>78.099999999999994</v>
      </c>
      <c r="E713">
        <v>125</v>
      </c>
      <c r="F713" t="str">
        <f t="shared" si="22"/>
        <v>Sep</v>
      </c>
      <c r="G713" t="str">
        <f t="shared" si="23"/>
        <v>Thu</v>
      </c>
    </row>
    <row r="714" spans="1:7" x14ac:dyDescent="0.3">
      <c r="A714" t="s">
        <v>2141</v>
      </c>
      <c r="B714" t="s">
        <v>15</v>
      </c>
      <c r="C714" t="s">
        <v>13</v>
      </c>
      <c r="D714">
        <v>118.3</v>
      </c>
      <c r="E714">
        <v>145.30000000000001</v>
      </c>
      <c r="F714" t="str">
        <f t="shared" si="22"/>
        <v>Sep</v>
      </c>
      <c r="G714" t="str">
        <f t="shared" si="23"/>
        <v>Fri</v>
      </c>
    </row>
    <row r="715" spans="1:7" x14ac:dyDescent="0.3">
      <c r="A715" t="s">
        <v>2141</v>
      </c>
      <c r="B715" t="s">
        <v>12</v>
      </c>
      <c r="C715" t="s">
        <v>7</v>
      </c>
      <c r="D715">
        <v>108</v>
      </c>
      <c r="E715">
        <v>120.1</v>
      </c>
      <c r="F715" t="str">
        <f t="shared" si="22"/>
        <v>Sep</v>
      </c>
      <c r="G715" t="str">
        <f t="shared" si="23"/>
        <v>Fri</v>
      </c>
    </row>
    <row r="716" spans="1:7" x14ac:dyDescent="0.3">
      <c r="A716" t="s">
        <v>2141</v>
      </c>
      <c r="B716" t="s">
        <v>30</v>
      </c>
      <c r="C716" t="s">
        <v>49</v>
      </c>
      <c r="D716">
        <v>114.3</v>
      </c>
      <c r="E716">
        <v>655.20000000000005</v>
      </c>
      <c r="F716" t="str">
        <f t="shared" si="22"/>
        <v>Sep</v>
      </c>
      <c r="G716" t="str">
        <f t="shared" si="23"/>
        <v>Fri</v>
      </c>
    </row>
    <row r="717" spans="1:7" x14ac:dyDescent="0.3">
      <c r="A717" t="s">
        <v>2141</v>
      </c>
      <c r="B717" t="s">
        <v>15</v>
      </c>
      <c r="C717" t="s">
        <v>49</v>
      </c>
      <c r="D717">
        <v>38.799999999999997</v>
      </c>
      <c r="E717">
        <v>60.6</v>
      </c>
      <c r="F717" t="str">
        <f t="shared" si="22"/>
        <v>Sep</v>
      </c>
      <c r="G717" t="str">
        <f t="shared" si="23"/>
        <v>Fri</v>
      </c>
    </row>
    <row r="718" spans="1:7" x14ac:dyDescent="0.3">
      <c r="A718" t="s">
        <v>2141</v>
      </c>
      <c r="B718" t="s">
        <v>6</v>
      </c>
      <c r="C718" t="s">
        <v>13</v>
      </c>
      <c r="D718">
        <v>30.9</v>
      </c>
      <c r="E718">
        <v>40.9</v>
      </c>
      <c r="F718" t="str">
        <f t="shared" si="22"/>
        <v>Sep</v>
      </c>
      <c r="G718" t="str">
        <f t="shared" si="23"/>
        <v>Fri</v>
      </c>
    </row>
    <row r="719" spans="1:7" x14ac:dyDescent="0.3">
      <c r="A719" t="s">
        <v>2141</v>
      </c>
      <c r="B719" t="s">
        <v>12</v>
      </c>
      <c r="C719" t="s">
        <v>13</v>
      </c>
      <c r="D719">
        <v>94.6</v>
      </c>
      <c r="E719">
        <v>125.8</v>
      </c>
      <c r="F719" t="str">
        <f t="shared" si="22"/>
        <v>Sep</v>
      </c>
      <c r="G719" t="str">
        <f t="shared" si="23"/>
        <v>Fri</v>
      </c>
    </row>
    <row r="720" spans="1:7" x14ac:dyDescent="0.3">
      <c r="A720" t="s">
        <v>2141</v>
      </c>
      <c r="B720" t="s">
        <v>6</v>
      </c>
      <c r="C720" t="s">
        <v>49</v>
      </c>
      <c r="D720">
        <v>26.2</v>
      </c>
      <c r="E720">
        <v>50.3</v>
      </c>
      <c r="F720" t="str">
        <f t="shared" si="22"/>
        <v>Sep</v>
      </c>
      <c r="G720" t="str">
        <f t="shared" si="23"/>
        <v>Fri</v>
      </c>
    </row>
    <row r="721" spans="1:7" x14ac:dyDescent="0.3">
      <c r="A721" t="s">
        <v>2141</v>
      </c>
      <c r="B721" t="s">
        <v>6</v>
      </c>
      <c r="C721" t="s">
        <v>13</v>
      </c>
      <c r="D721">
        <v>42.1</v>
      </c>
      <c r="E721">
        <v>55</v>
      </c>
      <c r="F721" t="str">
        <f t="shared" si="22"/>
        <v>Sep</v>
      </c>
      <c r="G721" t="str">
        <f t="shared" si="23"/>
        <v>Fri</v>
      </c>
    </row>
    <row r="722" spans="1:7" x14ac:dyDescent="0.3">
      <c r="A722" t="s">
        <v>2141</v>
      </c>
      <c r="B722" t="s">
        <v>6</v>
      </c>
      <c r="C722" t="s">
        <v>13</v>
      </c>
      <c r="D722">
        <v>30.3</v>
      </c>
      <c r="E722">
        <v>45.3</v>
      </c>
      <c r="F722" t="str">
        <f t="shared" si="22"/>
        <v>Sep</v>
      </c>
      <c r="G722" t="str">
        <f t="shared" si="23"/>
        <v>Fri</v>
      </c>
    </row>
    <row r="723" spans="1:7" x14ac:dyDescent="0.3">
      <c r="A723" t="s">
        <v>2141</v>
      </c>
      <c r="B723" t="s">
        <v>12</v>
      </c>
      <c r="C723" t="s">
        <v>49</v>
      </c>
      <c r="D723">
        <v>94</v>
      </c>
      <c r="E723">
        <v>130.1</v>
      </c>
      <c r="F723" t="str">
        <f t="shared" si="22"/>
        <v>Sep</v>
      </c>
      <c r="G723" t="str">
        <f t="shared" si="23"/>
        <v>Fri</v>
      </c>
    </row>
    <row r="724" spans="1:7" x14ac:dyDescent="0.3">
      <c r="A724" t="s">
        <v>2141</v>
      </c>
      <c r="B724" t="s">
        <v>12</v>
      </c>
      <c r="C724" t="s">
        <v>13</v>
      </c>
      <c r="D724">
        <v>88.3</v>
      </c>
      <c r="E724">
        <v>110.2</v>
      </c>
      <c r="F724" t="str">
        <f t="shared" si="22"/>
        <v>Sep</v>
      </c>
      <c r="G724" t="str">
        <f t="shared" si="23"/>
        <v>Fri</v>
      </c>
    </row>
    <row r="725" spans="1:7" x14ac:dyDescent="0.3">
      <c r="A725" t="s">
        <v>2141</v>
      </c>
      <c r="B725" t="s">
        <v>12</v>
      </c>
      <c r="C725" t="s">
        <v>22</v>
      </c>
      <c r="D725">
        <v>132.80000000000001</v>
      </c>
      <c r="E725">
        <v>165.6</v>
      </c>
      <c r="F725" t="str">
        <f t="shared" si="22"/>
        <v>Sep</v>
      </c>
      <c r="G725" t="str">
        <f t="shared" si="23"/>
        <v>Fri</v>
      </c>
    </row>
    <row r="726" spans="1:7" x14ac:dyDescent="0.3">
      <c r="A726" t="s">
        <v>2141</v>
      </c>
      <c r="B726" t="s">
        <v>12</v>
      </c>
      <c r="C726" t="s">
        <v>22</v>
      </c>
      <c r="D726">
        <v>174.9</v>
      </c>
      <c r="E726">
        <v>215.9</v>
      </c>
      <c r="F726" t="str">
        <f t="shared" si="22"/>
        <v>Sep</v>
      </c>
      <c r="G726" t="str">
        <f t="shared" si="23"/>
        <v>Fri</v>
      </c>
    </row>
    <row r="727" spans="1:7" x14ac:dyDescent="0.3">
      <c r="A727" t="s">
        <v>2141</v>
      </c>
      <c r="B727" t="s">
        <v>6</v>
      </c>
      <c r="C727" t="s">
        <v>22</v>
      </c>
      <c r="D727">
        <v>38.6</v>
      </c>
      <c r="E727">
        <v>50.8</v>
      </c>
      <c r="F727" t="str">
        <f t="shared" si="22"/>
        <v>Sep</v>
      </c>
      <c r="G727" t="str">
        <f t="shared" si="23"/>
        <v>Fri</v>
      </c>
    </row>
    <row r="728" spans="1:7" x14ac:dyDescent="0.3">
      <c r="A728" t="s">
        <v>2141</v>
      </c>
      <c r="B728" t="s">
        <v>6</v>
      </c>
      <c r="C728" t="s">
        <v>13</v>
      </c>
      <c r="D728">
        <v>40.200000000000003</v>
      </c>
      <c r="E728">
        <v>55.3</v>
      </c>
      <c r="F728" t="str">
        <f t="shared" si="22"/>
        <v>Sep</v>
      </c>
      <c r="G728" t="str">
        <f t="shared" si="23"/>
        <v>Fri</v>
      </c>
    </row>
    <row r="729" spans="1:7" x14ac:dyDescent="0.3">
      <c r="A729" t="s">
        <v>2141</v>
      </c>
      <c r="B729" t="s">
        <v>12</v>
      </c>
      <c r="C729" t="s">
        <v>13</v>
      </c>
      <c r="D729">
        <v>136.1</v>
      </c>
      <c r="E729">
        <v>165</v>
      </c>
      <c r="F729" t="str">
        <f t="shared" si="22"/>
        <v>Sep</v>
      </c>
      <c r="G729" t="str">
        <f t="shared" si="23"/>
        <v>Fri</v>
      </c>
    </row>
    <row r="730" spans="1:7" x14ac:dyDescent="0.3">
      <c r="A730" t="s">
        <v>2141</v>
      </c>
      <c r="B730" t="s">
        <v>12</v>
      </c>
      <c r="C730" t="s">
        <v>22</v>
      </c>
      <c r="D730">
        <v>72.3</v>
      </c>
      <c r="E730">
        <v>90.3</v>
      </c>
      <c r="F730" t="str">
        <f t="shared" si="22"/>
        <v>Sep</v>
      </c>
      <c r="G730" t="str">
        <f t="shared" si="23"/>
        <v>Fri</v>
      </c>
    </row>
    <row r="731" spans="1:7" x14ac:dyDescent="0.3">
      <c r="A731" t="s">
        <v>2192</v>
      </c>
      <c r="B731" t="s">
        <v>30</v>
      </c>
      <c r="C731" t="s">
        <v>64</v>
      </c>
      <c r="D731">
        <v>232</v>
      </c>
      <c r="E731">
        <v>460.1</v>
      </c>
      <c r="F731" t="str">
        <f t="shared" si="22"/>
        <v>Sep</v>
      </c>
      <c r="G731" t="str">
        <f t="shared" si="23"/>
        <v>Mon</v>
      </c>
    </row>
    <row r="732" spans="1:7" x14ac:dyDescent="0.3">
      <c r="A732" t="s">
        <v>2192</v>
      </c>
      <c r="B732" t="s">
        <v>6</v>
      </c>
      <c r="C732" t="s">
        <v>22</v>
      </c>
      <c r="D732">
        <v>42.3</v>
      </c>
      <c r="E732">
        <v>55.2</v>
      </c>
      <c r="F732" t="str">
        <f t="shared" si="22"/>
        <v>Sep</v>
      </c>
      <c r="G732" t="str">
        <f t="shared" si="23"/>
        <v>Mon</v>
      </c>
    </row>
    <row r="733" spans="1:7" x14ac:dyDescent="0.3">
      <c r="A733" t="s">
        <v>2192</v>
      </c>
      <c r="B733" t="s">
        <v>6</v>
      </c>
      <c r="C733" t="s">
        <v>13</v>
      </c>
      <c r="D733">
        <v>40.799999999999997</v>
      </c>
      <c r="E733">
        <v>55.6</v>
      </c>
      <c r="F733" t="str">
        <f t="shared" si="22"/>
        <v>Sep</v>
      </c>
      <c r="G733" t="str">
        <f t="shared" si="23"/>
        <v>Mon</v>
      </c>
    </row>
    <row r="734" spans="1:7" x14ac:dyDescent="0.3">
      <c r="A734" t="s">
        <v>2192</v>
      </c>
      <c r="B734" t="s">
        <v>12</v>
      </c>
      <c r="C734" t="s">
        <v>13</v>
      </c>
      <c r="D734">
        <v>126.9</v>
      </c>
      <c r="E734">
        <v>155.9</v>
      </c>
      <c r="F734" t="str">
        <f t="shared" si="22"/>
        <v>Sep</v>
      </c>
      <c r="G734" t="str">
        <f t="shared" si="23"/>
        <v>Mon</v>
      </c>
    </row>
    <row r="735" spans="1:7" x14ac:dyDescent="0.3">
      <c r="A735" t="s">
        <v>2192</v>
      </c>
      <c r="B735" t="s">
        <v>6</v>
      </c>
      <c r="C735" t="s">
        <v>22</v>
      </c>
      <c r="D735">
        <v>36.6</v>
      </c>
      <c r="E735">
        <v>55.8</v>
      </c>
      <c r="F735" t="str">
        <f t="shared" si="22"/>
        <v>Sep</v>
      </c>
      <c r="G735" t="str">
        <f t="shared" si="23"/>
        <v>Mon</v>
      </c>
    </row>
    <row r="736" spans="1:7" x14ac:dyDescent="0.3">
      <c r="A736" t="s">
        <v>2192</v>
      </c>
      <c r="B736" t="s">
        <v>15</v>
      </c>
      <c r="C736" t="s">
        <v>13</v>
      </c>
      <c r="D736">
        <v>86.2</v>
      </c>
      <c r="E736">
        <v>110.3</v>
      </c>
      <c r="F736" t="str">
        <f t="shared" si="22"/>
        <v>Sep</v>
      </c>
      <c r="G736" t="str">
        <f t="shared" si="23"/>
        <v>Mon</v>
      </c>
    </row>
    <row r="737" spans="1:7" x14ac:dyDescent="0.3">
      <c r="A737" t="s">
        <v>2192</v>
      </c>
      <c r="B737" t="s">
        <v>30</v>
      </c>
      <c r="C737" t="s">
        <v>64</v>
      </c>
      <c r="D737">
        <v>162.1</v>
      </c>
      <c r="E737">
        <v>410</v>
      </c>
      <c r="F737" t="str">
        <f t="shared" si="22"/>
        <v>Sep</v>
      </c>
      <c r="G737" t="str">
        <f t="shared" si="23"/>
        <v>Mon</v>
      </c>
    </row>
    <row r="738" spans="1:7" x14ac:dyDescent="0.3">
      <c r="A738" t="s">
        <v>2192</v>
      </c>
      <c r="B738" t="s">
        <v>30</v>
      </c>
      <c r="C738" t="s">
        <v>13</v>
      </c>
      <c r="D738">
        <v>282.3</v>
      </c>
      <c r="E738">
        <v>655.29999999999995</v>
      </c>
      <c r="F738" t="str">
        <f t="shared" si="22"/>
        <v>Sep</v>
      </c>
      <c r="G738" t="str">
        <f t="shared" si="23"/>
        <v>Mon</v>
      </c>
    </row>
    <row r="739" spans="1:7" x14ac:dyDescent="0.3">
      <c r="A739" t="s">
        <v>2192</v>
      </c>
      <c r="B739" t="s">
        <v>6</v>
      </c>
      <c r="C739" t="s">
        <v>13</v>
      </c>
      <c r="D739">
        <v>28</v>
      </c>
      <c r="E739">
        <v>45.1</v>
      </c>
      <c r="F739" t="str">
        <f t="shared" si="22"/>
        <v>Sep</v>
      </c>
      <c r="G739" t="str">
        <f t="shared" si="23"/>
        <v>Mon</v>
      </c>
    </row>
    <row r="740" spans="1:7" x14ac:dyDescent="0.3">
      <c r="A740" t="s">
        <v>2192</v>
      </c>
      <c r="B740" t="s">
        <v>6</v>
      </c>
      <c r="C740" t="s">
        <v>22</v>
      </c>
      <c r="D740">
        <v>34.299999999999997</v>
      </c>
      <c r="E740">
        <v>50.2</v>
      </c>
      <c r="F740" t="str">
        <f t="shared" si="22"/>
        <v>Sep</v>
      </c>
      <c r="G740" t="str">
        <f t="shared" si="23"/>
        <v>Mon</v>
      </c>
    </row>
    <row r="741" spans="1:7" x14ac:dyDescent="0.3">
      <c r="A741" t="s">
        <v>2192</v>
      </c>
      <c r="B741" t="s">
        <v>12</v>
      </c>
      <c r="C741" t="s">
        <v>22</v>
      </c>
      <c r="D741">
        <v>102.8</v>
      </c>
      <c r="E741">
        <v>130.6</v>
      </c>
      <c r="F741" t="str">
        <f t="shared" si="22"/>
        <v>Sep</v>
      </c>
      <c r="G741" t="str">
        <f t="shared" si="23"/>
        <v>Mon</v>
      </c>
    </row>
    <row r="742" spans="1:7" x14ac:dyDescent="0.3">
      <c r="A742" t="s">
        <v>2192</v>
      </c>
      <c r="B742" t="s">
        <v>6</v>
      </c>
      <c r="C742" t="s">
        <v>13</v>
      </c>
      <c r="D742">
        <v>38.9</v>
      </c>
      <c r="E742">
        <v>55.9</v>
      </c>
      <c r="F742" t="str">
        <f t="shared" si="22"/>
        <v>Sep</v>
      </c>
      <c r="G742" t="str">
        <f t="shared" si="23"/>
        <v>Mon</v>
      </c>
    </row>
    <row r="743" spans="1:7" x14ac:dyDescent="0.3">
      <c r="A743" t="s">
        <v>2192</v>
      </c>
      <c r="B743" t="s">
        <v>15</v>
      </c>
      <c r="C743" t="s">
        <v>22</v>
      </c>
      <c r="D743">
        <v>102.6</v>
      </c>
      <c r="E743">
        <v>125.8</v>
      </c>
      <c r="F743" t="str">
        <f t="shared" si="22"/>
        <v>Sep</v>
      </c>
      <c r="G743" t="str">
        <f t="shared" si="23"/>
        <v>Mon</v>
      </c>
    </row>
    <row r="744" spans="1:7" x14ac:dyDescent="0.3">
      <c r="A744" t="s">
        <v>2231</v>
      </c>
      <c r="B744" t="s">
        <v>6</v>
      </c>
      <c r="C744" t="s">
        <v>64</v>
      </c>
      <c r="D744">
        <v>12.2</v>
      </c>
      <c r="E744">
        <v>40.299999999999997</v>
      </c>
      <c r="F744" t="str">
        <f t="shared" si="22"/>
        <v>Sep</v>
      </c>
      <c r="G744" t="str">
        <f t="shared" si="23"/>
        <v>Tue</v>
      </c>
    </row>
    <row r="745" spans="1:7" x14ac:dyDescent="0.3">
      <c r="A745" t="s">
        <v>2231</v>
      </c>
      <c r="B745" t="s">
        <v>12</v>
      </c>
      <c r="C745" t="s">
        <v>22</v>
      </c>
      <c r="D745">
        <v>28.1</v>
      </c>
      <c r="E745">
        <v>75</v>
      </c>
      <c r="F745" t="str">
        <f t="shared" si="22"/>
        <v>Sep</v>
      </c>
      <c r="G745" t="str">
        <f t="shared" si="23"/>
        <v>Tue</v>
      </c>
    </row>
    <row r="746" spans="1:7" x14ac:dyDescent="0.3">
      <c r="A746" t="s">
        <v>2231</v>
      </c>
      <c r="B746" t="s">
        <v>6</v>
      </c>
      <c r="C746" t="s">
        <v>22</v>
      </c>
      <c r="D746">
        <v>24.3</v>
      </c>
      <c r="E746">
        <v>60.3</v>
      </c>
      <c r="F746" t="str">
        <f t="shared" si="22"/>
        <v>Sep</v>
      </c>
      <c r="G746" t="str">
        <f t="shared" si="23"/>
        <v>Tue</v>
      </c>
    </row>
    <row r="747" spans="1:7" x14ac:dyDescent="0.3">
      <c r="A747" t="s">
        <v>2231</v>
      </c>
      <c r="B747" t="s">
        <v>30</v>
      </c>
      <c r="C747" t="s">
        <v>22</v>
      </c>
      <c r="D747">
        <v>532</v>
      </c>
      <c r="E747">
        <v>1370.1</v>
      </c>
      <c r="F747" t="str">
        <f t="shared" si="22"/>
        <v>Sep</v>
      </c>
      <c r="G747" t="str">
        <f t="shared" si="23"/>
        <v>Tue</v>
      </c>
    </row>
    <row r="748" spans="1:7" x14ac:dyDescent="0.3">
      <c r="A748" t="s">
        <v>2231</v>
      </c>
      <c r="B748" t="s">
        <v>30</v>
      </c>
      <c r="C748" t="s">
        <v>13</v>
      </c>
      <c r="D748">
        <v>116.3</v>
      </c>
      <c r="E748">
        <v>915.2</v>
      </c>
      <c r="F748" t="str">
        <f t="shared" si="22"/>
        <v>Sep</v>
      </c>
      <c r="G748" t="str">
        <f t="shared" si="23"/>
        <v>Tue</v>
      </c>
    </row>
    <row r="749" spans="1:7" x14ac:dyDescent="0.3">
      <c r="A749" t="s">
        <v>2231</v>
      </c>
      <c r="B749" t="s">
        <v>12</v>
      </c>
      <c r="C749" t="s">
        <v>49</v>
      </c>
      <c r="D749">
        <v>42.8</v>
      </c>
      <c r="E749">
        <v>85.6</v>
      </c>
      <c r="F749" t="str">
        <f t="shared" si="22"/>
        <v>Sep</v>
      </c>
      <c r="G749" t="str">
        <f t="shared" si="23"/>
        <v>Tue</v>
      </c>
    </row>
    <row r="750" spans="1:7" x14ac:dyDescent="0.3">
      <c r="A750" t="s">
        <v>2231</v>
      </c>
      <c r="B750" t="s">
        <v>30</v>
      </c>
      <c r="C750" t="s">
        <v>22</v>
      </c>
      <c r="D750">
        <v>170.9</v>
      </c>
      <c r="E750">
        <v>760.9</v>
      </c>
      <c r="F750" t="str">
        <f t="shared" si="22"/>
        <v>Sep</v>
      </c>
      <c r="G750" t="str">
        <f t="shared" si="23"/>
        <v>Tue</v>
      </c>
    </row>
    <row r="751" spans="1:7" x14ac:dyDescent="0.3">
      <c r="A751" t="s">
        <v>2231</v>
      </c>
      <c r="B751" t="s">
        <v>30</v>
      </c>
      <c r="C751" t="s">
        <v>13</v>
      </c>
      <c r="D751">
        <v>308.60000000000002</v>
      </c>
      <c r="E751">
        <v>990.8</v>
      </c>
      <c r="F751" t="str">
        <f t="shared" si="22"/>
        <v>Sep</v>
      </c>
      <c r="G751" t="str">
        <f t="shared" si="23"/>
        <v>Tue</v>
      </c>
    </row>
    <row r="752" spans="1:7" x14ac:dyDescent="0.3">
      <c r="A752" t="s">
        <v>2231</v>
      </c>
      <c r="B752" t="s">
        <v>6</v>
      </c>
      <c r="C752" t="s">
        <v>13</v>
      </c>
      <c r="D752">
        <v>24.2</v>
      </c>
      <c r="E752">
        <v>55.3</v>
      </c>
      <c r="F752" t="str">
        <f t="shared" si="22"/>
        <v>Sep</v>
      </c>
      <c r="G752" t="str">
        <f t="shared" si="23"/>
        <v>Tue</v>
      </c>
    </row>
    <row r="753" spans="1:7" x14ac:dyDescent="0.3">
      <c r="A753" t="s">
        <v>2231</v>
      </c>
      <c r="B753" t="s">
        <v>6</v>
      </c>
      <c r="C753" t="s">
        <v>13</v>
      </c>
      <c r="D753">
        <v>14.1</v>
      </c>
      <c r="E753">
        <v>45</v>
      </c>
      <c r="F753" t="str">
        <f t="shared" si="22"/>
        <v>Sep</v>
      </c>
      <c r="G753" t="str">
        <f t="shared" si="23"/>
        <v>Tue</v>
      </c>
    </row>
    <row r="754" spans="1:7" x14ac:dyDescent="0.3">
      <c r="A754" t="s">
        <v>2231</v>
      </c>
      <c r="B754" t="s">
        <v>30</v>
      </c>
      <c r="C754" t="s">
        <v>22</v>
      </c>
      <c r="D754">
        <v>702.3</v>
      </c>
      <c r="E754">
        <v>1120.3</v>
      </c>
      <c r="F754" t="str">
        <f t="shared" si="22"/>
        <v>Sep</v>
      </c>
      <c r="G754" t="str">
        <f t="shared" si="23"/>
        <v>Tue</v>
      </c>
    </row>
    <row r="755" spans="1:7" x14ac:dyDescent="0.3">
      <c r="A755" t="s">
        <v>2231</v>
      </c>
      <c r="B755" t="s">
        <v>6</v>
      </c>
      <c r="C755" t="s">
        <v>7</v>
      </c>
      <c r="D755">
        <v>10</v>
      </c>
      <c r="E755">
        <v>40.1</v>
      </c>
      <c r="F755" t="str">
        <f t="shared" si="22"/>
        <v>Sep</v>
      </c>
      <c r="G755" t="str">
        <f t="shared" si="23"/>
        <v>Tue</v>
      </c>
    </row>
    <row r="756" spans="1:7" x14ac:dyDescent="0.3">
      <c r="A756" t="s">
        <v>2231</v>
      </c>
      <c r="B756" t="s">
        <v>6</v>
      </c>
      <c r="C756" t="s">
        <v>13</v>
      </c>
      <c r="D756">
        <v>18.3</v>
      </c>
      <c r="E756">
        <v>50.2</v>
      </c>
      <c r="F756" t="str">
        <f t="shared" si="22"/>
        <v>Sep</v>
      </c>
      <c r="G756" t="str">
        <f t="shared" si="23"/>
        <v>Tue</v>
      </c>
    </row>
    <row r="757" spans="1:7" x14ac:dyDescent="0.3">
      <c r="A757" t="s">
        <v>2231</v>
      </c>
      <c r="B757" t="s">
        <v>15</v>
      </c>
      <c r="C757" t="s">
        <v>13</v>
      </c>
      <c r="D757">
        <v>102.8</v>
      </c>
      <c r="E757">
        <v>145.6</v>
      </c>
      <c r="F757" t="str">
        <f t="shared" si="22"/>
        <v>Sep</v>
      </c>
      <c r="G757" t="str">
        <f t="shared" si="23"/>
        <v>Tue</v>
      </c>
    </row>
    <row r="758" spans="1:7" x14ac:dyDescent="0.3">
      <c r="A758" t="s">
        <v>2231</v>
      </c>
      <c r="B758" t="s">
        <v>30</v>
      </c>
      <c r="C758" t="s">
        <v>13</v>
      </c>
      <c r="D758">
        <v>470.9</v>
      </c>
      <c r="E758">
        <v>905.9</v>
      </c>
      <c r="F758" t="str">
        <f t="shared" si="22"/>
        <v>Sep</v>
      </c>
      <c r="G758" t="str">
        <f t="shared" si="23"/>
        <v>Tue</v>
      </c>
    </row>
    <row r="759" spans="1:7" x14ac:dyDescent="0.3">
      <c r="A759" t="s">
        <v>2276</v>
      </c>
      <c r="B759" t="s">
        <v>12</v>
      </c>
      <c r="C759" t="s">
        <v>13</v>
      </c>
      <c r="D759">
        <v>194.6</v>
      </c>
      <c r="E759">
        <v>235.8</v>
      </c>
      <c r="F759" t="str">
        <f t="shared" si="22"/>
        <v>Sep</v>
      </c>
      <c r="G759" t="str">
        <f t="shared" si="23"/>
        <v>Wed</v>
      </c>
    </row>
    <row r="760" spans="1:7" x14ac:dyDescent="0.3">
      <c r="A760" t="s">
        <v>2276</v>
      </c>
      <c r="B760" t="s">
        <v>6</v>
      </c>
      <c r="C760" t="s">
        <v>13</v>
      </c>
      <c r="D760">
        <v>36.200000000000003</v>
      </c>
      <c r="E760">
        <v>50.3</v>
      </c>
      <c r="F760" t="str">
        <f t="shared" si="22"/>
        <v>Sep</v>
      </c>
      <c r="G760" t="str">
        <f t="shared" si="23"/>
        <v>Wed</v>
      </c>
    </row>
    <row r="761" spans="1:7" x14ac:dyDescent="0.3">
      <c r="A761" t="s">
        <v>2276</v>
      </c>
      <c r="B761" t="s">
        <v>6</v>
      </c>
      <c r="C761" t="s">
        <v>22</v>
      </c>
      <c r="D761">
        <v>36.1</v>
      </c>
      <c r="E761">
        <v>50</v>
      </c>
      <c r="F761" t="str">
        <f t="shared" si="22"/>
        <v>Sep</v>
      </c>
      <c r="G761" t="str">
        <f t="shared" si="23"/>
        <v>Wed</v>
      </c>
    </row>
    <row r="762" spans="1:7" x14ac:dyDescent="0.3">
      <c r="A762" t="s">
        <v>2276</v>
      </c>
      <c r="B762" t="s">
        <v>6</v>
      </c>
      <c r="C762" t="s">
        <v>13</v>
      </c>
      <c r="D762">
        <v>32.299999999999997</v>
      </c>
      <c r="E762">
        <v>50.3</v>
      </c>
      <c r="F762" t="str">
        <f t="shared" si="22"/>
        <v>Sep</v>
      </c>
      <c r="G762" t="str">
        <f t="shared" si="23"/>
        <v>Wed</v>
      </c>
    </row>
    <row r="763" spans="1:7" x14ac:dyDescent="0.3">
      <c r="A763" t="s">
        <v>2276</v>
      </c>
      <c r="B763" t="s">
        <v>15</v>
      </c>
      <c r="C763" t="s">
        <v>22</v>
      </c>
      <c r="D763">
        <v>86</v>
      </c>
      <c r="E763">
        <v>115.1</v>
      </c>
      <c r="F763" t="str">
        <f t="shared" si="22"/>
        <v>Sep</v>
      </c>
      <c r="G763" t="str">
        <f t="shared" si="23"/>
        <v>Wed</v>
      </c>
    </row>
    <row r="764" spans="1:7" x14ac:dyDescent="0.3">
      <c r="A764" t="s">
        <v>2276</v>
      </c>
      <c r="B764" t="s">
        <v>15</v>
      </c>
      <c r="C764" t="s">
        <v>22</v>
      </c>
      <c r="D764">
        <v>82.3</v>
      </c>
      <c r="E764">
        <v>105.2</v>
      </c>
      <c r="F764" t="str">
        <f t="shared" si="22"/>
        <v>Sep</v>
      </c>
      <c r="G764" t="str">
        <f t="shared" si="23"/>
        <v>Wed</v>
      </c>
    </row>
    <row r="765" spans="1:7" x14ac:dyDescent="0.3">
      <c r="A765" t="s">
        <v>2276</v>
      </c>
      <c r="B765" t="s">
        <v>6</v>
      </c>
      <c r="C765" t="s">
        <v>22</v>
      </c>
      <c r="D765">
        <v>36.799999999999997</v>
      </c>
      <c r="E765">
        <v>55.6</v>
      </c>
      <c r="F765" t="str">
        <f t="shared" si="22"/>
        <v>Sep</v>
      </c>
      <c r="G765" t="str">
        <f t="shared" si="23"/>
        <v>Wed</v>
      </c>
    </row>
    <row r="766" spans="1:7" x14ac:dyDescent="0.3">
      <c r="A766" t="s">
        <v>2276</v>
      </c>
      <c r="B766" t="s">
        <v>12</v>
      </c>
      <c r="C766" t="s">
        <v>13</v>
      </c>
      <c r="D766">
        <v>178.9</v>
      </c>
      <c r="E766">
        <v>220.9</v>
      </c>
      <c r="F766" t="str">
        <f t="shared" si="22"/>
        <v>Sep</v>
      </c>
      <c r="G766" t="str">
        <f t="shared" si="23"/>
        <v>Wed</v>
      </c>
    </row>
    <row r="767" spans="1:7" x14ac:dyDescent="0.3">
      <c r="A767" t="s">
        <v>2276</v>
      </c>
      <c r="B767" t="s">
        <v>15</v>
      </c>
      <c r="C767" t="s">
        <v>13</v>
      </c>
      <c r="D767">
        <v>106.6</v>
      </c>
      <c r="E767">
        <v>140.80000000000001</v>
      </c>
      <c r="F767" t="str">
        <f t="shared" si="22"/>
        <v>Sep</v>
      </c>
      <c r="G767" t="str">
        <f t="shared" si="23"/>
        <v>Wed</v>
      </c>
    </row>
    <row r="768" spans="1:7" x14ac:dyDescent="0.3">
      <c r="A768" t="s">
        <v>2276</v>
      </c>
      <c r="B768" t="s">
        <v>6</v>
      </c>
      <c r="C768" t="s">
        <v>22</v>
      </c>
      <c r="D768">
        <v>32.200000000000003</v>
      </c>
      <c r="E768">
        <v>50.3</v>
      </c>
      <c r="F768" t="str">
        <f t="shared" si="22"/>
        <v>Sep</v>
      </c>
      <c r="G768" t="str">
        <f t="shared" si="23"/>
        <v>Wed</v>
      </c>
    </row>
    <row r="769" spans="1:7" x14ac:dyDescent="0.3">
      <c r="A769" t="s">
        <v>2276</v>
      </c>
      <c r="B769" t="s">
        <v>12</v>
      </c>
      <c r="C769" t="s">
        <v>7</v>
      </c>
      <c r="D769">
        <v>96.1</v>
      </c>
      <c r="E769">
        <v>115</v>
      </c>
      <c r="F769" t="str">
        <f t="shared" si="22"/>
        <v>Sep</v>
      </c>
      <c r="G769" t="str">
        <f t="shared" si="23"/>
        <v>Wed</v>
      </c>
    </row>
    <row r="770" spans="1:7" x14ac:dyDescent="0.3">
      <c r="A770" t="s">
        <v>2276</v>
      </c>
      <c r="B770" t="s">
        <v>30</v>
      </c>
      <c r="C770" t="s">
        <v>22</v>
      </c>
      <c r="D770">
        <v>672.3</v>
      </c>
      <c r="E770">
        <v>1415.3</v>
      </c>
      <c r="F770" t="str">
        <f t="shared" si="22"/>
        <v>Sep</v>
      </c>
      <c r="G770" t="str">
        <f t="shared" si="23"/>
        <v>Wed</v>
      </c>
    </row>
    <row r="771" spans="1:7" x14ac:dyDescent="0.3">
      <c r="A771" t="s">
        <v>2276</v>
      </c>
      <c r="B771" t="s">
        <v>6</v>
      </c>
      <c r="C771" t="s">
        <v>13</v>
      </c>
      <c r="D771">
        <v>30</v>
      </c>
      <c r="E771">
        <v>50.1</v>
      </c>
      <c r="F771" t="str">
        <f t="shared" ref="F771:F834" si="24">TEXT(A771,"MMM")</f>
        <v>Sep</v>
      </c>
      <c r="G771" t="str">
        <f t="shared" ref="G771:G834" si="25">TEXT(A771,"DDD")</f>
        <v>Wed</v>
      </c>
    </row>
    <row r="772" spans="1:7" x14ac:dyDescent="0.3">
      <c r="A772" t="s">
        <v>2276</v>
      </c>
      <c r="B772" t="s">
        <v>6</v>
      </c>
      <c r="C772" t="s">
        <v>22</v>
      </c>
      <c r="D772">
        <v>40.299999999999997</v>
      </c>
      <c r="E772">
        <v>55.2</v>
      </c>
      <c r="F772" t="str">
        <f t="shared" si="24"/>
        <v>Sep</v>
      </c>
      <c r="G772" t="str">
        <f t="shared" si="25"/>
        <v>Wed</v>
      </c>
    </row>
    <row r="773" spans="1:7" x14ac:dyDescent="0.3">
      <c r="A773" t="s">
        <v>2276</v>
      </c>
      <c r="B773" t="s">
        <v>15</v>
      </c>
      <c r="C773" t="s">
        <v>13</v>
      </c>
      <c r="D773">
        <v>100.8</v>
      </c>
      <c r="E773">
        <v>125.6</v>
      </c>
      <c r="F773" t="str">
        <f t="shared" si="24"/>
        <v>Sep</v>
      </c>
      <c r="G773" t="str">
        <f t="shared" si="25"/>
        <v>Wed</v>
      </c>
    </row>
    <row r="774" spans="1:7" x14ac:dyDescent="0.3">
      <c r="A774" t="s">
        <v>2276</v>
      </c>
      <c r="B774" t="s">
        <v>6</v>
      </c>
      <c r="C774" t="s">
        <v>13</v>
      </c>
      <c r="D774">
        <v>32.9</v>
      </c>
      <c r="E774">
        <v>55.9</v>
      </c>
      <c r="F774" t="str">
        <f t="shared" si="24"/>
        <v>Sep</v>
      </c>
      <c r="G774" t="str">
        <f t="shared" si="25"/>
        <v>Wed</v>
      </c>
    </row>
    <row r="775" spans="1:7" x14ac:dyDescent="0.3">
      <c r="A775" t="s">
        <v>2276</v>
      </c>
      <c r="B775" t="s">
        <v>12</v>
      </c>
      <c r="C775" t="s">
        <v>13</v>
      </c>
      <c r="D775">
        <v>80.599999999999994</v>
      </c>
      <c r="E775">
        <v>100.8</v>
      </c>
      <c r="F775" t="str">
        <f t="shared" si="24"/>
        <v>Sep</v>
      </c>
      <c r="G775" t="str">
        <f t="shared" si="25"/>
        <v>Wed</v>
      </c>
    </row>
    <row r="776" spans="1:7" x14ac:dyDescent="0.3">
      <c r="A776" t="s">
        <v>2327</v>
      </c>
      <c r="B776" t="s">
        <v>6</v>
      </c>
      <c r="C776" t="s">
        <v>13</v>
      </c>
      <c r="D776">
        <v>16.2</v>
      </c>
      <c r="E776">
        <v>45.3</v>
      </c>
      <c r="F776" t="str">
        <f t="shared" si="24"/>
        <v>Sep</v>
      </c>
      <c r="G776" t="str">
        <f t="shared" si="25"/>
        <v>Thu</v>
      </c>
    </row>
    <row r="777" spans="1:7" x14ac:dyDescent="0.3">
      <c r="A777" t="s">
        <v>2327</v>
      </c>
      <c r="B777" t="s">
        <v>15</v>
      </c>
      <c r="C777" t="s">
        <v>64</v>
      </c>
      <c r="D777">
        <v>20.100000000000001</v>
      </c>
      <c r="E777">
        <v>50</v>
      </c>
      <c r="F777" t="str">
        <f t="shared" si="24"/>
        <v>Sep</v>
      </c>
      <c r="G777" t="str">
        <f t="shared" si="25"/>
        <v>Thu</v>
      </c>
    </row>
    <row r="778" spans="1:7" x14ac:dyDescent="0.3">
      <c r="A778" t="s">
        <v>2327</v>
      </c>
      <c r="B778" t="s">
        <v>15</v>
      </c>
      <c r="C778" t="s">
        <v>49</v>
      </c>
      <c r="D778">
        <v>20.3</v>
      </c>
      <c r="E778">
        <v>50.3</v>
      </c>
      <c r="F778" t="str">
        <f t="shared" si="24"/>
        <v>Sep</v>
      </c>
      <c r="G778" t="str">
        <f t="shared" si="25"/>
        <v>Thu</v>
      </c>
    </row>
    <row r="779" spans="1:7" x14ac:dyDescent="0.3">
      <c r="A779" t="s">
        <v>2327</v>
      </c>
      <c r="B779" t="s">
        <v>12</v>
      </c>
      <c r="C779" t="s">
        <v>22</v>
      </c>
      <c r="D779">
        <v>172</v>
      </c>
      <c r="E779">
        <v>240.1</v>
      </c>
      <c r="F779" t="str">
        <f t="shared" si="24"/>
        <v>Sep</v>
      </c>
      <c r="G779" t="str">
        <f t="shared" si="25"/>
        <v>Thu</v>
      </c>
    </row>
    <row r="780" spans="1:7" x14ac:dyDescent="0.3">
      <c r="A780" t="s">
        <v>2327</v>
      </c>
      <c r="B780" t="s">
        <v>15</v>
      </c>
      <c r="C780" t="s">
        <v>13</v>
      </c>
      <c r="D780">
        <v>76.3</v>
      </c>
      <c r="E780">
        <v>115.2</v>
      </c>
      <c r="F780" t="str">
        <f t="shared" si="24"/>
        <v>Sep</v>
      </c>
      <c r="G780" t="str">
        <f t="shared" si="25"/>
        <v>Thu</v>
      </c>
    </row>
    <row r="781" spans="1:7" x14ac:dyDescent="0.3">
      <c r="A781" t="s">
        <v>2327</v>
      </c>
      <c r="B781" t="s">
        <v>6</v>
      </c>
      <c r="C781" t="s">
        <v>13</v>
      </c>
      <c r="D781">
        <v>12.8</v>
      </c>
      <c r="E781">
        <v>40.6</v>
      </c>
      <c r="F781" t="str">
        <f t="shared" si="24"/>
        <v>Sep</v>
      </c>
      <c r="G781" t="str">
        <f t="shared" si="25"/>
        <v>Thu</v>
      </c>
    </row>
    <row r="782" spans="1:7" x14ac:dyDescent="0.3">
      <c r="A782" t="s">
        <v>2327</v>
      </c>
      <c r="B782" t="s">
        <v>6</v>
      </c>
      <c r="C782" t="s">
        <v>13</v>
      </c>
      <c r="D782">
        <v>22.9</v>
      </c>
      <c r="E782">
        <v>50.9</v>
      </c>
      <c r="F782" t="str">
        <f t="shared" si="24"/>
        <v>Sep</v>
      </c>
      <c r="G782" t="str">
        <f t="shared" si="25"/>
        <v>Thu</v>
      </c>
    </row>
    <row r="783" spans="1:7" x14ac:dyDescent="0.3">
      <c r="A783" t="s">
        <v>2327</v>
      </c>
      <c r="B783" t="s">
        <v>6</v>
      </c>
      <c r="C783" t="s">
        <v>22</v>
      </c>
      <c r="D783">
        <v>20.6</v>
      </c>
      <c r="E783">
        <v>55.8</v>
      </c>
      <c r="F783" t="str">
        <f t="shared" si="24"/>
        <v>Sep</v>
      </c>
      <c r="G783" t="str">
        <f t="shared" si="25"/>
        <v>Thu</v>
      </c>
    </row>
    <row r="784" spans="1:7" x14ac:dyDescent="0.3">
      <c r="A784" t="s">
        <v>2327</v>
      </c>
      <c r="B784" t="s">
        <v>15</v>
      </c>
      <c r="C784" t="s">
        <v>22</v>
      </c>
      <c r="D784">
        <v>80.2</v>
      </c>
      <c r="E784">
        <v>125.3</v>
      </c>
      <c r="F784" t="str">
        <f t="shared" si="24"/>
        <v>Sep</v>
      </c>
      <c r="G784" t="str">
        <f t="shared" si="25"/>
        <v>Thu</v>
      </c>
    </row>
    <row r="785" spans="1:7" x14ac:dyDescent="0.3">
      <c r="A785" t="s">
        <v>2327</v>
      </c>
      <c r="B785" t="s">
        <v>12</v>
      </c>
      <c r="C785" t="s">
        <v>64</v>
      </c>
      <c r="D785">
        <v>118.1</v>
      </c>
      <c r="E785">
        <v>170</v>
      </c>
      <c r="F785" t="str">
        <f t="shared" si="24"/>
        <v>Sep</v>
      </c>
      <c r="G785" t="str">
        <f t="shared" si="25"/>
        <v>Thu</v>
      </c>
    </row>
    <row r="786" spans="1:7" x14ac:dyDescent="0.3">
      <c r="A786" t="s">
        <v>2327</v>
      </c>
      <c r="B786" t="s">
        <v>6</v>
      </c>
      <c r="C786" t="s">
        <v>22</v>
      </c>
      <c r="D786">
        <v>30.3</v>
      </c>
      <c r="E786">
        <v>65.3</v>
      </c>
      <c r="F786" t="str">
        <f t="shared" si="24"/>
        <v>Sep</v>
      </c>
      <c r="G786" t="str">
        <f t="shared" si="25"/>
        <v>Thu</v>
      </c>
    </row>
    <row r="787" spans="1:7" x14ac:dyDescent="0.3">
      <c r="A787" t="s">
        <v>2327</v>
      </c>
      <c r="B787" t="s">
        <v>6</v>
      </c>
      <c r="C787" t="s">
        <v>22</v>
      </c>
      <c r="D787">
        <v>24</v>
      </c>
      <c r="E787">
        <v>60.1</v>
      </c>
      <c r="F787" t="str">
        <f t="shared" si="24"/>
        <v>Sep</v>
      </c>
      <c r="G787" t="str">
        <f t="shared" si="25"/>
        <v>Thu</v>
      </c>
    </row>
    <row r="788" spans="1:7" x14ac:dyDescent="0.3">
      <c r="A788" t="s">
        <v>2327</v>
      </c>
      <c r="B788" t="s">
        <v>6</v>
      </c>
      <c r="C788" t="s">
        <v>13</v>
      </c>
      <c r="D788">
        <v>12.3</v>
      </c>
      <c r="E788">
        <v>45.2</v>
      </c>
      <c r="F788" t="str">
        <f t="shared" si="24"/>
        <v>Sep</v>
      </c>
      <c r="G788" t="str">
        <f t="shared" si="25"/>
        <v>Thu</v>
      </c>
    </row>
    <row r="789" spans="1:7" x14ac:dyDescent="0.3">
      <c r="A789" t="s">
        <v>2327</v>
      </c>
      <c r="B789" t="s">
        <v>6</v>
      </c>
      <c r="C789" t="s">
        <v>7</v>
      </c>
      <c r="D789">
        <v>10.8</v>
      </c>
      <c r="E789">
        <v>40.6</v>
      </c>
      <c r="F789" t="str">
        <f t="shared" si="24"/>
        <v>Sep</v>
      </c>
      <c r="G789" t="str">
        <f t="shared" si="25"/>
        <v>Thu</v>
      </c>
    </row>
    <row r="790" spans="1:7" x14ac:dyDescent="0.3">
      <c r="A790" t="s">
        <v>2327</v>
      </c>
      <c r="B790" t="s">
        <v>15</v>
      </c>
      <c r="C790" t="s">
        <v>13</v>
      </c>
      <c r="D790">
        <v>94.9</v>
      </c>
      <c r="E790">
        <v>135.9</v>
      </c>
      <c r="F790" t="str">
        <f t="shared" si="24"/>
        <v>Sep</v>
      </c>
      <c r="G790" t="str">
        <f t="shared" si="25"/>
        <v>Thu</v>
      </c>
    </row>
    <row r="791" spans="1:7" x14ac:dyDescent="0.3">
      <c r="A791" t="s">
        <v>2372</v>
      </c>
      <c r="B791" t="s">
        <v>6</v>
      </c>
      <c r="C791" t="s">
        <v>13</v>
      </c>
      <c r="D791">
        <v>34.6</v>
      </c>
      <c r="E791">
        <v>55.8</v>
      </c>
      <c r="F791" t="str">
        <f t="shared" si="24"/>
        <v>Sep</v>
      </c>
      <c r="G791" t="str">
        <f t="shared" si="25"/>
        <v>Fri</v>
      </c>
    </row>
    <row r="792" spans="1:7" x14ac:dyDescent="0.3">
      <c r="A792" t="s">
        <v>2372</v>
      </c>
      <c r="B792" t="s">
        <v>6</v>
      </c>
      <c r="C792" t="s">
        <v>22</v>
      </c>
      <c r="D792">
        <v>34.200000000000003</v>
      </c>
      <c r="E792">
        <v>55.3</v>
      </c>
      <c r="F792" t="str">
        <f t="shared" si="24"/>
        <v>Sep</v>
      </c>
      <c r="G792" t="str">
        <f t="shared" si="25"/>
        <v>Fri</v>
      </c>
    </row>
    <row r="793" spans="1:7" x14ac:dyDescent="0.3">
      <c r="A793" t="s">
        <v>2372</v>
      </c>
      <c r="B793" t="s">
        <v>6</v>
      </c>
      <c r="C793" t="s">
        <v>22</v>
      </c>
      <c r="D793">
        <v>26.1</v>
      </c>
      <c r="E793">
        <v>45</v>
      </c>
      <c r="F793" t="str">
        <f t="shared" si="24"/>
        <v>Sep</v>
      </c>
      <c r="G793" t="str">
        <f t="shared" si="25"/>
        <v>Fri</v>
      </c>
    </row>
    <row r="794" spans="1:7" x14ac:dyDescent="0.3">
      <c r="A794" t="s">
        <v>2372</v>
      </c>
      <c r="B794" t="s">
        <v>12</v>
      </c>
      <c r="C794" t="s">
        <v>22</v>
      </c>
      <c r="D794">
        <v>188.3</v>
      </c>
      <c r="E794">
        <v>240.3</v>
      </c>
      <c r="F794" t="str">
        <f t="shared" si="24"/>
        <v>Sep</v>
      </c>
      <c r="G794" t="str">
        <f t="shared" si="25"/>
        <v>Fri</v>
      </c>
    </row>
    <row r="795" spans="1:7" x14ac:dyDescent="0.3">
      <c r="A795" t="s">
        <v>2372</v>
      </c>
      <c r="B795" t="s">
        <v>30</v>
      </c>
      <c r="C795" t="s">
        <v>13</v>
      </c>
      <c r="D795">
        <v>126</v>
      </c>
      <c r="E795">
        <v>705.1</v>
      </c>
      <c r="F795" t="str">
        <f t="shared" si="24"/>
        <v>Sep</v>
      </c>
      <c r="G795" t="str">
        <f t="shared" si="25"/>
        <v>Fri</v>
      </c>
    </row>
    <row r="796" spans="1:7" x14ac:dyDescent="0.3">
      <c r="A796" t="s">
        <v>2372</v>
      </c>
      <c r="B796" t="s">
        <v>12</v>
      </c>
      <c r="C796" t="s">
        <v>13</v>
      </c>
      <c r="D796">
        <v>86.3</v>
      </c>
      <c r="E796">
        <v>110.2</v>
      </c>
      <c r="F796" t="str">
        <f t="shared" si="24"/>
        <v>Sep</v>
      </c>
      <c r="G796" t="str">
        <f t="shared" si="25"/>
        <v>Fri</v>
      </c>
    </row>
    <row r="797" spans="1:7" x14ac:dyDescent="0.3">
      <c r="A797" t="s">
        <v>2372</v>
      </c>
      <c r="B797" t="s">
        <v>6</v>
      </c>
      <c r="C797" t="s">
        <v>22</v>
      </c>
      <c r="D797">
        <v>32.799999999999997</v>
      </c>
      <c r="E797">
        <v>50.6</v>
      </c>
      <c r="F797" t="str">
        <f t="shared" si="24"/>
        <v>Sep</v>
      </c>
      <c r="G797" t="str">
        <f t="shared" si="25"/>
        <v>Fri</v>
      </c>
    </row>
    <row r="798" spans="1:7" x14ac:dyDescent="0.3">
      <c r="A798" t="s">
        <v>2372</v>
      </c>
      <c r="B798" t="s">
        <v>6</v>
      </c>
      <c r="C798" t="s">
        <v>13</v>
      </c>
      <c r="D798">
        <v>32.9</v>
      </c>
      <c r="E798">
        <v>45.9</v>
      </c>
      <c r="F798" t="str">
        <f t="shared" si="24"/>
        <v>Sep</v>
      </c>
      <c r="G798" t="str">
        <f t="shared" si="25"/>
        <v>Fri</v>
      </c>
    </row>
    <row r="799" spans="1:7" x14ac:dyDescent="0.3">
      <c r="A799" t="s">
        <v>2372</v>
      </c>
      <c r="B799" t="s">
        <v>12</v>
      </c>
      <c r="C799" t="s">
        <v>13</v>
      </c>
      <c r="D799">
        <v>178.6</v>
      </c>
      <c r="E799">
        <v>215.8</v>
      </c>
      <c r="F799" t="str">
        <f t="shared" si="24"/>
        <v>Sep</v>
      </c>
      <c r="G799" t="str">
        <f t="shared" si="25"/>
        <v>Fri</v>
      </c>
    </row>
    <row r="800" spans="1:7" x14ac:dyDescent="0.3">
      <c r="A800" t="s">
        <v>2372</v>
      </c>
      <c r="B800" t="s">
        <v>12</v>
      </c>
      <c r="C800" t="s">
        <v>13</v>
      </c>
      <c r="D800">
        <v>166.2</v>
      </c>
      <c r="E800">
        <v>205.3</v>
      </c>
      <c r="F800" t="str">
        <f t="shared" si="24"/>
        <v>Sep</v>
      </c>
      <c r="G800" t="str">
        <f t="shared" si="25"/>
        <v>Fri</v>
      </c>
    </row>
    <row r="801" spans="1:7" x14ac:dyDescent="0.3">
      <c r="A801" t="s">
        <v>2372</v>
      </c>
      <c r="B801" t="s">
        <v>6</v>
      </c>
      <c r="C801" t="s">
        <v>13</v>
      </c>
      <c r="D801">
        <v>36.1</v>
      </c>
      <c r="E801">
        <v>55</v>
      </c>
      <c r="F801" t="str">
        <f t="shared" si="24"/>
        <v>Sep</v>
      </c>
      <c r="G801" t="str">
        <f t="shared" si="25"/>
        <v>Fri</v>
      </c>
    </row>
    <row r="802" spans="1:7" x14ac:dyDescent="0.3">
      <c r="A802" t="s">
        <v>2405</v>
      </c>
      <c r="B802" t="s">
        <v>30</v>
      </c>
      <c r="C802" t="s">
        <v>22</v>
      </c>
      <c r="D802">
        <v>146.30000000000001</v>
      </c>
      <c r="E802">
        <v>580.29999999999995</v>
      </c>
      <c r="F802" t="str">
        <f t="shared" si="24"/>
        <v>Sep</v>
      </c>
      <c r="G802" t="str">
        <f t="shared" si="25"/>
        <v>Mon</v>
      </c>
    </row>
    <row r="803" spans="1:7" x14ac:dyDescent="0.3">
      <c r="A803" t="s">
        <v>2405</v>
      </c>
      <c r="B803" t="s">
        <v>30</v>
      </c>
      <c r="C803" t="s">
        <v>22</v>
      </c>
      <c r="D803">
        <v>140</v>
      </c>
      <c r="E803">
        <v>320.10000000000002</v>
      </c>
      <c r="F803" t="str">
        <f t="shared" si="24"/>
        <v>Sep</v>
      </c>
      <c r="G803" t="str">
        <f t="shared" si="25"/>
        <v>Mon</v>
      </c>
    </row>
    <row r="804" spans="1:7" x14ac:dyDescent="0.3">
      <c r="A804" t="s">
        <v>2405</v>
      </c>
      <c r="B804" t="s">
        <v>6</v>
      </c>
      <c r="C804" t="s">
        <v>13</v>
      </c>
      <c r="D804">
        <v>24.3</v>
      </c>
      <c r="E804">
        <v>30.2</v>
      </c>
      <c r="F804" t="str">
        <f t="shared" si="24"/>
        <v>Sep</v>
      </c>
      <c r="G804" t="str">
        <f t="shared" si="25"/>
        <v>Mon</v>
      </c>
    </row>
    <row r="805" spans="1:7" x14ac:dyDescent="0.3">
      <c r="A805" t="s">
        <v>2405</v>
      </c>
      <c r="B805" t="s">
        <v>12</v>
      </c>
      <c r="C805" t="s">
        <v>13</v>
      </c>
      <c r="D805">
        <v>160.80000000000001</v>
      </c>
      <c r="E805">
        <v>205.6</v>
      </c>
      <c r="F805" t="str">
        <f t="shared" si="24"/>
        <v>Sep</v>
      </c>
      <c r="G805" t="str">
        <f t="shared" si="25"/>
        <v>Mon</v>
      </c>
    </row>
    <row r="806" spans="1:7" x14ac:dyDescent="0.3">
      <c r="A806" t="s">
        <v>2405</v>
      </c>
      <c r="B806" t="s">
        <v>15</v>
      </c>
      <c r="C806" t="s">
        <v>7</v>
      </c>
      <c r="D806">
        <v>38.9</v>
      </c>
      <c r="E806">
        <v>50.9</v>
      </c>
      <c r="F806" t="str">
        <f t="shared" si="24"/>
        <v>Sep</v>
      </c>
      <c r="G806" t="str">
        <f t="shared" si="25"/>
        <v>Mon</v>
      </c>
    </row>
    <row r="807" spans="1:7" x14ac:dyDescent="0.3">
      <c r="A807" t="s">
        <v>2405</v>
      </c>
      <c r="B807" t="s">
        <v>15</v>
      </c>
      <c r="C807" t="s">
        <v>64</v>
      </c>
      <c r="D807">
        <v>42.6</v>
      </c>
      <c r="E807">
        <v>65.8</v>
      </c>
      <c r="F807" t="str">
        <f t="shared" si="24"/>
        <v>Sep</v>
      </c>
      <c r="G807" t="str">
        <f t="shared" si="25"/>
        <v>Mon</v>
      </c>
    </row>
    <row r="808" spans="1:7" x14ac:dyDescent="0.3">
      <c r="A808" t="s">
        <v>2405</v>
      </c>
      <c r="B808" t="s">
        <v>30</v>
      </c>
      <c r="C808" t="s">
        <v>7</v>
      </c>
      <c r="D808">
        <v>134.19999999999999</v>
      </c>
      <c r="E808">
        <v>275.3</v>
      </c>
      <c r="F808" t="str">
        <f t="shared" si="24"/>
        <v>Sep</v>
      </c>
      <c r="G808" t="str">
        <f t="shared" si="25"/>
        <v>Mon</v>
      </c>
    </row>
    <row r="809" spans="1:7" x14ac:dyDescent="0.3">
      <c r="A809" t="s">
        <v>2405</v>
      </c>
      <c r="B809" t="s">
        <v>30</v>
      </c>
      <c r="C809" t="s">
        <v>13</v>
      </c>
      <c r="D809">
        <v>392.1</v>
      </c>
      <c r="E809">
        <v>910</v>
      </c>
      <c r="F809" t="str">
        <f t="shared" si="24"/>
        <v>Sep</v>
      </c>
      <c r="G809" t="str">
        <f t="shared" si="25"/>
        <v>Mon</v>
      </c>
    </row>
    <row r="810" spans="1:7" x14ac:dyDescent="0.3">
      <c r="A810" t="s">
        <v>2405</v>
      </c>
      <c r="B810" t="s">
        <v>12</v>
      </c>
      <c r="C810" t="s">
        <v>13</v>
      </c>
      <c r="D810">
        <v>164.3</v>
      </c>
      <c r="E810">
        <v>205.3</v>
      </c>
      <c r="F810" t="str">
        <f t="shared" si="24"/>
        <v>Sep</v>
      </c>
      <c r="G810" t="str">
        <f t="shared" si="25"/>
        <v>Mon</v>
      </c>
    </row>
    <row r="811" spans="1:7" x14ac:dyDescent="0.3">
      <c r="A811" t="s">
        <v>2405</v>
      </c>
      <c r="B811" t="s">
        <v>6</v>
      </c>
      <c r="C811" t="s">
        <v>22</v>
      </c>
      <c r="D811">
        <v>34</v>
      </c>
      <c r="E811">
        <v>50.1</v>
      </c>
      <c r="F811" t="str">
        <f t="shared" si="24"/>
        <v>Sep</v>
      </c>
      <c r="G811" t="str">
        <f t="shared" si="25"/>
        <v>Mon</v>
      </c>
    </row>
    <row r="812" spans="1:7" x14ac:dyDescent="0.3">
      <c r="A812" t="s">
        <v>2405</v>
      </c>
      <c r="B812" t="s">
        <v>15</v>
      </c>
      <c r="C812" t="s">
        <v>13</v>
      </c>
      <c r="D812">
        <v>102.3</v>
      </c>
      <c r="E812">
        <v>130.19999999999999</v>
      </c>
      <c r="F812" t="str">
        <f t="shared" si="24"/>
        <v>Sep</v>
      </c>
      <c r="G812" t="str">
        <f t="shared" si="25"/>
        <v>Mon</v>
      </c>
    </row>
    <row r="813" spans="1:7" x14ac:dyDescent="0.3">
      <c r="A813" t="s">
        <v>2405</v>
      </c>
      <c r="B813" t="s">
        <v>6</v>
      </c>
      <c r="C813" t="s">
        <v>13</v>
      </c>
      <c r="D813">
        <v>42.8</v>
      </c>
      <c r="E813">
        <v>45.6</v>
      </c>
      <c r="F813" t="str">
        <f t="shared" si="24"/>
        <v>Sep</v>
      </c>
      <c r="G813" t="str">
        <f t="shared" si="25"/>
        <v>Mon</v>
      </c>
    </row>
    <row r="814" spans="1:7" x14ac:dyDescent="0.3">
      <c r="A814" t="s">
        <v>2405</v>
      </c>
      <c r="B814" t="s">
        <v>6</v>
      </c>
      <c r="C814" t="s">
        <v>7</v>
      </c>
      <c r="D814">
        <v>26.9</v>
      </c>
      <c r="E814">
        <v>35.9</v>
      </c>
      <c r="F814" t="str">
        <f t="shared" si="24"/>
        <v>Sep</v>
      </c>
      <c r="G814" t="str">
        <f t="shared" si="25"/>
        <v>Mon</v>
      </c>
    </row>
    <row r="815" spans="1:7" x14ac:dyDescent="0.3">
      <c r="A815" t="s">
        <v>2405</v>
      </c>
      <c r="B815" t="s">
        <v>15</v>
      </c>
      <c r="C815" t="s">
        <v>49</v>
      </c>
      <c r="D815">
        <v>48.6</v>
      </c>
      <c r="E815">
        <v>80.8</v>
      </c>
      <c r="F815" t="str">
        <f t="shared" si="24"/>
        <v>Sep</v>
      </c>
      <c r="G815" t="str">
        <f t="shared" si="25"/>
        <v>Mon</v>
      </c>
    </row>
    <row r="816" spans="1:7" x14ac:dyDescent="0.3">
      <c r="A816" t="s">
        <v>2405</v>
      </c>
      <c r="B816" t="s">
        <v>12</v>
      </c>
      <c r="C816" t="s">
        <v>64</v>
      </c>
      <c r="D816">
        <v>84.2</v>
      </c>
      <c r="E816">
        <v>110.3</v>
      </c>
      <c r="F816" t="str">
        <f t="shared" si="24"/>
        <v>Sep</v>
      </c>
      <c r="G816" t="str">
        <f t="shared" si="25"/>
        <v>Mon</v>
      </c>
    </row>
    <row r="817" spans="1:7" x14ac:dyDescent="0.3">
      <c r="A817" t="s">
        <v>2405</v>
      </c>
      <c r="B817" t="s">
        <v>30</v>
      </c>
      <c r="C817" t="s">
        <v>22</v>
      </c>
      <c r="D817">
        <v>366.1</v>
      </c>
      <c r="E817">
        <v>545</v>
      </c>
      <c r="F817" t="str">
        <f t="shared" si="24"/>
        <v>Sep</v>
      </c>
      <c r="G817" t="str">
        <f t="shared" si="25"/>
        <v>Mon</v>
      </c>
    </row>
    <row r="818" spans="1:7" x14ac:dyDescent="0.3">
      <c r="A818" t="s">
        <v>2405</v>
      </c>
      <c r="B818" t="s">
        <v>12</v>
      </c>
      <c r="C818" t="s">
        <v>22</v>
      </c>
      <c r="D818">
        <v>160.30000000000001</v>
      </c>
      <c r="E818">
        <v>200.3</v>
      </c>
      <c r="F818" t="str">
        <f t="shared" si="24"/>
        <v>Sep</v>
      </c>
      <c r="G818" t="str">
        <f t="shared" si="25"/>
        <v>Mon</v>
      </c>
    </row>
    <row r="819" spans="1:7" x14ac:dyDescent="0.3">
      <c r="A819" t="s">
        <v>2456</v>
      </c>
      <c r="B819" t="s">
        <v>30</v>
      </c>
      <c r="C819" t="s">
        <v>13</v>
      </c>
      <c r="D819">
        <v>552</v>
      </c>
      <c r="E819">
        <v>1330.1</v>
      </c>
      <c r="F819" t="str">
        <f t="shared" si="24"/>
        <v>Sep</v>
      </c>
      <c r="G819" t="str">
        <f t="shared" si="25"/>
        <v>Tue</v>
      </c>
    </row>
    <row r="820" spans="1:7" x14ac:dyDescent="0.3">
      <c r="A820" t="s">
        <v>2456</v>
      </c>
      <c r="B820" t="s">
        <v>12</v>
      </c>
      <c r="C820" t="s">
        <v>13</v>
      </c>
      <c r="D820">
        <v>176.3</v>
      </c>
      <c r="E820">
        <v>240.2</v>
      </c>
      <c r="F820" t="str">
        <f t="shared" si="24"/>
        <v>Sep</v>
      </c>
      <c r="G820" t="str">
        <f t="shared" si="25"/>
        <v>Tue</v>
      </c>
    </row>
    <row r="821" spans="1:7" x14ac:dyDescent="0.3">
      <c r="A821" t="s">
        <v>2456</v>
      </c>
      <c r="B821" t="s">
        <v>6</v>
      </c>
      <c r="C821" t="s">
        <v>13</v>
      </c>
      <c r="D821">
        <v>18.8</v>
      </c>
      <c r="E821">
        <v>50.6</v>
      </c>
      <c r="F821" t="str">
        <f t="shared" si="24"/>
        <v>Sep</v>
      </c>
      <c r="G821" t="str">
        <f t="shared" si="25"/>
        <v>Tue</v>
      </c>
    </row>
    <row r="822" spans="1:7" x14ac:dyDescent="0.3">
      <c r="A822" t="s">
        <v>2456</v>
      </c>
      <c r="B822" t="s">
        <v>30</v>
      </c>
      <c r="C822" t="s">
        <v>49</v>
      </c>
      <c r="D822">
        <v>308.89999999999998</v>
      </c>
      <c r="E822">
        <v>585.9</v>
      </c>
      <c r="F822" t="str">
        <f t="shared" si="24"/>
        <v>Sep</v>
      </c>
      <c r="G822" t="str">
        <f t="shared" si="25"/>
        <v>Tue</v>
      </c>
    </row>
    <row r="823" spans="1:7" x14ac:dyDescent="0.3">
      <c r="A823" t="s">
        <v>2456</v>
      </c>
      <c r="B823" t="s">
        <v>6</v>
      </c>
      <c r="C823" t="s">
        <v>22</v>
      </c>
      <c r="D823">
        <v>16.600000000000001</v>
      </c>
      <c r="E823">
        <v>50.8</v>
      </c>
      <c r="F823" t="str">
        <f t="shared" si="24"/>
        <v>Sep</v>
      </c>
      <c r="G823" t="str">
        <f t="shared" si="25"/>
        <v>Tue</v>
      </c>
    </row>
    <row r="824" spans="1:7" x14ac:dyDescent="0.3">
      <c r="A824" t="s">
        <v>2456</v>
      </c>
      <c r="B824" t="s">
        <v>6</v>
      </c>
      <c r="C824" t="s">
        <v>13</v>
      </c>
      <c r="D824">
        <v>16.2</v>
      </c>
      <c r="E824">
        <v>50.3</v>
      </c>
      <c r="F824" t="str">
        <f t="shared" si="24"/>
        <v>Sep</v>
      </c>
      <c r="G824" t="str">
        <f t="shared" si="25"/>
        <v>Tue</v>
      </c>
    </row>
    <row r="825" spans="1:7" x14ac:dyDescent="0.3">
      <c r="A825" t="s">
        <v>2456</v>
      </c>
      <c r="B825" t="s">
        <v>12</v>
      </c>
      <c r="C825" t="s">
        <v>13</v>
      </c>
      <c r="D825">
        <v>98.1</v>
      </c>
      <c r="E825">
        <v>150</v>
      </c>
      <c r="F825" t="str">
        <f t="shared" si="24"/>
        <v>Sep</v>
      </c>
      <c r="G825" t="str">
        <f t="shared" si="25"/>
        <v>Tue</v>
      </c>
    </row>
    <row r="826" spans="1:7" x14ac:dyDescent="0.3">
      <c r="A826" t="s">
        <v>2456</v>
      </c>
      <c r="B826" t="s">
        <v>12</v>
      </c>
      <c r="C826" t="s">
        <v>22</v>
      </c>
      <c r="D826">
        <v>70.3</v>
      </c>
      <c r="E826">
        <v>125.3</v>
      </c>
      <c r="F826" t="str">
        <f t="shared" si="24"/>
        <v>Sep</v>
      </c>
      <c r="G826" t="str">
        <f t="shared" si="25"/>
        <v>Tue</v>
      </c>
    </row>
    <row r="827" spans="1:7" x14ac:dyDescent="0.3">
      <c r="A827" t="s">
        <v>2456</v>
      </c>
      <c r="B827" t="s">
        <v>6</v>
      </c>
      <c r="C827" t="s">
        <v>13</v>
      </c>
      <c r="D827">
        <v>20</v>
      </c>
      <c r="E827">
        <v>50.1</v>
      </c>
      <c r="F827" t="str">
        <f t="shared" si="24"/>
        <v>Sep</v>
      </c>
      <c r="G827" t="str">
        <f t="shared" si="25"/>
        <v>Tue</v>
      </c>
    </row>
    <row r="828" spans="1:7" x14ac:dyDescent="0.3">
      <c r="A828" t="s">
        <v>2456</v>
      </c>
      <c r="B828" t="s">
        <v>30</v>
      </c>
      <c r="C828" t="s">
        <v>13</v>
      </c>
      <c r="D828">
        <v>312.3</v>
      </c>
      <c r="E828">
        <v>875.2</v>
      </c>
      <c r="F828" t="str">
        <f t="shared" si="24"/>
        <v>Sep</v>
      </c>
      <c r="G828" t="str">
        <f t="shared" si="25"/>
        <v>Tue</v>
      </c>
    </row>
    <row r="829" spans="1:7" x14ac:dyDescent="0.3">
      <c r="A829" t="s">
        <v>2456</v>
      </c>
      <c r="B829" t="s">
        <v>30</v>
      </c>
      <c r="C829" t="s">
        <v>13</v>
      </c>
      <c r="D829">
        <v>164.8</v>
      </c>
      <c r="E829">
        <v>625.6</v>
      </c>
      <c r="F829" t="str">
        <f t="shared" si="24"/>
        <v>Sep</v>
      </c>
      <c r="G829" t="str">
        <f t="shared" si="25"/>
        <v>Tue</v>
      </c>
    </row>
    <row r="830" spans="1:7" x14ac:dyDescent="0.3">
      <c r="A830" t="s">
        <v>2456</v>
      </c>
      <c r="B830" t="s">
        <v>15</v>
      </c>
      <c r="C830" t="s">
        <v>22</v>
      </c>
      <c r="D830">
        <v>98.9</v>
      </c>
      <c r="E830">
        <v>145.9</v>
      </c>
      <c r="F830" t="str">
        <f t="shared" si="24"/>
        <v>Sep</v>
      </c>
      <c r="G830" t="str">
        <f t="shared" si="25"/>
        <v>Tue</v>
      </c>
    </row>
    <row r="831" spans="1:7" x14ac:dyDescent="0.3">
      <c r="A831" t="s">
        <v>2492</v>
      </c>
      <c r="B831" t="s">
        <v>12</v>
      </c>
      <c r="C831" t="s">
        <v>13</v>
      </c>
      <c r="D831">
        <v>130.6</v>
      </c>
      <c r="E831">
        <v>165.8</v>
      </c>
      <c r="F831" t="str">
        <f t="shared" si="24"/>
        <v>Sep</v>
      </c>
      <c r="G831" t="str">
        <f t="shared" si="25"/>
        <v>Wed</v>
      </c>
    </row>
    <row r="832" spans="1:7" x14ac:dyDescent="0.3">
      <c r="A832" t="s">
        <v>2492</v>
      </c>
      <c r="B832" t="s">
        <v>6</v>
      </c>
      <c r="C832" t="s">
        <v>13</v>
      </c>
      <c r="D832">
        <v>40.200000000000003</v>
      </c>
      <c r="E832">
        <v>60.3</v>
      </c>
      <c r="F832" t="str">
        <f t="shared" si="24"/>
        <v>Sep</v>
      </c>
      <c r="G832" t="str">
        <f t="shared" si="25"/>
        <v>Wed</v>
      </c>
    </row>
    <row r="833" spans="1:7" x14ac:dyDescent="0.3">
      <c r="A833" t="s">
        <v>2492</v>
      </c>
      <c r="B833" t="s">
        <v>15</v>
      </c>
      <c r="C833" t="s">
        <v>13</v>
      </c>
      <c r="D833">
        <v>94.1</v>
      </c>
      <c r="E833">
        <v>120</v>
      </c>
      <c r="F833" t="str">
        <f t="shared" si="24"/>
        <v>Sep</v>
      </c>
      <c r="G833" t="str">
        <f t="shared" si="25"/>
        <v>Wed</v>
      </c>
    </row>
    <row r="834" spans="1:7" x14ac:dyDescent="0.3">
      <c r="A834" t="s">
        <v>2492</v>
      </c>
      <c r="B834" t="s">
        <v>6</v>
      </c>
      <c r="C834" t="s">
        <v>13</v>
      </c>
      <c r="D834">
        <v>30.3</v>
      </c>
      <c r="E834">
        <v>50.3</v>
      </c>
      <c r="F834" t="str">
        <f t="shared" si="24"/>
        <v>Sep</v>
      </c>
      <c r="G834" t="str">
        <f t="shared" si="25"/>
        <v>Wed</v>
      </c>
    </row>
    <row r="835" spans="1:7" x14ac:dyDescent="0.3">
      <c r="A835" t="s">
        <v>2492</v>
      </c>
      <c r="B835" t="s">
        <v>6</v>
      </c>
      <c r="C835" t="s">
        <v>13</v>
      </c>
      <c r="D835">
        <v>30</v>
      </c>
      <c r="E835">
        <v>45.1</v>
      </c>
      <c r="F835" t="str">
        <f t="shared" ref="F835:F898" si="26">TEXT(A835,"MMM")</f>
        <v>Sep</v>
      </c>
      <c r="G835" t="str">
        <f t="shared" ref="G835:G898" si="27">TEXT(A835,"DDD")</f>
        <v>Wed</v>
      </c>
    </row>
    <row r="836" spans="1:7" x14ac:dyDescent="0.3">
      <c r="A836" t="s">
        <v>2492</v>
      </c>
      <c r="B836" t="s">
        <v>12</v>
      </c>
      <c r="C836" t="s">
        <v>22</v>
      </c>
      <c r="D836">
        <v>142.30000000000001</v>
      </c>
      <c r="E836">
        <v>180.2</v>
      </c>
      <c r="F836" t="str">
        <f t="shared" si="26"/>
        <v>Sep</v>
      </c>
      <c r="G836" t="str">
        <f t="shared" si="27"/>
        <v>Wed</v>
      </c>
    </row>
    <row r="837" spans="1:7" x14ac:dyDescent="0.3">
      <c r="A837" t="s">
        <v>2492</v>
      </c>
      <c r="B837" t="s">
        <v>6</v>
      </c>
      <c r="C837" t="s">
        <v>22</v>
      </c>
      <c r="D837">
        <v>34.799999999999997</v>
      </c>
      <c r="E837">
        <v>50.6</v>
      </c>
      <c r="F837" t="str">
        <f t="shared" si="26"/>
        <v>Sep</v>
      </c>
      <c r="G837" t="str">
        <f t="shared" si="27"/>
        <v>Wed</v>
      </c>
    </row>
    <row r="838" spans="1:7" x14ac:dyDescent="0.3">
      <c r="A838" t="s">
        <v>2492</v>
      </c>
      <c r="B838" t="s">
        <v>12</v>
      </c>
      <c r="C838" t="s">
        <v>22</v>
      </c>
      <c r="D838">
        <v>202.9</v>
      </c>
      <c r="E838">
        <v>255.9</v>
      </c>
      <c r="F838" t="str">
        <f t="shared" si="26"/>
        <v>Sep</v>
      </c>
      <c r="G838" t="str">
        <f t="shared" si="27"/>
        <v>Wed</v>
      </c>
    </row>
    <row r="839" spans="1:7" x14ac:dyDescent="0.3">
      <c r="A839" t="s">
        <v>2492</v>
      </c>
      <c r="B839" t="s">
        <v>6</v>
      </c>
      <c r="C839" t="s">
        <v>13</v>
      </c>
      <c r="D839">
        <v>36.6</v>
      </c>
      <c r="E839">
        <v>55.8</v>
      </c>
      <c r="F839" t="str">
        <f t="shared" si="26"/>
        <v>Sep</v>
      </c>
      <c r="G839" t="str">
        <f t="shared" si="27"/>
        <v>Wed</v>
      </c>
    </row>
    <row r="840" spans="1:7" x14ac:dyDescent="0.3">
      <c r="A840" t="s">
        <v>2492</v>
      </c>
      <c r="B840" t="s">
        <v>6</v>
      </c>
      <c r="C840" t="s">
        <v>7</v>
      </c>
      <c r="D840">
        <v>20.2</v>
      </c>
      <c r="E840">
        <v>35.299999999999997</v>
      </c>
      <c r="F840" t="str">
        <f t="shared" si="26"/>
        <v>Sep</v>
      </c>
      <c r="G840" t="str">
        <f t="shared" si="27"/>
        <v>Wed</v>
      </c>
    </row>
    <row r="841" spans="1:7" x14ac:dyDescent="0.3">
      <c r="A841" t="s">
        <v>2492</v>
      </c>
      <c r="B841" t="s">
        <v>15</v>
      </c>
      <c r="C841" t="s">
        <v>13</v>
      </c>
      <c r="D841">
        <v>112.1</v>
      </c>
      <c r="E841">
        <v>140</v>
      </c>
      <c r="F841" t="str">
        <f t="shared" si="26"/>
        <v>Sep</v>
      </c>
      <c r="G841" t="str">
        <f t="shared" si="27"/>
        <v>Wed</v>
      </c>
    </row>
    <row r="842" spans="1:7" x14ac:dyDescent="0.3">
      <c r="A842" t="s">
        <v>2492</v>
      </c>
      <c r="B842" t="s">
        <v>6</v>
      </c>
      <c r="C842" t="s">
        <v>22</v>
      </c>
      <c r="D842">
        <v>32.299999999999997</v>
      </c>
      <c r="E842">
        <v>50.3</v>
      </c>
      <c r="F842" t="str">
        <f t="shared" si="26"/>
        <v>Sep</v>
      </c>
      <c r="G842" t="str">
        <f t="shared" si="27"/>
        <v>Wed</v>
      </c>
    </row>
    <row r="843" spans="1:7" x14ac:dyDescent="0.3">
      <c r="A843" t="s">
        <v>2492</v>
      </c>
      <c r="B843" t="s">
        <v>12</v>
      </c>
      <c r="C843" t="s">
        <v>13</v>
      </c>
      <c r="D843">
        <v>112</v>
      </c>
      <c r="E843">
        <v>150.1</v>
      </c>
      <c r="F843" t="str">
        <f t="shared" si="26"/>
        <v>Sep</v>
      </c>
      <c r="G843" t="str">
        <f t="shared" si="27"/>
        <v>Wed</v>
      </c>
    </row>
    <row r="844" spans="1:7" x14ac:dyDescent="0.3">
      <c r="A844" t="s">
        <v>2492</v>
      </c>
      <c r="B844" t="s">
        <v>6</v>
      </c>
      <c r="C844" t="s">
        <v>13</v>
      </c>
      <c r="D844">
        <v>34.299999999999997</v>
      </c>
      <c r="E844">
        <v>50.2</v>
      </c>
      <c r="F844" t="str">
        <f t="shared" si="26"/>
        <v>Sep</v>
      </c>
      <c r="G844" t="str">
        <f t="shared" si="27"/>
        <v>Wed</v>
      </c>
    </row>
    <row r="845" spans="1:7" x14ac:dyDescent="0.3">
      <c r="A845" t="s">
        <v>2492</v>
      </c>
      <c r="B845" t="s">
        <v>12</v>
      </c>
      <c r="C845" t="s">
        <v>64</v>
      </c>
      <c r="D845">
        <v>204.8</v>
      </c>
      <c r="E845">
        <v>255.6</v>
      </c>
      <c r="F845" t="str">
        <f t="shared" si="26"/>
        <v>Sep</v>
      </c>
      <c r="G845" t="str">
        <f t="shared" si="27"/>
        <v>Wed</v>
      </c>
    </row>
    <row r="846" spans="1:7" x14ac:dyDescent="0.3">
      <c r="A846" t="s">
        <v>2537</v>
      </c>
      <c r="B846" t="s">
        <v>15</v>
      </c>
      <c r="C846" t="s">
        <v>22</v>
      </c>
      <c r="D846">
        <v>98.9</v>
      </c>
      <c r="E846">
        <v>145.9</v>
      </c>
      <c r="F846" t="str">
        <f t="shared" si="26"/>
        <v>Sep</v>
      </c>
      <c r="G846" t="str">
        <f t="shared" si="27"/>
        <v>Thu</v>
      </c>
    </row>
    <row r="847" spans="1:7" x14ac:dyDescent="0.3">
      <c r="A847" t="s">
        <v>2537</v>
      </c>
      <c r="B847" t="s">
        <v>6</v>
      </c>
      <c r="C847" t="s">
        <v>22</v>
      </c>
      <c r="D847">
        <v>20.6</v>
      </c>
      <c r="E847">
        <v>55.8</v>
      </c>
      <c r="F847" t="str">
        <f t="shared" si="26"/>
        <v>Sep</v>
      </c>
      <c r="G847" t="str">
        <f t="shared" si="27"/>
        <v>Thu</v>
      </c>
    </row>
    <row r="848" spans="1:7" x14ac:dyDescent="0.3">
      <c r="A848" t="s">
        <v>2537</v>
      </c>
      <c r="B848" t="s">
        <v>15</v>
      </c>
      <c r="C848" t="s">
        <v>49</v>
      </c>
      <c r="D848">
        <v>38.200000000000003</v>
      </c>
      <c r="E848">
        <v>75.3</v>
      </c>
      <c r="F848" t="str">
        <f t="shared" si="26"/>
        <v>Sep</v>
      </c>
      <c r="G848" t="str">
        <f t="shared" si="27"/>
        <v>Thu</v>
      </c>
    </row>
    <row r="849" spans="1:7" x14ac:dyDescent="0.3">
      <c r="A849" t="s">
        <v>2537</v>
      </c>
      <c r="B849" t="s">
        <v>15</v>
      </c>
      <c r="C849" t="s">
        <v>13</v>
      </c>
      <c r="D849">
        <v>102.1</v>
      </c>
      <c r="E849">
        <v>150</v>
      </c>
      <c r="F849" t="str">
        <f t="shared" si="26"/>
        <v>Sep</v>
      </c>
      <c r="G849" t="str">
        <f t="shared" si="27"/>
        <v>Thu</v>
      </c>
    </row>
    <row r="850" spans="1:7" x14ac:dyDescent="0.3">
      <c r="A850" t="s">
        <v>2537</v>
      </c>
      <c r="B850" t="s">
        <v>6</v>
      </c>
      <c r="C850" t="s">
        <v>13</v>
      </c>
      <c r="D850">
        <v>16.3</v>
      </c>
      <c r="E850">
        <v>50.3</v>
      </c>
      <c r="F850" t="str">
        <f t="shared" si="26"/>
        <v>Sep</v>
      </c>
      <c r="G850" t="str">
        <f t="shared" si="27"/>
        <v>Thu</v>
      </c>
    </row>
    <row r="851" spans="1:7" x14ac:dyDescent="0.3">
      <c r="A851" t="s">
        <v>2537</v>
      </c>
      <c r="B851" t="s">
        <v>12</v>
      </c>
      <c r="C851" t="s">
        <v>13</v>
      </c>
      <c r="D851">
        <v>198</v>
      </c>
      <c r="E851">
        <v>265.10000000000002</v>
      </c>
      <c r="F851" t="str">
        <f t="shared" si="26"/>
        <v>Sep</v>
      </c>
      <c r="G851" t="str">
        <f t="shared" si="27"/>
        <v>Thu</v>
      </c>
    </row>
    <row r="852" spans="1:7" x14ac:dyDescent="0.3">
      <c r="A852" t="s">
        <v>2537</v>
      </c>
      <c r="B852" t="s">
        <v>12</v>
      </c>
      <c r="C852" t="s">
        <v>13</v>
      </c>
      <c r="D852">
        <v>62.3</v>
      </c>
      <c r="E852">
        <v>110.2</v>
      </c>
      <c r="F852" t="str">
        <f t="shared" si="26"/>
        <v>Sep</v>
      </c>
      <c r="G852" t="str">
        <f t="shared" si="27"/>
        <v>Thu</v>
      </c>
    </row>
    <row r="853" spans="1:7" x14ac:dyDescent="0.3">
      <c r="A853" t="s">
        <v>2537</v>
      </c>
      <c r="B853" t="s">
        <v>6</v>
      </c>
      <c r="C853" t="s">
        <v>13</v>
      </c>
      <c r="D853">
        <v>24.8</v>
      </c>
      <c r="E853">
        <v>60.6</v>
      </c>
      <c r="F853" t="str">
        <f t="shared" si="26"/>
        <v>Sep</v>
      </c>
      <c r="G853" t="str">
        <f t="shared" si="27"/>
        <v>Thu</v>
      </c>
    </row>
    <row r="854" spans="1:7" x14ac:dyDescent="0.3">
      <c r="A854" t="s">
        <v>2537</v>
      </c>
      <c r="B854" t="s">
        <v>15</v>
      </c>
      <c r="C854" t="s">
        <v>13</v>
      </c>
      <c r="D854">
        <v>96.9</v>
      </c>
      <c r="E854">
        <v>140.9</v>
      </c>
      <c r="F854" t="str">
        <f t="shared" si="26"/>
        <v>Sep</v>
      </c>
      <c r="G854" t="str">
        <f t="shared" si="27"/>
        <v>Thu</v>
      </c>
    </row>
    <row r="855" spans="1:7" x14ac:dyDescent="0.3">
      <c r="A855" t="s">
        <v>2537</v>
      </c>
      <c r="B855" t="s">
        <v>15</v>
      </c>
      <c r="C855" t="s">
        <v>64</v>
      </c>
      <c r="D855">
        <v>16.600000000000001</v>
      </c>
      <c r="E855">
        <v>50.8</v>
      </c>
      <c r="F855" t="str">
        <f t="shared" si="26"/>
        <v>Sep</v>
      </c>
      <c r="G855" t="str">
        <f t="shared" si="27"/>
        <v>Thu</v>
      </c>
    </row>
    <row r="856" spans="1:7" x14ac:dyDescent="0.3">
      <c r="A856" t="s">
        <v>2537</v>
      </c>
      <c r="B856" t="s">
        <v>6</v>
      </c>
      <c r="C856" t="s">
        <v>13</v>
      </c>
      <c r="D856">
        <v>16.2</v>
      </c>
      <c r="E856">
        <v>50.3</v>
      </c>
      <c r="F856" t="str">
        <f t="shared" si="26"/>
        <v>Sep</v>
      </c>
      <c r="G856" t="str">
        <f t="shared" si="27"/>
        <v>Thu</v>
      </c>
    </row>
    <row r="857" spans="1:7" x14ac:dyDescent="0.3">
      <c r="A857" t="s">
        <v>2537</v>
      </c>
      <c r="B857" t="s">
        <v>6</v>
      </c>
      <c r="C857" t="s">
        <v>64</v>
      </c>
      <c r="D857">
        <v>14.1</v>
      </c>
      <c r="E857">
        <v>45</v>
      </c>
      <c r="F857" t="str">
        <f t="shared" si="26"/>
        <v>Sep</v>
      </c>
      <c r="G857" t="str">
        <f t="shared" si="27"/>
        <v>Thu</v>
      </c>
    </row>
    <row r="858" spans="1:7" x14ac:dyDescent="0.3">
      <c r="A858" t="s">
        <v>2537</v>
      </c>
      <c r="B858" t="s">
        <v>6</v>
      </c>
      <c r="C858" t="s">
        <v>64</v>
      </c>
      <c r="D858">
        <v>14.3</v>
      </c>
      <c r="E858">
        <v>45.3</v>
      </c>
      <c r="F858" t="str">
        <f t="shared" si="26"/>
        <v>Sep</v>
      </c>
      <c r="G858" t="str">
        <f t="shared" si="27"/>
        <v>Thu</v>
      </c>
    </row>
    <row r="859" spans="1:7" x14ac:dyDescent="0.3">
      <c r="A859" t="s">
        <v>2537</v>
      </c>
      <c r="B859" t="s">
        <v>12</v>
      </c>
      <c r="C859" t="s">
        <v>22</v>
      </c>
      <c r="D859">
        <v>68</v>
      </c>
      <c r="E859">
        <v>120.1</v>
      </c>
      <c r="F859" t="str">
        <f t="shared" si="26"/>
        <v>Sep</v>
      </c>
      <c r="G859" t="str">
        <f t="shared" si="27"/>
        <v>Thu</v>
      </c>
    </row>
    <row r="860" spans="1:7" x14ac:dyDescent="0.3">
      <c r="A860" t="s">
        <v>2537</v>
      </c>
      <c r="B860" t="s">
        <v>12</v>
      </c>
      <c r="C860" t="s">
        <v>13</v>
      </c>
      <c r="D860">
        <v>70.3</v>
      </c>
      <c r="E860">
        <v>115.2</v>
      </c>
      <c r="F860" t="str">
        <f t="shared" si="26"/>
        <v>Sep</v>
      </c>
      <c r="G860" t="str">
        <f t="shared" si="27"/>
        <v>Thu</v>
      </c>
    </row>
    <row r="861" spans="1:7" x14ac:dyDescent="0.3">
      <c r="A861" t="s">
        <v>2537</v>
      </c>
      <c r="B861" t="s">
        <v>6</v>
      </c>
      <c r="C861" t="s">
        <v>49</v>
      </c>
      <c r="D861">
        <v>12.8</v>
      </c>
      <c r="E861">
        <v>45.6</v>
      </c>
      <c r="F861" t="str">
        <f t="shared" si="26"/>
        <v>Sep</v>
      </c>
      <c r="G861" t="str">
        <f t="shared" si="27"/>
        <v>Thu</v>
      </c>
    </row>
    <row r="862" spans="1:7" x14ac:dyDescent="0.3">
      <c r="A862" t="s">
        <v>2585</v>
      </c>
      <c r="B862" t="s">
        <v>6</v>
      </c>
      <c r="C862" t="s">
        <v>64</v>
      </c>
      <c r="D862">
        <v>48.9</v>
      </c>
      <c r="E862">
        <v>65.900000000000006</v>
      </c>
      <c r="F862" t="str">
        <f t="shared" si="26"/>
        <v>Sep</v>
      </c>
      <c r="G862" t="str">
        <f t="shared" si="27"/>
        <v>Fri</v>
      </c>
    </row>
    <row r="863" spans="1:7" x14ac:dyDescent="0.3">
      <c r="A863" t="s">
        <v>2585</v>
      </c>
      <c r="B863" t="s">
        <v>6</v>
      </c>
      <c r="C863" t="s">
        <v>64</v>
      </c>
      <c r="D863">
        <v>38.6</v>
      </c>
      <c r="E863">
        <v>60.8</v>
      </c>
      <c r="F863" t="str">
        <f t="shared" si="26"/>
        <v>Sep</v>
      </c>
      <c r="G863" t="str">
        <f t="shared" si="27"/>
        <v>Fri</v>
      </c>
    </row>
    <row r="864" spans="1:7" x14ac:dyDescent="0.3">
      <c r="A864" t="s">
        <v>2585</v>
      </c>
      <c r="B864" t="s">
        <v>12</v>
      </c>
      <c r="C864" t="s">
        <v>22</v>
      </c>
      <c r="D864">
        <v>158.19999999999999</v>
      </c>
      <c r="E864">
        <v>200.3</v>
      </c>
      <c r="F864" t="str">
        <f t="shared" si="26"/>
        <v>Sep</v>
      </c>
      <c r="G864" t="str">
        <f t="shared" si="27"/>
        <v>Fri</v>
      </c>
    </row>
    <row r="865" spans="1:7" x14ac:dyDescent="0.3">
      <c r="A865" t="s">
        <v>2585</v>
      </c>
      <c r="B865" t="s">
        <v>6</v>
      </c>
      <c r="C865" t="s">
        <v>13</v>
      </c>
      <c r="D865">
        <v>26.1</v>
      </c>
      <c r="E865">
        <v>45</v>
      </c>
      <c r="F865" t="str">
        <f t="shared" si="26"/>
        <v>Sep</v>
      </c>
      <c r="G865" t="str">
        <f t="shared" si="27"/>
        <v>Fri</v>
      </c>
    </row>
    <row r="866" spans="1:7" x14ac:dyDescent="0.3">
      <c r="A866" t="s">
        <v>2585</v>
      </c>
      <c r="B866" t="s">
        <v>6</v>
      </c>
      <c r="C866" t="s">
        <v>22</v>
      </c>
      <c r="D866">
        <v>34.299999999999997</v>
      </c>
      <c r="E866">
        <v>60.3</v>
      </c>
      <c r="F866" t="str">
        <f t="shared" si="26"/>
        <v>Sep</v>
      </c>
      <c r="G866" t="str">
        <f t="shared" si="27"/>
        <v>Fri</v>
      </c>
    </row>
    <row r="867" spans="1:7" x14ac:dyDescent="0.3">
      <c r="A867" t="s">
        <v>2585</v>
      </c>
      <c r="B867" t="s">
        <v>12</v>
      </c>
      <c r="C867" t="s">
        <v>13</v>
      </c>
      <c r="D867">
        <v>152</v>
      </c>
      <c r="E867">
        <v>200.1</v>
      </c>
      <c r="F867" t="str">
        <f t="shared" si="26"/>
        <v>Sep</v>
      </c>
      <c r="G867" t="str">
        <f t="shared" si="27"/>
        <v>Fri</v>
      </c>
    </row>
    <row r="868" spans="1:7" x14ac:dyDescent="0.3">
      <c r="A868" t="s">
        <v>2585</v>
      </c>
      <c r="B868" t="s">
        <v>6</v>
      </c>
      <c r="C868" t="s">
        <v>13</v>
      </c>
      <c r="D868">
        <v>28.3</v>
      </c>
      <c r="E868">
        <v>45.2</v>
      </c>
      <c r="F868" t="str">
        <f t="shared" si="26"/>
        <v>Sep</v>
      </c>
      <c r="G868" t="str">
        <f t="shared" si="27"/>
        <v>Fri</v>
      </c>
    </row>
    <row r="869" spans="1:7" x14ac:dyDescent="0.3">
      <c r="A869" t="s">
        <v>2585</v>
      </c>
      <c r="B869" t="s">
        <v>6</v>
      </c>
      <c r="C869" t="s">
        <v>64</v>
      </c>
      <c r="D869">
        <v>38.799999999999997</v>
      </c>
      <c r="E869">
        <v>60.6</v>
      </c>
      <c r="F869" t="str">
        <f t="shared" si="26"/>
        <v>Sep</v>
      </c>
      <c r="G869" t="str">
        <f t="shared" si="27"/>
        <v>Fri</v>
      </c>
    </row>
    <row r="870" spans="1:7" x14ac:dyDescent="0.3">
      <c r="A870" t="s">
        <v>2585</v>
      </c>
      <c r="B870" t="s">
        <v>6</v>
      </c>
      <c r="C870" t="s">
        <v>49</v>
      </c>
      <c r="D870">
        <v>32.9</v>
      </c>
      <c r="E870">
        <v>50.9</v>
      </c>
      <c r="F870" t="str">
        <f t="shared" si="26"/>
        <v>Sep</v>
      </c>
      <c r="G870" t="str">
        <f t="shared" si="27"/>
        <v>Fri</v>
      </c>
    </row>
    <row r="871" spans="1:7" x14ac:dyDescent="0.3">
      <c r="A871" t="s">
        <v>2585</v>
      </c>
      <c r="B871" t="s">
        <v>12</v>
      </c>
      <c r="C871" t="s">
        <v>22</v>
      </c>
      <c r="D871">
        <v>128.6</v>
      </c>
      <c r="E871">
        <v>160.80000000000001</v>
      </c>
      <c r="F871" t="str">
        <f t="shared" si="26"/>
        <v>Sep</v>
      </c>
      <c r="G871" t="str">
        <f t="shared" si="27"/>
        <v>Fri</v>
      </c>
    </row>
    <row r="872" spans="1:7" x14ac:dyDescent="0.3">
      <c r="A872" t="s">
        <v>2585</v>
      </c>
      <c r="B872" t="s">
        <v>6</v>
      </c>
      <c r="C872" t="s">
        <v>13</v>
      </c>
      <c r="D872">
        <v>32.200000000000003</v>
      </c>
      <c r="E872">
        <v>50.3</v>
      </c>
      <c r="F872" t="str">
        <f t="shared" si="26"/>
        <v>Sep</v>
      </c>
      <c r="G872" t="str">
        <f t="shared" si="27"/>
        <v>Fri</v>
      </c>
    </row>
    <row r="873" spans="1:7" x14ac:dyDescent="0.3">
      <c r="A873" t="s">
        <v>2585</v>
      </c>
      <c r="B873" t="s">
        <v>15</v>
      </c>
      <c r="C873" t="s">
        <v>49</v>
      </c>
      <c r="D873">
        <v>34.1</v>
      </c>
      <c r="E873">
        <v>65</v>
      </c>
      <c r="F873" t="str">
        <f t="shared" si="26"/>
        <v>Sep</v>
      </c>
      <c r="G873" t="str">
        <f t="shared" si="27"/>
        <v>Fri</v>
      </c>
    </row>
    <row r="874" spans="1:7" x14ac:dyDescent="0.3">
      <c r="A874" t="s">
        <v>2585</v>
      </c>
      <c r="B874" t="s">
        <v>6</v>
      </c>
      <c r="C874" t="s">
        <v>13</v>
      </c>
      <c r="D874">
        <v>34.299999999999997</v>
      </c>
      <c r="E874">
        <v>50.3</v>
      </c>
      <c r="F874" t="str">
        <f t="shared" si="26"/>
        <v>Sep</v>
      </c>
      <c r="G874" t="str">
        <f t="shared" si="27"/>
        <v>Fri</v>
      </c>
    </row>
    <row r="875" spans="1:7" x14ac:dyDescent="0.3">
      <c r="A875" t="s">
        <v>2585</v>
      </c>
      <c r="B875" t="s">
        <v>15</v>
      </c>
      <c r="C875" t="s">
        <v>22</v>
      </c>
      <c r="D875">
        <v>88</v>
      </c>
      <c r="E875">
        <v>115.1</v>
      </c>
      <c r="F875" t="str">
        <f t="shared" si="26"/>
        <v>Sep</v>
      </c>
      <c r="G875" t="str">
        <f t="shared" si="27"/>
        <v>Fri</v>
      </c>
    </row>
    <row r="876" spans="1:7" x14ac:dyDescent="0.3">
      <c r="A876" t="s">
        <v>2585</v>
      </c>
      <c r="B876" t="s">
        <v>6</v>
      </c>
      <c r="C876" t="s">
        <v>22</v>
      </c>
      <c r="D876">
        <v>32.299999999999997</v>
      </c>
      <c r="E876">
        <v>45.2</v>
      </c>
      <c r="F876" t="str">
        <f t="shared" si="26"/>
        <v>Sep</v>
      </c>
      <c r="G876" t="str">
        <f t="shared" si="27"/>
        <v>Fri</v>
      </c>
    </row>
    <row r="877" spans="1:7" x14ac:dyDescent="0.3">
      <c r="A877" t="s">
        <v>2585</v>
      </c>
      <c r="B877" t="s">
        <v>30</v>
      </c>
      <c r="C877" t="s">
        <v>13</v>
      </c>
      <c r="D877">
        <v>172.8</v>
      </c>
      <c r="E877">
        <v>350.6</v>
      </c>
      <c r="F877" t="str">
        <f t="shared" si="26"/>
        <v>Sep</v>
      </c>
      <c r="G877" t="str">
        <f t="shared" si="27"/>
        <v>Fri</v>
      </c>
    </row>
    <row r="878" spans="1:7" x14ac:dyDescent="0.3">
      <c r="A878" t="s">
        <v>2585</v>
      </c>
      <c r="B878" t="s">
        <v>30</v>
      </c>
      <c r="C878" t="s">
        <v>22</v>
      </c>
      <c r="D878">
        <v>262.89999999999998</v>
      </c>
      <c r="E878">
        <v>780.9</v>
      </c>
      <c r="F878" t="str">
        <f t="shared" si="26"/>
        <v>Sep</v>
      </c>
      <c r="G878" t="str">
        <f t="shared" si="27"/>
        <v>Fri</v>
      </c>
    </row>
    <row r="879" spans="1:7" x14ac:dyDescent="0.3">
      <c r="A879" t="s">
        <v>2636</v>
      </c>
      <c r="B879" t="s">
        <v>6</v>
      </c>
      <c r="C879" t="s">
        <v>64</v>
      </c>
      <c r="D879">
        <v>40.6</v>
      </c>
      <c r="E879">
        <v>60.8</v>
      </c>
      <c r="F879" t="str">
        <f t="shared" si="26"/>
        <v>Sep</v>
      </c>
      <c r="G879" t="str">
        <f t="shared" si="27"/>
        <v>Mon</v>
      </c>
    </row>
    <row r="880" spans="1:7" x14ac:dyDescent="0.3">
      <c r="A880" t="s">
        <v>2636</v>
      </c>
      <c r="B880" t="s">
        <v>6</v>
      </c>
      <c r="C880" t="s">
        <v>7</v>
      </c>
      <c r="D880">
        <v>20.2</v>
      </c>
      <c r="E880">
        <v>40.299999999999997</v>
      </c>
      <c r="F880" t="str">
        <f t="shared" si="26"/>
        <v>Sep</v>
      </c>
      <c r="G880" t="str">
        <f t="shared" si="27"/>
        <v>Mon</v>
      </c>
    </row>
    <row r="881" spans="1:7" x14ac:dyDescent="0.3">
      <c r="A881" t="s">
        <v>2636</v>
      </c>
      <c r="B881" t="s">
        <v>12</v>
      </c>
      <c r="C881" t="s">
        <v>22</v>
      </c>
      <c r="D881">
        <v>90.1</v>
      </c>
      <c r="E881">
        <v>115</v>
      </c>
      <c r="F881" t="str">
        <f t="shared" si="26"/>
        <v>Sep</v>
      </c>
      <c r="G881" t="str">
        <f t="shared" si="27"/>
        <v>Mon</v>
      </c>
    </row>
    <row r="882" spans="1:7" x14ac:dyDescent="0.3">
      <c r="A882" t="s">
        <v>2636</v>
      </c>
      <c r="B882" t="s">
        <v>12</v>
      </c>
      <c r="C882" t="s">
        <v>13</v>
      </c>
      <c r="D882">
        <v>196.3</v>
      </c>
      <c r="E882">
        <v>245.3</v>
      </c>
      <c r="F882" t="str">
        <f t="shared" si="26"/>
        <v>Sep</v>
      </c>
      <c r="G882" t="str">
        <f t="shared" si="27"/>
        <v>Mon</v>
      </c>
    </row>
    <row r="883" spans="1:7" x14ac:dyDescent="0.3">
      <c r="A883" t="s">
        <v>2636</v>
      </c>
      <c r="B883" t="s">
        <v>30</v>
      </c>
      <c r="C883" t="s">
        <v>49</v>
      </c>
      <c r="D883">
        <v>298</v>
      </c>
      <c r="E883">
        <v>685.1</v>
      </c>
      <c r="F883" t="str">
        <f t="shared" si="26"/>
        <v>Sep</v>
      </c>
      <c r="G883" t="str">
        <f t="shared" si="27"/>
        <v>Mon</v>
      </c>
    </row>
    <row r="884" spans="1:7" x14ac:dyDescent="0.3">
      <c r="A884" t="s">
        <v>2636</v>
      </c>
      <c r="B884" t="s">
        <v>6</v>
      </c>
      <c r="C884" t="s">
        <v>13</v>
      </c>
      <c r="D884">
        <v>26.3</v>
      </c>
      <c r="E884">
        <v>30.2</v>
      </c>
      <c r="F884" t="str">
        <f t="shared" si="26"/>
        <v>Sep</v>
      </c>
      <c r="G884" t="str">
        <f t="shared" si="27"/>
        <v>Mon</v>
      </c>
    </row>
    <row r="885" spans="1:7" x14ac:dyDescent="0.3">
      <c r="A885" t="s">
        <v>2636</v>
      </c>
      <c r="B885" t="s">
        <v>30</v>
      </c>
      <c r="C885" t="s">
        <v>13</v>
      </c>
      <c r="D885">
        <v>366.8</v>
      </c>
      <c r="E885">
        <v>625.6</v>
      </c>
      <c r="F885" t="str">
        <f t="shared" si="26"/>
        <v>Sep</v>
      </c>
      <c r="G885" t="str">
        <f t="shared" si="27"/>
        <v>Mon</v>
      </c>
    </row>
    <row r="886" spans="1:7" x14ac:dyDescent="0.3">
      <c r="A886" t="s">
        <v>2636</v>
      </c>
      <c r="B886" t="s">
        <v>6</v>
      </c>
      <c r="C886" t="s">
        <v>13</v>
      </c>
      <c r="D886">
        <v>32.9</v>
      </c>
      <c r="E886">
        <v>40.9</v>
      </c>
      <c r="F886" t="str">
        <f t="shared" si="26"/>
        <v>Sep</v>
      </c>
      <c r="G886" t="str">
        <f t="shared" si="27"/>
        <v>Mon</v>
      </c>
    </row>
    <row r="887" spans="1:7" x14ac:dyDescent="0.3">
      <c r="A887" t="s">
        <v>2636</v>
      </c>
      <c r="B887" t="s">
        <v>6</v>
      </c>
      <c r="C887" t="s">
        <v>13</v>
      </c>
      <c r="D887">
        <v>26.6</v>
      </c>
      <c r="E887">
        <v>30.8</v>
      </c>
      <c r="F887" t="str">
        <f t="shared" si="26"/>
        <v>Sep</v>
      </c>
      <c r="G887" t="str">
        <f t="shared" si="27"/>
        <v>Mon</v>
      </c>
    </row>
    <row r="888" spans="1:7" x14ac:dyDescent="0.3">
      <c r="A888" t="s">
        <v>2636</v>
      </c>
      <c r="B888" t="s">
        <v>6</v>
      </c>
      <c r="C888" t="s">
        <v>22</v>
      </c>
      <c r="D888">
        <v>24.2</v>
      </c>
      <c r="E888">
        <v>45.3</v>
      </c>
      <c r="F888" t="str">
        <f t="shared" si="26"/>
        <v>Sep</v>
      </c>
      <c r="G888" t="str">
        <f t="shared" si="27"/>
        <v>Mon</v>
      </c>
    </row>
    <row r="889" spans="1:7" x14ac:dyDescent="0.3">
      <c r="A889" t="s">
        <v>2636</v>
      </c>
      <c r="B889" t="s">
        <v>6</v>
      </c>
      <c r="C889" t="s">
        <v>13</v>
      </c>
      <c r="D889">
        <v>30.1</v>
      </c>
      <c r="E889">
        <v>35</v>
      </c>
      <c r="F889" t="str">
        <f t="shared" si="26"/>
        <v>Sep</v>
      </c>
      <c r="G889" t="str">
        <f t="shared" si="27"/>
        <v>Mon</v>
      </c>
    </row>
    <row r="890" spans="1:7" x14ac:dyDescent="0.3">
      <c r="A890" t="s">
        <v>2636</v>
      </c>
      <c r="B890" t="s">
        <v>30</v>
      </c>
      <c r="C890" t="s">
        <v>22</v>
      </c>
      <c r="D890">
        <v>106.3</v>
      </c>
      <c r="E890">
        <v>890.3</v>
      </c>
      <c r="F890" t="str">
        <f t="shared" si="26"/>
        <v>Sep</v>
      </c>
      <c r="G890" t="str">
        <f t="shared" si="27"/>
        <v>Mon</v>
      </c>
    </row>
    <row r="891" spans="1:7" x14ac:dyDescent="0.3">
      <c r="A891" t="s">
        <v>2636</v>
      </c>
      <c r="B891" t="s">
        <v>6</v>
      </c>
      <c r="C891" t="s">
        <v>13</v>
      </c>
      <c r="D891">
        <v>40</v>
      </c>
      <c r="E891">
        <v>45.1</v>
      </c>
      <c r="F891" t="str">
        <f t="shared" si="26"/>
        <v>Sep</v>
      </c>
      <c r="G891" t="str">
        <f t="shared" si="27"/>
        <v>Mon</v>
      </c>
    </row>
    <row r="892" spans="1:7" x14ac:dyDescent="0.3">
      <c r="A892" t="s">
        <v>2636</v>
      </c>
      <c r="B892" t="s">
        <v>30</v>
      </c>
      <c r="C892" t="s">
        <v>22</v>
      </c>
      <c r="D892">
        <v>432.3</v>
      </c>
      <c r="E892">
        <v>1050.2</v>
      </c>
      <c r="F892" t="str">
        <f t="shared" si="26"/>
        <v>Sep</v>
      </c>
      <c r="G892" t="str">
        <f t="shared" si="27"/>
        <v>Mon</v>
      </c>
    </row>
    <row r="893" spans="1:7" x14ac:dyDescent="0.3">
      <c r="A893" t="s">
        <v>2636</v>
      </c>
      <c r="B893" t="s">
        <v>15</v>
      </c>
      <c r="C893" t="s">
        <v>13</v>
      </c>
      <c r="D893">
        <v>104.8</v>
      </c>
      <c r="E893">
        <v>145.6</v>
      </c>
      <c r="F893" t="str">
        <f t="shared" si="26"/>
        <v>Sep</v>
      </c>
      <c r="G893" t="str">
        <f t="shared" si="27"/>
        <v>Mon</v>
      </c>
    </row>
    <row r="894" spans="1:7" x14ac:dyDescent="0.3">
      <c r="A894" t="s">
        <v>2681</v>
      </c>
      <c r="B894" t="s">
        <v>6</v>
      </c>
      <c r="C894" t="s">
        <v>13</v>
      </c>
      <c r="D894">
        <v>24.9</v>
      </c>
      <c r="E894">
        <v>55.9</v>
      </c>
      <c r="F894" t="str">
        <f t="shared" si="26"/>
        <v>Sep</v>
      </c>
      <c r="G894" t="str">
        <f t="shared" si="27"/>
        <v>Tue</v>
      </c>
    </row>
    <row r="895" spans="1:7" x14ac:dyDescent="0.3">
      <c r="A895" t="s">
        <v>2681</v>
      </c>
      <c r="B895" t="s">
        <v>6</v>
      </c>
      <c r="C895" t="s">
        <v>13</v>
      </c>
      <c r="D895">
        <v>22.6</v>
      </c>
      <c r="E895">
        <v>55.8</v>
      </c>
      <c r="F895" t="str">
        <f t="shared" si="26"/>
        <v>Sep</v>
      </c>
      <c r="G895" t="str">
        <f t="shared" si="27"/>
        <v>Tue</v>
      </c>
    </row>
    <row r="896" spans="1:7" x14ac:dyDescent="0.3">
      <c r="A896" t="s">
        <v>2681</v>
      </c>
      <c r="B896" t="s">
        <v>15</v>
      </c>
      <c r="C896" t="s">
        <v>13</v>
      </c>
      <c r="D896">
        <v>98.2</v>
      </c>
      <c r="E896">
        <v>145.30000000000001</v>
      </c>
      <c r="F896" t="str">
        <f t="shared" si="26"/>
        <v>Sep</v>
      </c>
      <c r="G896" t="str">
        <f t="shared" si="27"/>
        <v>Tue</v>
      </c>
    </row>
    <row r="897" spans="1:7" x14ac:dyDescent="0.3">
      <c r="A897" t="s">
        <v>2681</v>
      </c>
      <c r="B897" t="s">
        <v>6</v>
      </c>
      <c r="C897" t="s">
        <v>13</v>
      </c>
      <c r="D897">
        <v>22.1</v>
      </c>
      <c r="E897">
        <v>55</v>
      </c>
      <c r="F897" t="str">
        <f t="shared" si="26"/>
        <v>Sep</v>
      </c>
      <c r="G897" t="str">
        <f t="shared" si="27"/>
        <v>Tue</v>
      </c>
    </row>
    <row r="898" spans="1:7" x14ac:dyDescent="0.3">
      <c r="A898" t="s">
        <v>2681</v>
      </c>
      <c r="B898" t="s">
        <v>12</v>
      </c>
      <c r="C898" t="s">
        <v>13</v>
      </c>
      <c r="D898">
        <v>164.3</v>
      </c>
      <c r="E898">
        <v>225.3</v>
      </c>
      <c r="F898" t="str">
        <f t="shared" si="26"/>
        <v>Sep</v>
      </c>
      <c r="G898" t="str">
        <f t="shared" si="27"/>
        <v>Tue</v>
      </c>
    </row>
    <row r="899" spans="1:7" x14ac:dyDescent="0.3">
      <c r="A899" t="s">
        <v>2681</v>
      </c>
      <c r="B899" t="s">
        <v>12</v>
      </c>
      <c r="C899" t="s">
        <v>64</v>
      </c>
      <c r="D899">
        <v>50</v>
      </c>
      <c r="E899">
        <v>95.1</v>
      </c>
      <c r="F899" t="str">
        <f t="shared" ref="F899:F962" si="28">TEXT(A899,"MMM")</f>
        <v>Sep</v>
      </c>
      <c r="G899" t="str">
        <f t="shared" ref="G899:G962" si="29">TEXT(A899,"DDD")</f>
        <v>Tue</v>
      </c>
    </row>
    <row r="900" spans="1:7" x14ac:dyDescent="0.3">
      <c r="A900" t="s">
        <v>2681</v>
      </c>
      <c r="B900" t="s">
        <v>15</v>
      </c>
      <c r="C900" t="s">
        <v>49</v>
      </c>
      <c r="D900">
        <v>30.3</v>
      </c>
      <c r="E900">
        <v>65.2</v>
      </c>
      <c r="F900" t="str">
        <f t="shared" si="28"/>
        <v>Sep</v>
      </c>
      <c r="G900" t="str">
        <f t="shared" si="29"/>
        <v>Tue</v>
      </c>
    </row>
    <row r="901" spans="1:7" x14ac:dyDescent="0.3">
      <c r="A901" t="s">
        <v>2681</v>
      </c>
      <c r="B901" t="s">
        <v>6</v>
      </c>
      <c r="C901" t="s">
        <v>13</v>
      </c>
      <c r="D901">
        <v>22.8</v>
      </c>
      <c r="E901">
        <v>55.6</v>
      </c>
      <c r="F901" t="str">
        <f t="shared" si="28"/>
        <v>Sep</v>
      </c>
      <c r="G901" t="str">
        <f t="shared" si="29"/>
        <v>Tue</v>
      </c>
    </row>
    <row r="902" spans="1:7" x14ac:dyDescent="0.3">
      <c r="A902" t="s">
        <v>2681</v>
      </c>
      <c r="B902" t="s">
        <v>30</v>
      </c>
      <c r="C902" t="s">
        <v>22</v>
      </c>
      <c r="D902">
        <v>368.9</v>
      </c>
      <c r="E902">
        <v>1090.9000000000001</v>
      </c>
      <c r="F902" t="str">
        <f t="shared" si="28"/>
        <v>Sep</v>
      </c>
      <c r="G902" t="str">
        <f t="shared" si="29"/>
        <v>Tue</v>
      </c>
    </row>
    <row r="903" spans="1:7" x14ac:dyDescent="0.3">
      <c r="A903" t="s">
        <v>2681</v>
      </c>
      <c r="B903" t="s">
        <v>6</v>
      </c>
      <c r="C903" t="s">
        <v>13</v>
      </c>
      <c r="D903">
        <v>18.600000000000001</v>
      </c>
      <c r="E903">
        <v>50.8</v>
      </c>
      <c r="F903" t="str">
        <f t="shared" si="28"/>
        <v>Sep</v>
      </c>
      <c r="G903" t="str">
        <f t="shared" si="29"/>
        <v>Tue</v>
      </c>
    </row>
    <row r="904" spans="1:7" x14ac:dyDescent="0.3">
      <c r="A904" t="s">
        <v>2681</v>
      </c>
      <c r="B904" t="s">
        <v>15</v>
      </c>
      <c r="C904" t="s">
        <v>22</v>
      </c>
      <c r="D904">
        <v>82.2</v>
      </c>
      <c r="E904">
        <v>130.30000000000001</v>
      </c>
      <c r="F904" t="str">
        <f t="shared" si="28"/>
        <v>Sep</v>
      </c>
      <c r="G904" t="str">
        <f t="shared" si="29"/>
        <v>Tue</v>
      </c>
    </row>
    <row r="905" spans="1:7" x14ac:dyDescent="0.3">
      <c r="A905" t="s">
        <v>2681</v>
      </c>
      <c r="B905" t="s">
        <v>15</v>
      </c>
      <c r="C905" t="s">
        <v>22</v>
      </c>
      <c r="D905">
        <v>84.1</v>
      </c>
      <c r="E905">
        <v>135</v>
      </c>
      <c r="F905" t="str">
        <f t="shared" si="28"/>
        <v>Sep</v>
      </c>
      <c r="G905" t="str">
        <f t="shared" si="29"/>
        <v>Tue</v>
      </c>
    </row>
    <row r="906" spans="1:7" x14ac:dyDescent="0.3">
      <c r="A906" t="s">
        <v>2681</v>
      </c>
      <c r="B906" t="s">
        <v>15</v>
      </c>
      <c r="C906" t="s">
        <v>64</v>
      </c>
      <c r="D906">
        <v>12.3</v>
      </c>
      <c r="E906">
        <v>45.3</v>
      </c>
      <c r="F906" t="str">
        <f t="shared" si="28"/>
        <v>Sep</v>
      </c>
      <c r="G906" t="str">
        <f t="shared" si="29"/>
        <v>Tue</v>
      </c>
    </row>
    <row r="907" spans="1:7" x14ac:dyDescent="0.3">
      <c r="A907" t="s">
        <v>2681</v>
      </c>
      <c r="B907" t="s">
        <v>6</v>
      </c>
      <c r="C907" t="s">
        <v>7</v>
      </c>
      <c r="D907">
        <v>10</v>
      </c>
      <c r="E907">
        <v>40.1</v>
      </c>
      <c r="F907" t="str">
        <f t="shared" si="28"/>
        <v>Sep</v>
      </c>
      <c r="G907" t="str">
        <f t="shared" si="29"/>
        <v>Tue</v>
      </c>
    </row>
    <row r="908" spans="1:7" x14ac:dyDescent="0.3">
      <c r="A908" t="s">
        <v>2723</v>
      </c>
      <c r="B908" t="s">
        <v>15</v>
      </c>
      <c r="C908" t="s">
        <v>49</v>
      </c>
      <c r="D908">
        <v>42.3</v>
      </c>
      <c r="E908">
        <v>70.2</v>
      </c>
      <c r="F908" t="str">
        <f t="shared" si="28"/>
        <v>Sep</v>
      </c>
      <c r="G908" t="str">
        <f t="shared" si="29"/>
        <v>Wed</v>
      </c>
    </row>
    <row r="909" spans="1:7" x14ac:dyDescent="0.3">
      <c r="A909" t="s">
        <v>2723</v>
      </c>
      <c r="B909" t="s">
        <v>30</v>
      </c>
      <c r="C909" t="s">
        <v>13</v>
      </c>
      <c r="D909">
        <v>208.8</v>
      </c>
      <c r="E909">
        <v>880.6</v>
      </c>
      <c r="F909" t="str">
        <f t="shared" si="28"/>
        <v>Sep</v>
      </c>
      <c r="G909" t="str">
        <f t="shared" si="29"/>
        <v>Wed</v>
      </c>
    </row>
    <row r="910" spans="1:7" x14ac:dyDescent="0.3">
      <c r="A910" t="s">
        <v>2723</v>
      </c>
      <c r="B910" t="s">
        <v>6</v>
      </c>
      <c r="C910" t="s">
        <v>22</v>
      </c>
      <c r="D910">
        <v>42.9</v>
      </c>
      <c r="E910">
        <v>60.9</v>
      </c>
      <c r="F910" t="str">
        <f t="shared" si="28"/>
        <v>Sep</v>
      </c>
      <c r="G910" t="str">
        <f t="shared" si="29"/>
        <v>Wed</v>
      </c>
    </row>
    <row r="911" spans="1:7" x14ac:dyDescent="0.3">
      <c r="A911" t="s">
        <v>2723</v>
      </c>
      <c r="B911" t="s">
        <v>6</v>
      </c>
      <c r="C911" t="s">
        <v>13</v>
      </c>
      <c r="D911">
        <v>32.6</v>
      </c>
      <c r="E911">
        <v>55.8</v>
      </c>
      <c r="F911" t="str">
        <f t="shared" si="28"/>
        <v>Sep</v>
      </c>
      <c r="G911" t="str">
        <f t="shared" si="29"/>
        <v>Wed</v>
      </c>
    </row>
    <row r="912" spans="1:7" x14ac:dyDescent="0.3">
      <c r="A912" t="s">
        <v>2723</v>
      </c>
      <c r="B912" t="s">
        <v>12</v>
      </c>
      <c r="C912" t="s">
        <v>13</v>
      </c>
      <c r="D912">
        <v>102.2</v>
      </c>
      <c r="E912">
        <v>140.30000000000001</v>
      </c>
      <c r="F912" t="str">
        <f t="shared" si="28"/>
        <v>Sep</v>
      </c>
      <c r="G912" t="str">
        <f t="shared" si="29"/>
        <v>Wed</v>
      </c>
    </row>
    <row r="913" spans="1:7" x14ac:dyDescent="0.3">
      <c r="A913" t="s">
        <v>2723</v>
      </c>
      <c r="B913" t="s">
        <v>12</v>
      </c>
      <c r="C913" t="s">
        <v>22</v>
      </c>
      <c r="D913">
        <v>136.1</v>
      </c>
      <c r="E913">
        <v>180</v>
      </c>
      <c r="F913" t="str">
        <f t="shared" si="28"/>
        <v>Sep</v>
      </c>
      <c r="G913" t="str">
        <f t="shared" si="29"/>
        <v>Wed</v>
      </c>
    </row>
    <row r="914" spans="1:7" x14ac:dyDescent="0.3">
      <c r="A914" t="s">
        <v>2723</v>
      </c>
      <c r="B914" t="s">
        <v>12</v>
      </c>
      <c r="C914" t="s">
        <v>13</v>
      </c>
      <c r="D914">
        <v>68.3</v>
      </c>
      <c r="E914">
        <v>90.3</v>
      </c>
      <c r="F914" t="str">
        <f t="shared" si="28"/>
        <v>Sep</v>
      </c>
      <c r="G914" t="str">
        <f t="shared" si="29"/>
        <v>Wed</v>
      </c>
    </row>
    <row r="915" spans="1:7" x14ac:dyDescent="0.3">
      <c r="A915" t="s">
        <v>2723</v>
      </c>
      <c r="B915" t="s">
        <v>12</v>
      </c>
      <c r="C915" t="s">
        <v>13</v>
      </c>
      <c r="D915">
        <v>126</v>
      </c>
      <c r="E915">
        <v>170.1</v>
      </c>
      <c r="F915" t="str">
        <f t="shared" si="28"/>
        <v>Sep</v>
      </c>
      <c r="G915" t="str">
        <f t="shared" si="29"/>
        <v>Wed</v>
      </c>
    </row>
    <row r="916" spans="1:7" x14ac:dyDescent="0.3">
      <c r="A916" t="s">
        <v>2723</v>
      </c>
      <c r="B916" t="s">
        <v>6</v>
      </c>
      <c r="C916" t="s">
        <v>22</v>
      </c>
      <c r="D916">
        <v>34.299999999999997</v>
      </c>
      <c r="E916">
        <v>55.2</v>
      </c>
      <c r="F916" t="str">
        <f t="shared" si="28"/>
        <v>Sep</v>
      </c>
      <c r="G916" t="str">
        <f t="shared" si="29"/>
        <v>Wed</v>
      </c>
    </row>
    <row r="917" spans="1:7" x14ac:dyDescent="0.3">
      <c r="A917" t="s">
        <v>2723</v>
      </c>
      <c r="B917" t="s">
        <v>6</v>
      </c>
      <c r="C917" t="s">
        <v>64</v>
      </c>
      <c r="D917">
        <v>36.799999999999997</v>
      </c>
      <c r="E917">
        <v>65.599999999999994</v>
      </c>
      <c r="F917" t="str">
        <f t="shared" si="28"/>
        <v>Sep</v>
      </c>
      <c r="G917" t="str">
        <f t="shared" si="29"/>
        <v>Wed</v>
      </c>
    </row>
    <row r="918" spans="1:7" x14ac:dyDescent="0.3">
      <c r="A918" t="s">
        <v>2723</v>
      </c>
      <c r="B918" t="s">
        <v>6</v>
      </c>
      <c r="C918" t="s">
        <v>22</v>
      </c>
      <c r="D918">
        <v>28.9</v>
      </c>
      <c r="E918">
        <v>50.9</v>
      </c>
      <c r="F918" t="str">
        <f t="shared" si="28"/>
        <v>Sep</v>
      </c>
      <c r="G918" t="str">
        <f t="shared" si="29"/>
        <v>Wed</v>
      </c>
    </row>
    <row r="919" spans="1:7" x14ac:dyDescent="0.3">
      <c r="A919" t="s">
        <v>2723</v>
      </c>
      <c r="B919" t="s">
        <v>12</v>
      </c>
      <c r="C919" t="s">
        <v>64</v>
      </c>
      <c r="D919">
        <v>186.6</v>
      </c>
      <c r="E919">
        <v>240.8</v>
      </c>
      <c r="F919" t="str">
        <f t="shared" si="28"/>
        <v>Sep</v>
      </c>
      <c r="G919" t="str">
        <f t="shared" si="29"/>
        <v>Wed</v>
      </c>
    </row>
    <row r="920" spans="1:7" x14ac:dyDescent="0.3">
      <c r="A920" t="s">
        <v>2759</v>
      </c>
      <c r="B920" t="s">
        <v>12</v>
      </c>
      <c r="C920" t="s">
        <v>64</v>
      </c>
      <c r="D920">
        <v>30.2</v>
      </c>
      <c r="E920">
        <v>70.3</v>
      </c>
      <c r="F920" t="str">
        <f t="shared" si="28"/>
        <v>Sep</v>
      </c>
      <c r="G920" t="str">
        <f t="shared" si="29"/>
        <v>Thu</v>
      </c>
    </row>
    <row r="921" spans="1:7" x14ac:dyDescent="0.3">
      <c r="A921" t="s">
        <v>2759</v>
      </c>
      <c r="B921" t="s">
        <v>30</v>
      </c>
      <c r="C921" t="s">
        <v>13</v>
      </c>
      <c r="D921">
        <v>96.1</v>
      </c>
      <c r="E921">
        <v>930</v>
      </c>
      <c r="F921" t="str">
        <f t="shared" si="28"/>
        <v>Sep</v>
      </c>
      <c r="G921" t="str">
        <f t="shared" si="29"/>
        <v>Thu</v>
      </c>
    </row>
    <row r="922" spans="1:7" x14ac:dyDescent="0.3">
      <c r="A922" t="s">
        <v>2759</v>
      </c>
      <c r="B922" t="s">
        <v>6</v>
      </c>
      <c r="C922" t="s">
        <v>22</v>
      </c>
      <c r="D922">
        <v>14.3</v>
      </c>
      <c r="E922">
        <v>50.3</v>
      </c>
      <c r="F922" t="str">
        <f t="shared" si="28"/>
        <v>Sep</v>
      </c>
      <c r="G922" t="str">
        <f t="shared" si="29"/>
        <v>Thu</v>
      </c>
    </row>
    <row r="923" spans="1:7" x14ac:dyDescent="0.3">
      <c r="A923" t="s">
        <v>2759</v>
      </c>
      <c r="B923" t="s">
        <v>12</v>
      </c>
      <c r="C923" t="s">
        <v>22</v>
      </c>
      <c r="D923">
        <v>128</v>
      </c>
      <c r="E923">
        <v>190.1</v>
      </c>
      <c r="F923" t="str">
        <f t="shared" si="28"/>
        <v>Sep</v>
      </c>
      <c r="G923" t="str">
        <f t="shared" si="29"/>
        <v>Thu</v>
      </c>
    </row>
    <row r="924" spans="1:7" x14ac:dyDescent="0.3">
      <c r="A924" t="s">
        <v>2759</v>
      </c>
      <c r="B924" t="s">
        <v>6</v>
      </c>
      <c r="C924" t="s">
        <v>13</v>
      </c>
      <c r="D924">
        <v>10.3</v>
      </c>
      <c r="E924">
        <v>40.200000000000003</v>
      </c>
      <c r="F924" t="str">
        <f t="shared" si="28"/>
        <v>Sep</v>
      </c>
      <c r="G924" t="str">
        <f t="shared" si="29"/>
        <v>Thu</v>
      </c>
    </row>
    <row r="925" spans="1:7" x14ac:dyDescent="0.3">
      <c r="A925" t="s">
        <v>2759</v>
      </c>
      <c r="B925" t="s">
        <v>6</v>
      </c>
      <c r="C925" t="s">
        <v>13</v>
      </c>
      <c r="D925">
        <v>20.8</v>
      </c>
      <c r="E925">
        <v>55.6</v>
      </c>
      <c r="F925" t="str">
        <f t="shared" si="28"/>
        <v>Sep</v>
      </c>
      <c r="G925" t="str">
        <f t="shared" si="29"/>
        <v>Thu</v>
      </c>
    </row>
    <row r="926" spans="1:7" x14ac:dyDescent="0.3">
      <c r="A926" t="s">
        <v>2759</v>
      </c>
      <c r="B926" t="s">
        <v>6</v>
      </c>
      <c r="C926" t="s">
        <v>49</v>
      </c>
      <c r="D926">
        <v>10.9</v>
      </c>
      <c r="E926">
        <v>40.9</v>
      </c>
      <c r="F926" t="str">
        <f t="shared" si="28"/>
        <v>Sep</v>
      </c>
      <c r="G926" t="str">
        <f t="shared" si="29"/>
        <v>Thu</v>
      </c>
    </row>
    <row r="927" spans="1:7" x14ac:dyDescent="0.3">
      <c r="A927" t="s">
        <v>2759</v>
      </c>
      <c r="B927" t="s">
        <v>6</v>
      </c>
      <c r="C927" t="s">
        <v>7</v>
      </c>
      <c r="D927">
        <v>10.6</v>
      </c>
      <c r="E927">
        <v>40.799999999999997</v>
      </c>
      <c r="F927" t="str">
        <f t="shared" si="28"/>
        <v>Sep</v>
      </c>
      <c r="G927" t="str">
        <f t="shared" si="29"/>
        <v>Thu</v>
      </c>
    </row>
    <row r="928" spans="1:7" x14ac:dyDescent="0.3">
      <c r="A928" t="s">
        <v>2759</v>
      </c>
      <c r="B928" t="s">
        <v>15</v>
      </c>
      <c r="C928" t="s">
        <v>22</v>
      </c>
      <c r="D928">
        <v>88.2</v>
      </c>
      <c r="E928">
        <v>140.30000000000001</v>
      </c>
      <c r="F928" t="str">
        <f t="shared" si="28"/>
        <v>Sep</v>
      </c>
      <c r="G928" t="str">
        <f t="shared" si="29"/>
        <v>Thu</v>
      </c>
    </row>
    <row r="929" spans="1:7" x14ac:dyDescent="0.3">
      <c r="A929" t="s">
        <v>2759</v>
      </c>
      <c r="B929" t="s">
        <v>12</v>
      </c>
      <c r="C929" t="s">
        <v>49</v>
      </c>
      <c r="D929">
        <v>118.1</v>
      </c>
      <c r="E929">
        <v>175</v>
      </c>
      <c r="F929" t="str">
        <f t="shared" si="28"/>
        <v>Sep</v>
      </c>
      <c r="G929" t="str">
        <f t="shared" si="29"/>
        <v>Thu</v>
      </c>
    </row>
    <row r="930" spans="1:7" x14ac:dyDescent="0.3">
      <c r="A930" t="s">
        <v>2759</v>
      </c>
      <c r="B930" t="s">
        <v>6</v>
      </c>
      <c r="C930" t="s">
        <v>13</v>
      </c>
      <c r="D930">
        <v>24.3</v>
      </c>
      <c r="E930">
        <v>55.3</v>
      </c>
      <c r="F930" t="str">
        <f t="shared" si="28"/>
        <v>Sep</v>
      </c>
      <c r="G930" t="str">
        <f t="shared" si="29"/>
        <v>Thu</v>
      </c>
    </row>
    <row r="931" spans="1:7" x14ac:dyDescent="0.3">
      <c r="A931" t="s">
        <v>2759</v>
      </c>
      <c r="B931" t="s">
        <v>12</v>
      </c>
      <c r="C931" t="s">
        <v>64</v>
      </c>
      <c r="D931">
        <v>82</v>
      </c>
      <c r="E931">
        <v>135.1</v>
      </c>
      <c r="F931" t="str">
        <f t="shared" si="28"/>
        <v>Sep</v>
      </c>
      <c r="G931" t="str">
        <f t="shared" si="29"/>
        <v>Thu</v>
      </c>
    </row>
    <row r="932" spans="1:7" x14ac:dyDescent="0.3">
      <c r="A932" t="s">
        <v>2759</v>
      </c>
      <c r="B932" t="s">
        <v>15</v>
      </c>
      <c r="C932" t="s">
        <v>13</v>
      </c>
      <c r="D932">
        <v>88.3</v>
      </c>
      <c r="E932">
        <v>135.19999999999999</v>
      </c>
      <c r="F932" t="str">
        <f t="shared" si="28"/>
        <v>Sep</v>
      </c>
      <c r="G932" t="str">
        <f t="shared" si="29"/>
        <v>Thu</v>
      </c>
    </row>
    <row r="933" spans="1:7" x14ac:dyDescent="0.3">
      <c r="A933" t="s">
        <v>2798</v>
      </c>
      <c r="B933" t="s">
        <v>30</v>
      </c>
      <c r="C933" t="s">
        <v>7</v>
      </c>
      <c r="D933">
        <v>68.8</v>
      </c>
      <c r="E933">
        <v>220.6</v>
      </c>
      <c r="F933" t="str">
        <f t="shared" si="28"/>
        <v>Sep</v>
      </c>
      <c r="G933" t="str">
        <f t="shared" si="29"/>
        <v>Fri</v>
      </c>
    </row>
    <row r="934" spans="1:7" x14ac:dyDescent="0.3">
      <c r="A934" t="s">
        <v>2798</v>
      </c>
      <c r="B934" t="s">
        <v>6</v>
      </c>
      <c r="C934" t="s">
        <v>22</v>
      </c>
      <c r="D934">
        <v>30.9</v>
      </c>
      <c r="E934">
        <v>45.9</v>
      </c>
      <c r="F934" t="str">
        <f t="shared" si="28"/>
        <v>Sep</v>
      </c>
      <c r="G934" t="str">
        <f t="shared" si="29"/>
        <v>Fri</v>
      </c>
    </row>
    <row r="935" spans="1:7" x14ac:dyDescent="0.3">
      <c r="A935" t="s">
        <v>2798</v>
      </c>
      <c r="B935" t="s">
        <v>12</v>
      </c>
      <c r="C935" t="s">
        <v>7</v>
      </c>
      <c r="D935">
        <v>72.599999999999994</v>
      </c>
      <c r="E935">
        <v>85.8</v>
      </c>
      <c r="F935" t="str">
        <f t="shared" si="28"/>
        <v>Sep</v>
      </c>
      <c r="G935" t="str">
        <f t="shared" si="29"/>
        <v>Fri</v>
      </c>
    </row>
    <row r="936" spans="1:7" x14ac:dyDescent="0.3">
      <c r="A936" t="s">
        <v>2798</v>
      </c>
      <c r="B936" t="s">
        <v>30</v>
      </c>
      <c r="C936" t="s">
        <v>13</v>
      </c>
      <c r="D936">
        <v>450.2</v>
      </c>
      <c r="E936">
        <v>925.3</v>
      </c>
      <c r="F936" t="str">
        <f t="shared" si="28"/>
        <v>Sep</v>
      </c>
      <c r="G936" t="str">
        <f t="shared" si="29"/>
        <v>Fri</v>
      </c>
    </row>
    <row r="937" spans="1:7" x14ac:dyDescent="0.3">
      <c r="A937" t="s">
        <v>2798</v>
      </c>
      <c r="B937" t="s">
        <v>30</v>
      </c>
      <c r="C937" t="s">
        <v>22</v>
      </c>
      <c r="D937">
        <v>128.1</v>
      </c>
      <c r="E937">
        <v>370</v>
      </c>
      <c r="F937" t="str">
        <f t="shared" si="28"/>
        <v>Sep</v>
      </c>
      <c r="G937" t="str">
        <f t="shared" si="29"/>
        <v>Fri</v>
      </c>
    </row>
    <row r="938" spans="1:7" x14ac:dyDescent="0.3">
      <c r="A938" t="s">
        <v>2798</v>
      </c>
      <c r="B938" t="s">
        <v>12</v>
      </c>
      <c r="C938" t="s">
        <v>13</v>
      </c>
      <c r="D938">
        <v>180.3</v>
      </c>
      <c r="E938">
        <v>235.3</v>
      </c>
      <c r="F938" t="str">
        <f t="shared" si="28"/>
        <v>Sep</v>
      </c>
      <c r="G938" t="str">
        <f t="shared" si="29"/>
        <v>Fri</v>
      </c>
    </row>
    <row r="939" spans="1:7" x14ac:dyDescent="0.3">
      <c r="A939" t="s">
        <v>2798</v>
      </c>
      <c r="B939" t="s">
        <v>12</v>
      </c>
      <c r="C939" t="s">
        <v>49</v>
      </c>
      <c r="D939">
        <v>120</v>
      </c>
      <c r="E939">
        <v>175.1</v>
      </c>
      <c r="F939" t="str">
        <f t="shared" si="28"/>
        <v>Sep</v>
      </c>
      <c r="G939" t="str">
        <f t="shared" si="29"/>
        <v>Fri</v>
      </c>
    </row>
    <row r="940" spans="1:7" x14ac:dyDescent="0.3">
      <c r="A940" t="s">
        <v>2798</v>
      </c>
      <c r="B940" t="s">
        <v>6</v>
      </c>
      <c r="C940" t="s">
        <v>22</v>
      </c>
      <c r="D940">
        <v>28.3</v>
      </c>
      <c r="E940">
        <v>45.2</v>
      </c>
      <c r="F940" t="str">
        <f t="shared" si="28"/>
        <v>Sep</v>
      </c>
      <c r="G940" t="str">
        <f t="shared" si="29"/>
        <v>Fri</v>
      </c>
    </row>
    <row r="941" spans="1:7" x14ac:dyDescent="0.3">
      <c r="A941" t="s">
        <v>2798</v>
      </c>
      <c r="B941" t="s">
        <v>6</v>
      </c>
      <c r="C941" t="s">
        <v>13</v>
      </c>
      <c r="D941">
        <v>38.799999999999997</v>
      </c>
      <c r="E941">
        <v>55.6</v>
      </c>
      <c r="F941" t="str">
        <f t="shared" si="28"/>
        <v>Sep</v>
      </c>
      <c r="G941" t="str">
        <f t="shared" si="29"/>
        <v>Fri</v>
      </c>
    </row>
    <row r="942" spans="1:7" x14ac:dyDescent="0.3">
      <c r="A942" t="s">
        <v>2798</v>
      </c>
      <c r="B942" t="s">
        <v>6</v>
      </c>
      <c r="C942" t="s">
        <v>22</v>
      </c>
      <c r="D942">
        <v>38.9</v>
      </c>
      <c r="E942">
        <v>60.9</v>
      </c>
      <c r="F942" t="str">
        <f t="shared" si="28"/>
        <v>Sep</v>
      </c>
      <c r="G942" t="str">
        <f t="shared" si="29"/>
        <v>Fri</v>
      </c>
    </row>
    <row r="943" spans="1:7" x14ac:dyDescent="0.3">
      <c r="A943" t="s">
        <v>2798</v>
      </c>
      <c r="B943" t="s">
        <v>15</v>
      </c>
      <c r="C943" t="s">
        <v>22</v>
      </c>
      <c r="D943">
        <v>76.599999999999994</v>
      </c>
      <c r="E943">
        <v>105.8</v>
      </c>
      <c r="F943" t="str">
        <f t="shared" si="28"/>
        <v>Sep</v>
      </c>
      <c r="G943" t="str">
        <f t="shared" si="29"/>
        <v>Fri</v>
      </c>
    </row>
    <row r="944" spans="1:7" x14ac:dyDescent="0.3">
      <c r="A944" t="s">
        <v>2798</v>
      </c>
      <c r="B944" t="s">
        <v>15</v>
      </c>
      <c r="C944" t="s">
        <v>64</v>
      </c>
      <c r="D944">
        <v>38.200000000000003</v>
      </c>
      <c r="E944">
        <v>60.3</v>
      </c>
      <c r="F944" t="str">
        <f t="shared" si="28"/>
        <v>Sep</v>
      </c>
      <c r="G944" t="str">
        <f t="shared" si="29"/>
        <v>Fri</v>
      </c>
    </row>
    <row r="945" spans="1:7" x14ac:dyDescent="0.3">
      <c r="A945" t="s">
        <v>2798</v>
      </c>
      <c r="B945" t="s">
        <v>6</v>
      </c>
      <c r="C945" t="s">
        <v>13</v>
      </c>
      <c r="D945">
        <v>40.1</v>
      </c>
      <c r="E945">
        <v>55</v>
      </c>
      <c r="F945" t="str">
        <f t="shared" si="28"/>
        <v>Sep</v>
      </c>
      <c r="G945" t="str">
        <f t="shared" si="29"/>
        <v>Fri</v>
      </c>
    </row>
    <row r="946" spans="1:7" x14ac:dyDescent="0.3">
      <c r="A946" t="s">
        <v>2798</v>
      </c>
      <c r="B946" t="s">
        <v>12</v>
      </c>
      <c r="C946" t="s">
        <v>22</v>
      </c>
      <c r="D946">
        <v>184.3</v>
      </c>
      <c r="E946">
        <v>240.3</v>
      </c>
      <c r="F946" t="str">
        <f t="shared" si="28"/>
        <v>Sep</v>
      </c>
      <c r="G946" t="str">
        <f t="shared" si="29"/>
        <v>Fri</v>
      </c>
    </row>
    <row r="947" spans="1:7" x14ac:dyDescent="0.3">
      <c r="A947" t="s">
        <v>2798</v>
      </c>
      <c r="B947" t="s">
        <v>6</v>
      </c>
      <c r="C947" t="s">
        <v>13</v>
      </c>
      <c r="D947">
        <v>34</v>
      </c>
      <c r="E947">
        <v>50.1</v>
      </c>
      <c r="F947" t="str">
        <f t="shared" si="28"/>
        <v>Sep</v>
      </c>
      <c r="G947" t="str">
        <f t="shared" si="29"/>
        <v>Fri</v>
      </c>
    </row>
    <row r="948" spans="1:7" x14ac:dyDescent="0.3">
      <c r="A948" t="s">
        <v>2798</v>
      </c>
      <c r="B948" t="s">
        <v>6</v>
      </c>
      <c r="C948" t="s">
        <v>13</v>
      </c>
      <c r="D948">
        <v>30.3</v>
      </c>
      <c r="E948">
        <v>50.2</v>
      </c>
      <c r="F948" t="str">
        <f t="shared" si="28"/>
        <v>Sep</v>
      </c>
      <c r="G948" t="str">
        <f t="shared" si="29"/>
        <v>Fri</v>
      </c>
    </row>
    <row r="949" spans="1:7" x14ac:dyDescent="0.3">
      <c r="A949" t="s">
        <v>2798</v>
      </c>
      <c r="B949" t="s">
        <v>6</v>
      </c>
      <c r="C949" t="s">
        <v>22</v>
      </c>
      <c r="D949">
        <v>28.8</v>
      </c>
      <c r="E949">
        <v>50.6</v>
      </c>
      <c r="F949" t="str">
        <f t="shared" si="28"/>
        <v>Sep</v>
      </c>
      <c r="G949" t="str">
        <f t="shared" si="29"/>
        <v>Fri</v>
      </c>
    </row>
    <row r="950" spans="1:7" x14ac:dyDescent="0.3">
      <c r="A950" t="s">
        <v>2849</v>
      </c>
      <c r="B950" t="s">
        <v>6</v>
      </c>
      <c r="C950" t="s">
        <v>22</v>
      </c>
      <c r="D950">
        <v>26.9</v>
      </c>
      <c r="E950">
        <v>45.9</v>
      </c>
      <c r="F950" t="str">
        <f t="shared" si="28"/>
        <v>Sep</v>
      </c>
      <c r="G950" t="str">
        <f t="shared" si="29"/>
        <v>Mon</v>
      </c>
    </row>
    <row r="951" spans="1:7" x14ac:dyDescent="0.3">
      <c r="A951" t="s">
        <v>2849</v>
      </c>
      <c r="B951" t="s">
        <v>12</v>
      </c>
      <c r="C951" t="s">
        <v>13</v>
      </c>
      <c r="D951">
        <v>152.6</v>
      </c>
      <c r="E951">
        <v>205.8</v>
      </c>
      <c r="F951" t="str">
        <f t="shared" si="28"/>
        <v>Sep</v>
      </c>
      <c r="G951" t="str">
        <f t="shared" si="29"/>
        <v>Mon</v>
      </c>
    </row>
    <row r="952" spans="1:7" x14ac:dyDescent="0.3">
      <c r="A952" t="s">
        <v>2849</v>
      </c>
      <c r="B952" t="s">
        <v>6</v>
      </c>
      <c r="C952" t="s">
        <v>13</v>
      </c>
      <c r="D952">
        <v>20.2</v>
      </c>
      <c r="E952">
        <v>30.3</v>
      </c>
      <c r="F952" t="str">
        <f t="shared" si="28"/>
        <v>Sep</v>
      </c>
      <c r="G952" t="str">
        <f t="shared" si="29"/>
        <v>Mon</v>
      </c>
    </row>
    <row r="953" spans="1:7" x14ac:dyDescent="0.3">
      <c r="A953" t="s">
        <v>2849</v>
      </c>
      <c r="B953" t="s">
        <v>12</v>
      </c>
      <c r="C953" t="s">
        <v>7</v>
      </c>
      <c r="D953">
        <v>76.099999999999994</v>
      </c>
      <c r="E953">
        <v>100</v>
      </c>
      <c r="F953" t="str">
        <f t="shared" si="28"/>
        <v>Sep</v>
      </c>
      <c r="G953" t="str">
        <f t="shared" si="29"/>
        <v>Mon</v>
      </c>
    </row>
    <row r="954" spans="1:7" x14ac:dyDescent="0.3">
      <c r="A954" t="s">
        <v>2849</v>
      </c>
      <c r="B954" t="s">
        <v>30</v>
      </c>
      <c r="C954" t="s">
        <v>22</v>
      </c>
      <c r="D954">
        <v>232.3</v>
      </c>
      <c r="E954">
        <v>685.3</v>
      </c>
      <c r="F954" t="str">
        <f t="shared" si="28"/>
        <v>Sep</v>
      </c>
      <c r="G954" t="str">
        <f t="shared" si="29"/>
        <v>Mon</v>
      </c>
    </row>
    <row r="955" spans="1:7" x14ac:dyDescent="0.3">
      <c r="A955" t="s">
        <v>2849</v>
      </c>
      <c r="B955" t="s">
        <v>30</v>
      </c>
      <c r="C955" t="s">
        <v>13</v>
      </c>
      <c r="D955">
        <v>232</v>
      </c>
      <c r="E955">
        <v>625.1</v>
      </c>
      <c r="F955" t="str">
        <f t="shared" si="28"/>
        <v>Sep</v>
      </c>
      <c r="G955" t="str">
        <f t="shared" si="29"/>
        <v>Mon</v>
      </c>
    </row>
    <row r="956" spans="1:7" x14ac:dyDescent="0.3">
      <c r="A956" t="s">
        <v>2849</v>
      </c>
      <c r="B956" t="s">
        <v>12</v>
      </c>
      <c r="C956" t="s">
        <v>49</v>
      </c>
      <c r="D956">
        <v>58.3</v>
      </c>
      <c r="E956">
        <v>90.2</v>
      </c>
      <c r="F956" t="str">
        <f t="shared" si="28"/>
        <v>Sep</v>
      </c>
      <c r="G956" t="str">
        <f t="shared" si="29"/>
        <v>Mon</v>
      </c>
    </row>
    <row r="957" spans="1:7" x14ac:dyDescent="0.3">
      <c r="A957" t="s">
        <v>2849</v>
      </c>
      <c r="B957" t="s">
        <v>6</v>
      </c>
      <c r="C957" t="s">
        <v>13</v>
      </c>
      <c r="D957">
        <v>34.799999999999997</v>
      </c>
      <c r="E957">
        <v>40.6</v>
      </c>
      <c r="F957" t="str">
        <f t="shared" si="28"/>
        <v>Sep</v>
      </c>
      <c r="G957" t="str">
        <f t="shared" si="29"/>
        <v>Mon</v>
      </c>
    </row>
    <row r="958" spans="1:7" x14ac:dyDescent="0.3">
      <c r="A958" t="s">
        <v>2849</v>
      </c>
      <c r="B958" t="s">
        <v>12</v>
      </c>
      <c r="C958" t="s">
        <v>13</v>
      </c>
      <c r="D958">
        <v>184.9</v>
      </c>
      <c r="E958">
        <v>240.9</v>
      </c>
      <c r="F958" t="str">
        <f t="shared" si="28"/>
        <v>Sep</v>
      </c>
      <c r="G958" t="str">
        <f t="shared" si="29"/>
        <v>Mon</v>
      </c>
    </row>
    <row r="959" spans="1:7" x14ac:dyDescent="0.3">
      <c r="A959" t="s">
        <v>2849</v>
      </c>
      <c r="B959" t="s">
        <v>30</v>
      </c>
      <c r="C959" t="s">
        <v>13</v>
      </c>
      <c r="D959">
        <v>538.6</v>
      </c>
      <c r="E959">
        <v>1265.8</v>
      </c>
      <c r="F959" t="str">
        <f t="shared" si="28"/>
        <v>Sep</v>
      </c>
      <c r="G959" t="str">
        <f t="shared" si="29"/>
        <v>Mon</v>
      </c>
    </row>
    <row r="960" spans="1:7" x14ac:dyDescent="0.3">
      <c r="A960" t="s">
        <v>2849</v>
      </c>
      <c r="B960" t="s">
        <v>12</v>
      </c>
      <c r="C960" t="s">
        <v>22</v>
      </c>
      <c r="D960">
        <v>192.2</v>
      </c>
      <c r="E960">
        <v>240.3</v>
      </c>
      <c r="F960" t="str">
        <f t="shared" si="28"/>
        <v>Sep</v>
      </c>
      <c r="G960" t="str">
        <f t="shared" si="29"/>
        <v>Mon</v>
      </c>
    </row>
    <row r="961" spans="1:7" x14ac:dyDescent="0.3">
      <c r="A961" t="s">
        <v>2849</v>
      </c>
      <c r="B961" t="s">
        <v>12</v>
      </c>
      <c r="C961" t="s">
        <v>22</v>
      </c>
      <c r="D961">
        <v>60.1</v>
      </c>
      <c r="E961">
        <v>80</v>
      </c>
      <c r="F961" t="str">
        <f t="shared" si="28"/>
        <v>Sep</v>
      </c>
      <c r="G961" t="str">
        <f t="shared" si="29"/>
        <v>Mon</v>
      </c>
    </row>
    <row r="962" spans="1:7" x14ac:dyDescent="0.3">
      <c r="A962" t="s">
        <v>2849</v>
      </c>
      <c r="B962" t="s">
        <v>30</v>
      </c>
      <c r="C962" t="s">
        <v>13</v>
      </c>
      <c r="D962">
        <v>160.30000000000001</v>
      </c>
      <c r="E962">
        <v>885.3</v>
      </c>
      <c r="F962" t="str">
        <f t="shared" si="28"/>
        <v>Sep</v>
      </c>
      <c r="G962" t="str">
        <f t="shared" si="29"/>
        <v>Mon</v>
      </c>
    </row>
    <row r="963" spans="1:7" x14ac:dyDescent="0.3">
      <c r="A963" t="s">
        <v>2849</v>
      </c>
      <c r="B963" t="s">
        <v>6</v>
      </c>
      <c r="C963" t="s">
        <v>22</v>
      </c>
      <c r="D963">
        <v>30</v>
      </c>
      <c r="E963">
        <v>55.1</v>
      </c>
      <c r="F963" t="str">
        <f t="shared" ref="F963:F1026" si="30">TEXT(A963,"MMM")</f>
        <v>Sep</v>
      </c>
      <c r="G963" t="str">
        <f t="shared" ref="G963:G1026" si="31">TEXT(A963,"DDD")</f>
        <v>Mon</v>
      </c>
    </row>
    <row r="964" spans="1:7" x14ac:dyDescent="0.3">
      <c r="A964" t="s">
        <v>2849</v>
      </c>
      <c r="B964" t="s">
        <v>6</v>
      </c>
      <c r="C964" t="s">
        <v>13</v>
      </c>
      <c r="D964">
        <v>34.299999999999997</v>
      </c>
      <c r="E964">
        <v>40.200000000000003</v>
      </c>
      <c r="F964" t="str">
        <f t="shared" si="30"/>
        <v>Sep</v>
      </c>
      <c r="G964" t="str">
        <f t="shared" si="31"/>
        <v>Mon</v>
      </c>
    </row>
    <row r="965" spans="1:7" x14ac:dyDescent="0.3">
      <c r="A965" t="s">
        <v>2894</v>
      </c>
      <c r="B965" t="s">
        <v>6</v>
      </c>
      <c r="C965" t="s">
        <v>64</v>
      </c>
      <c r="D965">
        <v>10.8</v>
      </c>
      <c r="E965">
        <v>40.6</v>
      </c>
      <c r="F965" t="str">
        <f t="shared" si="30"/>
        <v>Oct</v>
      </c>
      <c r="G965" t="str">
        <f t="shared" si="31"/>
        <v>Tue</v>
      </c>
    </row>
    <row r="966" spans="1:7" x14ac:dyDescent="0.3">
      <c r="A966" t="s">
        <v>2894</v>
      </c>
      <c r="B966" t="s">
        <v>12</v>
      </c>
      <c r="C966" t="s">
        <v>13</v>
      </c>
      <c r="D966">
        <v>104.9</v>
      </c>
      <c r="E966">
        <v>160.9</v>
      </c>
      <c r="F966" t="str">
        <f t="shared" si="30"/>
        <v>Oct</v>
      </c>
      <c r="G966" t="str">
        <f t="shared" si="31"/>
        <v>Tue</v>
      </c>
    </row>
    <row r="967" spans="1:7" x14ac:dyDescent="0.3">
      <c r="A967" t="s">
        <v>2894</v>
      </c>
      <c r="B967" t="s">
        <v>30</v>
      </c>
      <c r="C967" t="s">
        <v>13</v>
      </c>
      <c r="D967">
        <v>592.6</v>
      </c>
      <c r="E967">
        <v>1385.8</v>
      </c>
      <c r="F967" t="str">
        <f t="shared" si="30"/>
        <v>Oct</v>
      </c>
      <c r="G967" t="str">
        <f t="shared" si="31"/>
        <v>Tue</v>
      </c>
    </row>
    <row r="968" spans="1:7" x14ac:dyDescent="0.3">
      <c r="A968" t="s">
        <v>2894</v>
      </c>
      <c r="B968" t="s">
        <v>15</v>
      </c>
      <c r="C968" t="s">
        <v>13</v>
      </c>
      <c r="D968">
        <v>74.2</v>
      </c>
      <c r="E968">
        <v>120.3</v>
      </c>
      <c r="F968" t="str">
        <f t="shared" si="30"/>
        <v>Oct</v>
      </c>
      <c r="G968" t="str">
        <f t="shared" si="31"/>
        <v>Tue</v>
      </c>
    </row>
    <row r="969" spans="1:7" x14ac:dyDescent="0.3">
      <c r="A969" t="s">
        <v>2894</v>
      </c>
      <c r="B969" t="s">
        <v>6</v>
      </c>
      <c r="C969" t="s">
        <v>13</v>
      </c>
      <c r="D969">
        <v>20.100000000000001</v>
      </c>
      <c r="E969">
        <v>50</v>
      </c>
      <c r="F969" t="str">
        <f t="shared" si="30"/>
        <v>Oct</v>
      </c>
      <c r="G969" t="str">
        <f t="shared" si="31"/>
        <v>Tue</v>
      </c>
    </row>
    <row r="970" spans="1:7" x14ac:dyDescent="0.3">
      <c r="A970" t="s">
        <v>2894</v>
      </c>
      <c r="B970" t="s">
        <v>15</v>
      </c>
      <c r="C970" t="s">
        <v>49</v>
      </c>
      <c r="D970">
        <v>26.3</v>
      </c>
      <c r="E970">
        <v>60.3</v>
      </c>
      <c r="F970" t="str">
        <f t="shared" si="30"/>
        <v>Oct</v>
      </c>
      <c r="G970" t="str">
        <f t="shared" si="31"/>
        <v>Tue</v>
      </c>
    </row>
    <row r="971" spans="1:7" x14ac:dyDescent="0.3">
      <c r="A971" t="s">
        <v>2894</v>
      </c>
      <c r="B971" t="s">
        <v>15</v>
      </c>
      <c r="C971" t="s">
        <v>13</v>
      </c>
      <c r="D971">
        <v>84</v>
      </c>
      <c r="E971">
        <v>130.1</v>
      </c>
      <c r="F971" t="str">
        <f t="shared" si="30"/>
        <v>Oct</v>
      </c>
      <c r="G971" t="str">
        <f t="shared" si="31"/>
        <v>Tue</v>
      </c>
    </row>
    <row r="972" spans="1:7" x14ac:dyDescent="0.3">
      <c r="A972" t="s">
        <v>2894</v>
      </c>
      <c r="B972" t="s">
        <v>15</v>
      </c>
      <c r="C972" t="s">
        <v>13</v>
      </c>
      <c r="D972">
        <v>104.3</v>
      </c>
      <c r="E972">
        <v>155.19999999999999</v>
      </c>
      <c r="F972" t="str">
        <f t="shared" si="30"/>
        <v>Oct</v>
      </c>
      <c r="G972" t="str">
        <f t="shared" si="31"/>
        <v>Tue</v>
      </c>
    </row>
    <row r="973" spans="1:7" x14ac:dyDescent="0.3">
      <c r="A973" t="s">
        <v>2894</v>
      </c>
      <c r="B973" t="s">
        <v>6</v>
      </c>
      <c r="C973" t="s">
        <v>7</v>
      </c>
      <c r="D973">
        <v>10.8</v>
      </c>
      <c r="E973">
        <v>40.6</v>
      </c>
      <c r="F973" t="str">
        <f t="shared" si="30"/>
        <v>Oct</v>
      </c>
      <c r="G973" t="str">
        <f t="shared" si="31"/>
        <v>Tue</v>
      </c>
    </row>
    <row r="974" spans="1:7" x14ac:dyDescent="0.3">
      <c r="A974" t="s">
        <v>2894</v>
      </c>
      <c r="B974" t="s">
        <v>12</v>
      </c>
      <c r="C974" t="s">
        <v>13</v>
      </c>
      <c r="D974">
        <v>152.9</v>
      </c>
      <c r="E974">
        <v>215.9</v>
      </c>
      <c r="F974" t="str">
        <f t="shared" si="30"/>
        <v>Oct</v>
      </c>
      <c r="G974" t="str">
        <f t="shared" si="31"/>
        <v>Tue</v>
      </c>
    </row>
    <row r="975" spans="1:7" x14ac:dyDescent="0.3">
      <c r="A975" t="s">
        <v>2894</v>
      </c>
      <c r="B975" t="s">
        <v>15</v>
      </c>
      <c r="C975" t="s">
        <v>13</v>
      </c>
      <c r="D975">
        <v>88.6</v>
      </c>
      <c r="E975">
        <v>135.80000000000001</v>
      </c>
      <c r="F975" t="str">
        <f t="shared" si="30"/>
        <v>Oct</v>
      </c>
      <c r="G975" t="str">
        <f t="shared" si="31"/>
        <v>Tue</v>
      </c>
    </row>
    <row r="976" spans="1:7" x14ac:dyDescent="0.3">
      <c r="A976" t="s">
        <v>2894</v>
      </c>
      <c r="B976" t="s">
        <v>15</v>
      </c>
      <c r="C976" t="s">
        <v>7</v>
      </c>
      <c r="D976">
        <v>24.2</v>
      </c>
      <c r="E976">
        <v>60.3</v>
      </c>
      <c r="F976" t="str">
        <f t="shared" si="30"/>
        <v>Oct</v>
      </c>
      <c r="G976" t="str">
        <f t="shared" si="31"/>
        <v>Tue</v>
      </c>
    </row>
    <row r="977" spans="1:7" x14ac:dyDescent="0.3">
      <c r="A977" t="s">
        <v>2894</v>
      </c>
      <c r="B977" t="s">
        <v>6</v>
      </c>
      <c r="C977" t="s">
        <v>22</v>
      </c>
      <c r="D977">
        <v>20.100000000000001</v>
      </c>
      <c r="E977">
        <v>60</v>
      </c>
      <c r="F977" t="str">
        <f t="shared" si="30"/>
        <v>Oct</v>
      </c>
      <c r="G977" t="str">
        <f t="shared" si="31"/>
        <v>Tue</v>
      </c>
    </row>
    <row r="978" spans="1:7" x14ac:dyDescent="0.3">
      <c r="A978" t="s">
        <v>2894</v>
      </c>
      <c r="B978" t="s">
        <v>6</v>
      </c>
      <c r="C978" t="s">
        <v>22</v>
      </c>
      <c r="D978">
        <v>30.3</v>
      </c>
      <c r="E978">
        <v>70.3</v>
      </c>
      <c r="F978" t="str">
        <f t="shared" si="30"/>
        <v>Oct</v>
      </c>
      <c r="G978" t="str">
        <f t="shared" si="31"/>
        <v>Tue</v>
      </c>
    </row>
    <row r="979" spans="1:7" x14ac:dyDescent="0.3">
      <c r="A979" t="s">
        <v>2936</v>
      </c>
      <c r="B979" t="s">
        <v>6</v>
      </c>
      <c r="C979" t="s">
        <v>13</v>
      </c>
      <c r="D979">
        <v>24</v>
      </c>
      <c r="E979">
        <v>45.1</v>
      </c>
      <c r="F979" t="str">
        <f t="shared" si="30"/>
        <v>Oct</v>
      </c>
      <c r="G979" t="str">
        <f t="shared" si="31"/>
        <v>Wed</v>
      </c>
    </row>
    <row r="980" spans="1:7" x14ac:dyDescent="0.3">
      <c r="A980" t="s">
        <v>2936</v>
      </c>
      <c r="B980" t="s">
        <v>6</v>
      </c>
      <c r="C980" t="s">
        <v>13</v>
      </c>
      <c r="D980">
        <v>36.299999999999997</v>
      </c>
      <c r="E980">
        <v>55.2</v>
      </c>
      <c r="F980" t="str">
        <f t="shared" si="30"/>
        <v>Oct</v>
      </c>
      <c r="G980" t="str">
        <f t="shared" si="31"/>
        <v>Wed</v>
      </c>
    </row>
    <row r="981" spans="1:7" x14ac:dyDescent="0.3">
      <c r="A981" t="s">
        <v>2936</v>
      </c>
      <c r="B981" t="s">
        <v>6</v>
      </c>
      <c r="C981" t="s">
        <v>13</v>
      </c>
      <c r="D981">
        <v>30.8</v>
      </c>
      <c r="E981">
        <v>55.6</v>
      </c>
      <c r="F981" t="str">
        <f t="shared" si="30"/>
        <v>Oct</v>
      </c>
      <c r="G981" t="str">
        <f t="shared" si="31"/>
        <v>Wed</v>
      </c>
    </row>
    <row r="982" spans="1:7" x14ac:dyDescent="0.3">
      <c r="A982" t="s">
        <v>2936</v>
      </c>
      <c r="B982" t="s">
        <v>15</v>
      </c>
      <c r="C982" t="s">
        <v>22</v>
      </c>
      <c r="D982">
        <v>102.9</v>
      </c>
      <c r="E982">
        <v>135.9</v>
      </c>
      <c r="F982" t="str">
        <f t="shared" si="30"/>
        <v>Oct</v>
      </c>
      <c r="G982" t="str">
        <f t="shared" si="31"/>
        <v>Wed</v>
      </c>
    </row>
    <row r="983" spans="1:7" x14ac:dyDescent="0.3">
      <c r="A983" t="s">
        <v>2936</v>
      </c>
      <c r="B983" t="s">
        <v>12</v>
      </c>
      <c r="C983" t="s">
        <v>13</v>
      </c>
      <c r="D983">
        <v>182.6</v>
      </c>
      <c r="E983">
        <v>240.8</v>
      </c>
      <c r="F983" t="str">
        <f t="shared" si="30"/>
        <v>Oct</v>
      </c>
      <c r="G983" t="str">
        <f t="shared" si="31"/>
        <v>Wed</v>
      </c>
    </row>
    <row r="984" spans="1:7" x14ac:dyDescent="0.3">
      <c r="A984" t="s">
        <v>2936</v>
      </c>
      <c r="B984" t="s">
        <v>6</v>
      </c>
      <c r="C984" t="s">
        <v>13</v>
      </c>
      <c r="D984">
        <v>40.200000000000003</v>
      </c>
      <c r="E984">
        <v>60.3</v>
      </c>
      <c r="F984" t="str">
        <f t="shared" si="30"/>
        <v>Oct</v>
      </c>
      <c r="G984" t="str">
        <f t="shared" si="31"/>
        <v>Wed</v>
      </c>
    </row>
    <row r="985" spans="1:7" x14ac:dyDescent="0.3">
      <c r="A985" t="s">
        <v>2936</v>
      </c>
      <c r="B985" t="s">
        <v>6</v>
      </c>
      <c r="C985" t="s">
        <v>13</v>
      </c>
      <c r="D985">
        <v>32.1</v>
      </c>
      <c r="E985">
        <v>55</v>
      </c>
      <c r="F985" t="str">
        <f t="shared" si="30"/>
        <v>Oct</v>
      </c>
      <c r="G985" t="str">
        <f t="shared" si="31"/>
        <v>Wed</v>
      </c>
    </row>
    <row r="986" spans="1:7" x14ac:dyDescent="0.3">
      <c r="A986" t="s">
        <v>2936</v>
      </c>
      <c r="B986" t="s">
        <v>30</v>
      </c>
      <c r="C986" t="s">
        <v>22</v>
      </c>
      <c r="D986">
        <v>156.30000000000001</v>
      </c>
      <c r="E986">
        <v>635.29999999999995</v>
      </c>
      <c r="F986" t="str">
        <f t="shared" si="30"/>
        <v>Oct</v>
      </c>
      <c r="G986" t="str">
        <f t="shared" si="31"/>
        <v>Wed</v>
      </c>
    </row>
    <row r="987" spans="1:7" x14ac:dyDescent="0.3">
      <c r="A987" t="s">
        <v>2936</v>
      </c>
      <c r="B987" t="s">
        <v>6</v>
      </c>
      <c r="C987" t="s">
        <v>49</v>
      </c>
      <c r="D987">
        <v>26</v>
      </c>
      <c r="E987">
        <v>55.1</v>
      </c>
      <c r="F987" t="str">
        <f t="shared" si="30"/>
        <v>Oct</v>
      </c>
      <c r="G987" t="str">
        <f t="shared" si="31"/>
        <v>Wed</v>
      </c>
    </row>
    <row r="988" spans="1:7" x14ac:dyDescent="0.3">
      <c r="A988" t="s">
        <v>2936</v>
      </c>
      <c r="B988" t="s">
        <v>12</v>
      </c>
      <c r="C988" t="s">
        <v>22</v>
      </c>
      <c r="D988">
        <v>116.3</v>
      </c>
      <c r="E988">
        <v>160.19999999999999</v>
      </c>
      <c r="F988" t="str">
        <f t="shared" si="30"/>
        <v>Oct</v>
      </c>
      <c r="G988" t="str">
        <f t="shared" si="31"/>
        <v>Wed</v>
      </c>
    </row>
    <row r="989" spans="1:7" x14ac:dyDescent="0.3">
      <c r="A989" t="s">
        <v>2936</v>
      </c>
      <c r="B989" t="s">
        <v>12</v>
      </c>
      <c r="C989" t="s">
        <v>13</v>
      </c>
      <c r="D989">
        <v>162.80000000000001</v>
      </c>
      <c r="E989">
        <v>215.6</v>
      </c>
      <c r="F989" t="str">
        <f t="shared" si="30"/>
        <v>Oct</v>
      </c>
      <c r="G989" t="str">
        <f t="shared" si="31"/>
        <v>Wed</v>
      </c>
    </row>
    <row r="990" spans="1:7" x14ac:dyDescent="0.3">
      <c r="A990" t="s">
        <v>2936</v>
      </c>
      <c r="B990" t="s">
        <v>15</v>
      </c>
      <c r="C990" t="s">
        <v>22</v>
      </c>
      <c r="D990">
        <v>82.9</v>
      </c>
      <c r="E990">
        <v>110.9</v>
      </c>
      <c r="F990" t="str">
        <f t="shared" si="30"/>
        <v>Oct</v>
      </c>
      <c r="G990" t="str">
        <f t="shared" si="31"/>
        <v>Wed</v>
      </c>
    </row>
    <row r="991" spans="1:7" x14ac:dyDescent="0.3">
      <c r="A991" t="s">
        <v>2936</v>
      </c>
      <c r="B991" t="s">
        <v>15</v>
      </c>
      <c r="C991" t="s">
        <v>13</v>
      </c>
      <c r="D991">
        <v>92.6</v>
      </c>
      <c r="E991">
        <v>130.80000000000001</v>
      </c>
      <c r="F991" t="str">
        <f t="shared" si="30"/>
        <v>Oct</v>
      </c>
      <c r="G991" t="str">
        <f t="shared" si="31"/>
        <v>Wed</v>
      </c>
    </row>
    <row r="992" spans="1:7" x14ac:dyDescent="0.3">
      <c r="A992" t="s">
        <v>2936</v>
      </c>
      <c r="B992" t="s">
        <v>6</v>
      </c>
      <c r="C992" t="s">
        <v>64</v>
      </c>
      <c r="D992">
        <v>36.200000000000003</v>
      </c>
      <c r="E992">
        <v>60.3</v>
      </c>
      <c r="F992" t="str">
        <f t="shared" si="30"/>
        <v>Oct</v>
      </c>
      <c r="G992" t="str">
        <f t="shared" si="31"/>
        <v>Wed</v>
      </c>
    </row>
    <row r="993" spans="1:7" x14ac:dyDescent="0.3">
      <c r="A993" t="s">
        <v>2936</v>
      </c>
      <c r="B993" t="s">
        <v>6</v>
      </c>
      <c r="C993" t="s">
        <v>13</v>
      </c>
      <c r="D993">
        <v>26.1</v>
      </c>
      <c r="E993">
        <v>50</v>
      </c>
      <c r="F993" t="str">
        <f t="shared" si="30"/>
        <v>Oct</v>
      </c>
      <c r="G993" t="str">
        <f t="shared" si="31"/>
        <v>Wed</v>
      </c>
    </row>
    <row r="994" spans="1:7" x14ac:dyDescent="0.3">
      <c r="A994" t="s">
        <v>2981</v>
      </c>
      <c r="B994" t="s">
        <v>6</v>
      </c>
      <c r="C994" t="s">
        <v>13</v>
      </c>
      <c r="D994">
        <v>18.3</v>
      </c>
      <c r="E994">
        <v>50.3</v>
      </c>
      <c r="F994" t="str">
        <f t="shared" si="30"/>
        <v>Oct</v>
      </c>
      <c r="G994" t="str">
        <f t="shared" si="31"/>
        <v>Thu</v>
      </c>
    </row>
    <row r="995" spans="1:7" x14ac:dyDescent="0.3">
      <c r="A995" t="s">
        <v>2981</v>
      </c>
      <c r="B995" t="s">
        <v>6</v>
      </c>
      <c r="C995" t="s">
        <v>49</v>
      </c>
      <c r="D995">
        <v>14</v>
      </c>
      <c r="E995">
        <v>45.1</v>
      </c>
      <c r="F995" t="str">
        <f t="shared" si="30"/>
        <v>Oct</v>
      </c>
      <c r="G995" t="str">
        <f t="shared" si="31"/>
        <v>Thu</v>
      </c>
    </row>
    <row r="996" spans="1:7" x14ac:dyDescent="0.3">
      <c r="A996" t="s">
        <v>2981</v>
      </c>
      <c r="B996" t="s">
        <v>6</v>
      </c>
      <c r="C996" t="s">
        <v>7</v>
      </c>
      <c r="D996">
        <v>10.3</v>
      </c>
      <c r="E996">
        <v>40.200000000000003</v>
      </c>
      <c r="F996" t="str">
        <f t="shared" si="30"/>
        <v>Oct</v>
      </c>
      <c r="G996" t="str">
        <f t="shared" si="31"/>
        <v>Thu</v>
      </c>
    </row>
    <row r="997" spans="1:7" x14ac:dyDescent="0.3">
      <c r="A997" t="s">
        <v>2981</v>
      </c>
      <c r="B997" t="s">
        <v>12</v>
      </c>
      <c r="C997" t="s">
        <v>49</v>
      </c>
      <c r="D997">
        <v>64.8</v>
      </c>
      <c r="E997">
        <v>110.6</v>
      </c>
      <c r="F997" t="str">
        <f t="shared" si="30"/>
        <v>Oct</v>
      </c>
      <c r="G997" t="str">
        <f t="shared" si="31"/>
        <v>Thu</v>
      </c>
    </row>
    <row r="998" spans="1:7" x14ac:dyDescent="0.3">
      <c r="A998" t="s">
        <v>2981</v>
      </c>
      <c r="B998" t="s">
        <v>6</v>
      </c>
      <c r="C998" t="s">
        <v>49</v>
      </c>
      <c r="D998">
        <v>12.9</v>
      </c>
      <c r="E998">
        <v>45.9</v>
      </c>
      <c r="F998" t="str">
        <f t="shared" si="30"/>
        <v>Oct</v>
      </c>
      <c r="G998" t="str">
        <f t="shared" si="31"/>
        <v>Thu</v>
      </c>
    </row>
    <row r="999" spans="1:7" x14ac:dyDescent="0.3">
      <c r="A999" t="s">
        <v>2981</v>
      </c>
      <c r="B999" t="s">
        <v>6</v>
      </c>
      <c r="C999" t="s">
        <v>22</v>
      </c>
      <c r="D999">
        <v>14.6</v>
      </c>
      <c r="E999">
        <v>50.8</v>
      </c>
      <c r="F999" t="str">
        <f t="shared" si="30"/>
        <v>Oct</v>
      </c>
      <c r="G999" t="str">
        <f t="shared" si="31"/>
        <v>Thu</v>
      </c>
    </row>
    <row r="1000" spans="1:7" x14ac:dyDescent="0.3">
      <c r="A1000" t="s">
        <v>2981</v>
      </c>
      <c r="B1000" t="s">
        <v>6</v>
      </c>
      <c r="C1000" t="s">
        <v>13</v>
      </c>
      <c r="D1000">
        <v>14.2</v>
      </c>
      <c r="E1000">
        <v>45.3</v>
      </c>
      <c r="F1000" t="str">
        <f t="shared" si="30"/>
        <v>Oct</v>
      </c>
      <c r="G1000" t="str">
        <f t="shared" si="31"/>
        <v>Thu</v>
      </c>
    </row>
    <row r="1001" spans="1:7" x14ac:dyDescent="0.3">
      <c r="A1001" t="s">
        <v>2981</v>
      </c>
      <c r="B1001" t="s">
        <v>6</v>
      </c>
      <c r="C1001" t="s">
        <v>13</v>
      </c>
      <c r="D1001">
        <v>18.100000000000001</v>
      </c>
      <c r="E1001">
        <v>50</v>
      </c>
      <c r="F1001" t="str">
        <f t="shared" si="30"/>
        <v>Oct</v>
      </c>
      <c r="G1001" t="str">
        <f t="shared" si="31"/>
        <v>Thu</v>
      </c>
    </row>
    <row r="1002" spans="1:7" x14ac:dyDescent="0.3">
      <c r="A1002" t="s">
        <v>2981</v>
      </c>
      <c r="B1002" t="s">
        <v>15</v>
      </c>
      <c r="C1002" t="s">
        <v>13</v>
      </c>
      <c r="D1002">
        <v>102.3</v>
      </c>
      <c r="E1002">
        <v>150.30000000000001</v>
      </c>
      <c r="F1002" t="str">
        <f t="shared" si="30"/>
        <v>Oct</v>
      </c>
      <c r="G1002" t="str">
        <f t="shared" si="31"/>
        <v>Thu</v>
      </c>
    </row>
    <row r="1003" spans="1:7" x14ac:dyDescent="0.3">
      <c r="A1003" t="s">
        <v>2981</v>
      </c>
      <c r="B1003" t="s">
        <v>6</v>
      </c>
      <c r="C1003" t="s">
        <v>13</v>
      </c>
      <c r="D1003">
        <v>14</v>
      </c>
      <c r="E1003">
        <v>45.1</v>
      </c>
      <c r="F1003" t="str">
        <f t="shared" si="30"/>
        <v>Oct</v>
      </c>
      <c r="G1003" t="str">
        <f t="shared" si="31"/>
        <v>Thu</v>
      </c>
    </row>
    <row r="1004" spans="1:7" x14ac:dyDescent="0.3">
      <c r="A1004" t="s">
        <v>2981</v>
      </c>
      <c r="B1004" t="s">
        <v>6</v>
      </c>
      <c r="C1004" t="s">
        <v>13</v>
      </c>
      <c r="D1004">
        <v>14.3</v>
      </c>
      <c r="E1004">
        <v>45.2</v>
      </c>
      <c r="F1004" t="str">
        <f t="shared" si="30"/>
        <v>Oct</v>
      </c>
      <c r="G1004" t="str">
        <f t="shared" si="31"/>
        <v>Thu</v>
      </c>
    </row>
    <row r="1005" spans="1:7" x14ac:dyDescent="0.3">
      <c r="A1005" t="s">
        <v>2981</v>
      </c>
      <c r="B1005" t="s">
        <v>6</v>
      </c>
      <c r="C1005" t="s">
        <v>22</v>
      </c>
      <c r="D1005">
        <v>30.8</v>
      </c>
      <c r="E1005">
        <v>70.599999999999994</v>
      </c>
      <c r="F1005" t="str">
        <f t="shared" si="30"/>
        <v>Oct</v>
      </c>
      <c r="G1005" t="str">
        <f t="shared" si="31"/>
        <v>Thu</v>
      </c>
    </row>
    <row r="1006" spans="1:7" x14ac:dyDescent="0.3">
      <c r="A1006" t="s">
        <v>2981</v>
      </c>
      <c r="B1006" t="s">
        <v>6</v>
      </c>
      <c r="C1006" t="s">
        <v>13</v>
      </c>
      <c r="D1006">
        <v>16.899999999999999</v>
      </c>
      <c r="E1006">
        <v>50.9</v>
      </c>
      <c r="F1006" t="str">
        <f t="shared" si="30"/>
        <v>Oct</v>
      </c>
      <c r="G1006" t="str">
        <f t="shared" si="31"/>
        <v>Thu</v>
      </c>
    </row>
    <row r="1007" spans="1:7" x14ac:dyDescent="0.3">
      <c r="A1007" t="s">
        <v>2981</v>
      </c>
      <c r="B1007" t="s">
        <v>30</v>
      </c>
      <c r="C1007" t="s">
        <v>13</v>
      </c>
      <c r="D1007">
        <v>398.6</v>
      </c>
      <c r="E1007">
        <v>1280.8</v>
      </c>
      <c r="F1007" t="str">
        <f t="shared" si="30"/>
        <v>Oct</v>
      </c>
      <c r="G1007" t="str">
        <f t="shared" si="31"/>
        <v>Thu</v>
      </c>
    </row>
    <row r="1008" spans="1:7" x14ac:dyDescent="0.3">
      <c r="A1008" t="s">
        <v>2981</v>
      </c>
      <c r="B1008" t="s">
        <v>6</v>
      </c>
      <c r="C1008" t="s">
        <v>22</v>
      </c>
      <c r="D1008">
        <v>14.2</v>
      </c>
      <c r="E1008">
        <v>55.3</v>
      </c>
      <c r="F1008" t="str">
        <f t="shared" si="30"/>
        <v>Oct</v>
      </c>
      <c r="G1008" t="str">
        <f t="shared" si="31"/>
        <v>Thu</v>
      </c>
    </row>
    <row r="1009" spans="1:7" x14ac:dyDescent="0.3">
      <c r="A1009" t="s">
        <v>3026</v>
      </c>
      <c r="B1009" t="s">
        <v>30</v>
      </c>
      <c r="C1009" t="s">
        <v>49</v>
      </c>
      <c r="D1009">
        <v>218.1</v>
      </c>
      <c r="E1009">
        <v>680</v>
      </c>
      <c r="F1009" t="str">
        <f t="shared" si="30"/>
        <v>Oct</v>
      </c>
      <c r="G1009" t="str">
        <f t="shared" si="31"/>
        <v>Fri</v>
      </c>
    </row>
    <row r="1010" spans="1:7" x14ac:dyDescent="0.3">
      <c r="A1010" t="s">
        <v>3026</v>
      </c>
      <c r="B1010" t="s">
        <v>30</v>
      </c>
      <c r="C1010" t="s">
        <v>64</v>
      </c>
      <c r="D1010">
        <v>174.3</v>
      </c>
      <c r="E1010">
        <v>720.3</v>
      </c>
      <c r="F1010" t="str">
        <f t="shared" si="30"/>
        <v>Oct</v>
      </c>
      <c r="G1010" t="str">
        <f t="shared" si="31"/>
        <v>Fri</v>
      </c>
    </row>
    <row r="1011" spans="1:7" x14ac:dyDescent="0.3">
      <c r="A1011" t="s">
        <v>3026</v>
      </c>
      <c r="B1011" t="s">
        <v>15</v>
      </c>
      <c r="C1011" t="s">
        <v>13</v>
      </c>
      <c r="D1011">
        <v>106</v>
      </c>
      <c r="E1011">
        <v>150.1</v>
      </c>
      <c r="F1011" t="str">
        <f t="shared" si="30"/>
        <v>Oct</v>
      </c>
      <c r="G1011" t="str">
        <f t="shared" si="31"/>
        <v>Fri</v>
      </c>
    </row>
    <row r="1012" spans="1:7" x14ac:dyDescent="0.3">
      <c r="A1012" t="s">
        <v>3026</v>
      </c>
      <c r="B1012" t="s">
        <v>6</v>
      </c>
      <c r="C1012" t="s">
        <v>22</v>
      </c>
      <c r="D1012">
        <v>30.3</v>
      </c>
      <c r="E1012">
        <v>50.2</v>
      </c>
      <c r="F1012" t="str">
        <f t="shared" si="30"/>
        <v>Oct</v>
      </c>
      <c r="G1012" t="str">
        <f t="shared" si="31"/>
        <v>Fri</v>
      </c>
    </row>
    <row r="1013" spans="1:7" x14ac:dyDescent="0.3">
      <c r="A1013" t="s">
        <v>3026</v>
      </c>
      <c r="B1013" t="s">
        <v>30</v>
      </c>
      <c r="C1013" t="s">
        <v>49</v>
      </c>
      <c r="D1013">
        <v>132.80000000000001</v>
      </c>
      <c r="E1013">
        <v>395.6</v>
      </c>
      <c r="F1013" t="str">
        <f t="shared" si="30"/>
        <v>Oct</v>
      </c>
      <c r="G1013" t="str">
        <f t="shared" si="31"/>
        <v>Fri</v>
      </c>
    </row>
    <row r="1014" spans="1:7" x14ac:dyDescent="0.3">
      <c r="A1014" t="s">
        <v>3026</v>
      </c>
      <c r="B1014" t="s">
        <v>6</v>
      </c>
      <c r="C1014" t="s">
        <v>22</v>
      </c>
      <c r="D1014">
        <v>26.9</v>
      </c>
      <c r="E1014">
        <v>45.9</v>
      </c>
      <c r="F1014" t="str">
        <f t="shared" si="30"/>
        <v>Oct</v>
      </c>
      <c r="G1014" t="str">
        <f t="shared" si="31"/>
        <v>Fri</v>
      </c>
    </row>
    <row r="1015" spans="1:7" x14ac:dyDescent="0.3">
      <c r="A1015" t="s">
        <v>3026</v>
      </c>
      <c r="B1015" t="s">
        <v>6</v>
      </c>
      <c r="C1015" t="s">
        <v>49</v>
      </c>
      <c r="D1015">
        <v>30.6</v>
      </c>
      <c r="E1015">
        <v>50.8</v>
      </c>
      <c r="F1015" t="str">
        <f t="shared" si="30"/>
        <v>Oct</v>
      </c>
      <c r="G1015" t="str">
        <f t="shared" si="31"/>
        <v>Fri</v>
      </c>
    </row>
    <row r="1016" spans="1:7" x14ac:dyDescent="0.3">
      <c r="A1016" t="s">
        <v>3026</v>
      </c>
      <c r="B1016" t="s">
        <v>12</v>
      </c>
      <c r="C1016" t="s">
        <v>13</v>
      </c>
      <c r="D1016">
        <v>44.2</v>
      </c>
      <c r="E1016">
        <v>70.3</v>
      </c>
      <c r="F1016" t="str">
        <f t="shared" si="30"/>
        <v>Oct</v>
      </c>
      <c r="G1016" t="str">
        <f t="shared" si="31"/>
        <v>Fri</v>
      </c>
    </row>
    <row r="1017" spans="1:7" x14ac:dyDescent="0.3">
      <c r="A1017" t="s">
        <v>3026</v>
      </c>
      <c r="B1017" t="s">
        <v>6</v>
      </c>
      <c r="C1017" t="s">
        <v>22</v>
      </c>
      <c r="D1017">
        <v>42.1</v>
      </c>
      <c r="E1017">
        <v>60</v>
      </c>
      <c r="F1017" t="str">
        <f t="shared" si="30"/>
        <v>Oct</v>
      </c>
      <c r="G1017" t="str">
        <f t="shared" si="31"/>
        <v>Fri</v>
      </c>
    </row>
    <row r="1018" spans="1:7" x14ac:dyDescent="0.3">
      <c r="A1018" t="s">
        <v>3026</v>
      </c>
      <c r="B1018" t="s">
        <v>15</v>
      </c>
      <c r="C1018" t="s">
        <v>13</v>
      </c>
      <c r="D1018">
        <v>98.3</v>
      </c>
      <c r="E1018">
        <v>135.30000000000001</v>
      </c>
      <c r="F1018" t="str">
        <f t="shared" si="30"/>
        <v>Oct</v>
      </c>
      <c r="G1018" t="str">
        <f t="shared" si="31"/>
        <v>Fri</v>
      </c>
    </row>
    <row r="1019" spans="1:7" x14ac:dyDescent="0.3">
      <c r="A1019" t="s">
        <v>3026</v>
      </c>
      <c r="B1019" t="s">
        <v>6</v>
      </c>
      <c r="C1019" t="s">
        <v>13</v>
      </c>
      <c r="D1019">
        <v>30</v>
      </c>
      <c r="E1019">
        <v>55.1</v>
      </c>
      <c r="F1019" t="str">
        <f t="shared" si="30"/>
        <v>Oct</v>
      </c>
      <c r="G1019" t="str">
        <f t="shared" si="31"/>
        <v>Fri</v>
      </c>
    </row>
    <row r="1020" spans="1:7" x14ac:dyDescent="0.3">
      <c r="A1020" t="s">
        <v>3026</v>
      </c>
      <c r="B1020" t="s">
        <v>6</v>
      </c>
      <c r="C1020" t="s">
        <v>22</v>
      </c>
      <c r="D1020">
        <v>30.3</v>
      </c>
      <c r="E1020">
        <v>55.2</v>
      </c>
      <c r="F1020" t="str">
        <f t="shared" si="30"/>
        <v>Oct</v>
      </c>
      <c r="G1020" t="str">
        <f t="shared" si="31"/>
        <v>Fri</v>
      </c>
    </row>
    <row r="1021" spans="1:7" x14ac:dyDescent="0.3">
      <c r="A1021" t="s">
        <v>3026</v>
      </c>
      <c r="B1021" t="s">
        <v>15</v>
      </c>
      <c r="C1021" t="s">
        <v>22</v>
      </c>
      <c r="D1021">
        <v>90.8</v>
      </c>
      <c r="E1021">
        <v>125.6</v>
      </c>
      <c r="F1021" t="str">
        <f t="shared" si="30"/>
        <v>Oct</v>
      </c>
      <c r="G1021" t="str">
        <f t="shared" si="31"/>
        <v>Fri</v>
      </c>
    </row>
    <row r="1022" spans="1:7" x14ac:dyDescent="0.3">
      <c r="A1022" t="s">
        <v>3026</v>
      </c>
      <c r="B1022" t="s">
        <v>15</v>
      </c>
      <c r="C1022" t="s">
        <v>22</v>
      </c>
      <c r="D1022">
        <v>72.900000000000006</v>
      </c>
      <c r="E1022">
        <v>110.9</v>
      </c>
      <c r="F1022" t="str">
        <f t="shared" si="30"/>
        <v>Oct</v>
      </c>
      <c r="G1022" t="str">
        <f t="shared" si="31"/>
        <v>Fri</v>
      </c>
    </row>
    <row r="1023" spans="1:7" x14ac:dyDescent="0.3">
      <c r="A1023" t="s">
        <v>3026</v>
      </c>
      <c r="B1023" t="s">
        <v>15</v>
      </c>
      <c r="C1023" t="s">
        <v>13</v>
      </c>
      <c r="D1023">
        <v>98.6</v>
      </c>
      <c r="E1023">
        <v>130.80000000000001</v>
      </c>
      <c r="F1023" t="str">
        <f t="shared" si="30"/>
        <v>Oct</v>
      </c>
      <c r="G1023" t="str">
        <f t="shared" si="31"/>
        <v>Fri</v>
      </c>
    </row>
    <row r="1024" spans="1:7" x14ac:dyDescent="0.3">
      <c r="A1024" t="s">
        <v>3071</v>
      </c>
      <c r="B1024" t="s">
        <v>12</v>
      </c>
      <c r="C1024" t="s">
        <v>22</v>
      </c>
      <c r="D1024">
        <v>200.2</v>
      </c>
      <c r="E1024">
        <v>265.3</v>
      </c>
      <c r="F1024" t="str">
        <f t="shared" si="30"/>
        <v>Oct</v>
      </c>
      <c r="G1024" t="str">
        <f t="shared" si="31"/>
        <v>Mon</v>
      </c>
    </row>
    <row r="1025" spans="1:7" x14ac:dyDescent="0.3">
      <c r="A1025" t="s">
        <v>3071</v>
      </c>
      <c r="B1025" t="s">
        <v>30</v>
      </c>
      <c r="C1025" t="s">
        <v>13</v>
      </c>
      <c r="D1025">
        <v>304.10000000000002</v>
      </c>
      <c r="E1025">
        <v>770</v>
      </c>
      <c r="F1025" t="str">
        <f t="shared" si="30"/>
        <v>Oct</v>
      </c>
      <c r="G1025" t="str">
        <f t="shared" si="31"/>
        <v>Mon</v>
      </c>
    </row>
    <row r="1026" spans="1:7" x14ac:dyDescent="0.3">
      <c r="A1026" t="s">
        <v>3071</v>
      </c>
      <c r="B1026" t="s">
        <v>15</v>
      </c>
      <c r="C1026" t="s">
        <v>13</v>
      </c>
      <c r="D1026">
        <v>116.3</v>
      </c>
      <c r="E1026">
        <v>160.30000000000001</v>
      </c>
      <c r="F1026" t="str">
        <f t="shared" si="30"/>
        <v>Oct</v>
      </c>
      <c r="G1026" t="str">
        <f t="shared" si="31"/>
        <v>Mon</v>
      </c>
    </row>
    <row r="1027" spans="1:7" x14ac:dyDescent="0.3">
      <c r="A1027" t="s">
        <v>3071</v>
      </c>
      <c r="B1027" t="s">
        <v>6</v>
      </c>
      <c r="C1027" t="s">
        <v>7</v>
      </c>
      <c r="D1027">
        <v>20</v>
      </c>
      <c r="E1027">
        <v>40.1</v>
      </c>
      <c r="F1027" t="str">
        <f t="shared" ref="F1027:F1090" si="32">TEXT(A1027,"MMM")</f>
        <v>Oct</v>
      </c>
      <c r="G1027" t="str">
        <f t="shared" ref="G1027:G1090" si="33">TEXT(A1027,"DDD")</f>
        <v>Mon</v>
      </c>
    </row>
    <row r="1028" spans="1:7" x14ac:dyDescent="0.3">
      <c r="A1028" t="s">
        <v>3071</v>
      </c>
      <c r="B1028" t="s">
        <v>12</v>
      </c>
      <c r="C1028" t="s">
        <v>49</v>
      </c>
      <c r="D1028">
        <v>142.30000000000001</v>
      </c>
      <c r="E1028">
        <v>210.2</v>
      </c>
      <c r="F1028" t="str">
        <f t="shared" si="32"/>
        <v>Oct</v>
      </c>
      <c r="G1028" t="str">
        <f t="shared" si="33"/>
        <v>Mon</v>
      </c>
    </row>
    <row r="1029" spans="1:7" x14ac:dyDescent="0.3">
      <c r="A1029" t="s">
        <v>3071</v>
      </c>
      <c r="B1029" t="s">
        <v>6</v>
      </c>
      <c r="C1029" t="s">
        <v>22</v>
      </c>
      <c r="D1029">
        <v>32.799999999999997</v>
      </c>
      <c r="E1029">
        <v>50.6</v>
      </c>
      <c r="F1029" t="str">
        <f t="shared" si="32"/>
        <v>Oct</v>
      </c>
      <c r="G1029" t="str">
        <f t="shared" si="33"/>
        <v>Mon</v>
      </c>
    </row>
    <row r="1030" spans="1:7" x14ac:dyDescent="0.3">
      <c r="A1030" t="s">
        <v>3071</v>
      </c>
      <c r="B1030" t="s">
        <v>30</v>
      </c>
      <c r="C1030" t="s">
        <v>13</v>
      </c>
      <c r="D1030">
        <v>120.9</v>
      </c>
      <c r="E1030">
        <v>500.9</v>
      </c>
      <c r="F1030" t="str">
        <f t="shared" si="32"/>
        <v>Oct</v>
      </c>
      <c r="G1030" t="str">
        <f t="shared" si="33"/>
        <v>Mon</v>
      </c>
    </row>
    <row r="1031" spans="1:7" x14ac:dyDescent="0.3">
      <c r="A1031" t="s">
        <v>3071</v>
      </c>
      <c r="B1031" t="s">
        <v>30</v>
      </c>
      <c r="C1031" t="s">
        <v>13</v>
      </c>
      <c r="D1031">
        <v>162.6</v>
      </c>
      <c r="E1031">
        <v>685.8</v>
      </c>
      <c r="F1031" t="str">
        <f t="shared" si="32"/>
        <v>Oct</v>
      </c>
      <c r="G1031" t="str">
        <f t="shared" si="33"/>
        <v>Mon</v>
      </c>
    </row>
    <row r="1032" spans="1:7" x14ac:dyDescent="0.3">
      <c r="A1032" t="s">
        <v>3071</v>
      </c>
      <c r="B1032" t="s">
        <v>30</v>
      </c>
      <c r="C1032" t="s">
        <v>13</v>
      </c>
      <c r="D1032">
        <v>160.19999999999999</v>
      </c>
      <c r="E1032">
        <v>510.3</v>
      </c>
      <c r="F1032" t="str">
        <f t="shared" si="32"/>
        <v>Oct</v>
      </c>
      <c r="G1032" t="str">
        <f t="shared" si="33"/>
        <v>Mon</v>
      </c>
    </row>
    <row r="1033" spans="1:7" x14ac:dyDescent="0.3">
      <c r="A1033" t="s">
        <v>3071</v>
      </c>
      <c r="B1033" t="s">
        <v>12</v>
      </c>
      <c r="C1033" t="s">
        <v>13</v>
      </c>
      <c r="D1033">
        <v>104.1</v>
      </c>
      <c r="E1033">
        <v>150</v>
      </c>
      <c r="F1033" t="str">
        <f t="shared" si="32"/>
        <v>Oct</v>
      </c>
      <c r="G1033" t="str">
        <f t="shared" si="33"/>
        <v>Mon</v>
      </c>
    </row>
    <row r="1034" spans="1:7" x14ac:dyDescent="0.3">
      <c r="A1034" t="s">
        <v>3071</v>
      </c>
      <c r="B1034" t="s">
        <v>6</v>
      </c>
      <c r="C1034" t="s">
        <v>13</v>
      </c>
      <c r="D1034">
        <v>24.3</v>
      </c>
      <c r="E1034">
        <v>30.3</v>
      </c>
      <c r="F1034" t="str">
        <f t="shared" si="32"/>
        <v>Oct</v>
      </c>
      <c r="G1034" t="str">
        <f t="shared" si="33"/>
        <v>Mon</v>
      </c>
    </row>
    <row r="1035" spans="1:7" x14ac:dyDescent="0.3">
      <c r="A1035" t="s">
        <v>3071</v>
      </c>
      <c r="B1035" t="s">
        <v>30</v>
      </c>
      <c r="C1035" t="s">
        <v>7</v>
      </c>
      <c r="D1035">
        <v>110</v>
      </c>
      <c r="E1035">
        <v>305.10000000000002</v>
      </c>
      <c r="F1035" t="str">
        <f t="shared" si="32"/>
        <v>Oct</v>
      </c>
      <c r="G1035" t="str">
        <f t="shared" si="33"/>
        <v>Mon</v>
      </c>
    </row>
    <row r="1036" spans="1:7" x14ac:dyDescent="0.3">
      <c r="A1036" t="s">
        <v>3107</v>
      </c>
      <c r="B1036" t="s">
        <v>6</v>
      </c>
      <c r="C1036" t="s">
        <v>7</v>
      </c>
      <c r="D1036">
        <v>10.3</v>
      </c>
      <c r="E1036">
        <v>40.200000000000003</v>
      </c>
      <c r="F1036" t="str">
        <f t="shared" si="32"/>
        <v>Oct</v>
      </c>
      <c r="G1036" t="str">
        <f t="shared" si="33"/>
        <v>Tue</v>
      </c>
    </row>
    <row r="1037" spans="1:7" x14ac:dyDescent="0.3">
      <c r="A1037" t="s">
        <v>3107</v>
      </c>
      <c r="B1037" t="s">
        <v>15</v>
      </c>
      <c r="C1037" t="s">
        <v>7</v>
      </c>
      <c r="D1037">
        <v>18.8</v>
      </c>
      <c r="E1037">
        <v>50.6</v>
      </c>
      <c r="F1037" t="str">
        <f t="shared" si="32"/>
        <v>Oct</v>
      </c>
      <c r="G1037" t="str">
        <f t="shared" si="33"/>
        <v>Tue</v>
      </c>
    </row>
    <row r="1038" spans="1:7" x14ac:dyDescent="0.3">
      <c r="A1038" t="s">
        <v>3107</v>
      </c>
      <c r="B1038" t="s">
        <v>12</v>
      </c>
      <c r="C1038" t="s">
        <v>64</v>
      </c>
      <c r="D1038">
        <v>24.9</v>
      </c>
      <c r="E1038">
        <v>65.900000000000006</v>
      </c>
      <c r="F1038" t="str">
        <f t="shared" si="32"/>
        <v>Oct</v>
      </c>
      <c r="G1038" t="str">
        <f t="shared" si="33"/>
        <v>Tue</v>
      </c>
    </row>
    <row r="1039" spans="1:7" x14ac:dyDescent="0.3">
      <c r="A1039" t="s">
        <v>3107</v>
      </c>
      <c r="B1039" t="s">
        <v>6</v>
      </c>
      <c r="C1039" t="s">
        <v>13</v>
      </c>
      <c r="D1039">
        <v>14.6</v>
      </c>
      <c r="E1039">
        <v>45.8</v>
      </c>
      <c r="F1039" t="str">
        <f t="shared" si="32"/>
        <v>Oct</v>
      </c>
      <c r="G1039" t="str">
        <f t="shared" si="33"/>
        <v>Tue</v>
      </c>
    </row>
    <row r="1040" spans="1:7" x14ac:dyDescent="0.3">
      <c r="A1040" t="s">
        <v>3107</v>
      </c>
      <c r="B1040" t="s">
        <v>30</v>
      </c>
      <c r="C1040" t="s">
        <v>22</v>
      </c>
      <c r="D1040">
        <v>114.2</v>
      </c>
      <c r="E1040">
        <v>1085.3</v>
      </c>
      <c r="F1040" t="str">
        <f t="shared" si="32"/>
        <v>Oct</v>
      </c>
      <c r="G1040" t="str">
        <f t="shared" si="33"/>
        <v>Tue</v>
      </c>
    </row>
    <row r="1041" spans="1:7" x14ac:dyDescent="0.3">
      <c r="A1041" t="s">
        <v>3107</v>
      </c>
      <c r="B1041" t="s">
        <v>15</v>
      </c>
      <c r="C1041" t="s">
        <v>13</v>
      </c>
      <c r="D1041">
        <v>102.1</v>
      </c>
      <c r="E1041">
        <v>155</v>
      </c>
      <c r="F1041" t="str">
        <f t="shared" si="32"/>
        <v>Oct</v>
      </c>
      <c r="G1041" t="str">
        <f t="shared" si="33"/>
        <v>Tue</v>
      </c>
    </row>
    <row r="1042" spans="1:7" x14ac:dyDescent="0.3">
      <c r="A1042" t="s">
        <v>3107</v>
      </c>
      <c r="B1042" t="s">
        <v>12</v>
      </c>
      <c r="C1042" t="s">
        <v>13</v>
      </c>
      <c r="D1042">
        <v>76.3</v>
      </c>
      <c r="E1042">
        <v>125.3</v>
      </c>
      <c r="F1042" t="str">
        <f t="shared" si="32"/>
        <v>Oct</v>
      </c>
      <c r="G1042" t="str">
        <f t="shared" si="33"/>
        <v>Tue</v>
      </c>
    </row>
    <row r="1043" spans="1:7" x14ac:dyDescent="0.3">
      <c r="A1043" t="s">
        <v>3107</v>
      </c>
      <c r="B1043" t="s">
        <v>6</v>
      </c>
      <c r="C1043" t="s">
        <v>22</v>
      </c>
      <c r="D1043">
        <v>16</v>
      </c>
      <c r="E1043">
        <v>55.1</v>
      </c>
      <c r="F1043" t="str">
        <f t="shared" si="32"/>
        <v>Oct</v>
      </c>
      <c r="G1043" t="str">
        <f t="shared" si="33"/>
        <v>Tue</v>
      </c>
    </row>
    <row r="1044" spans="1:7" x14ac:dyDescent="0.3">
      <c r="A1044" t="s">
        <v>3107</v>
      </c>
      <c r="B1044" t="s">
        <v>30</v>
      </c>
      <c r="C1044" t="s">
        <v>49</v>
      </c>
      <c r="D1044">
        <v>354.3</v>
      </c>
      <c r="E1044">
        <v>640.20000000000005</v>
      </c>
      <c r="F1044" t="str">
        <f t="shared" si="32"/>
        <v>Oct</v>
      </c>
      <c r="G1044" t="str">
        <f t="shared" si="33"/>
        <v>Tue</v>
      </c>
    </row>
    <row r="1045" spans="1:7" x14ac:dyDescent="0.3">
      <c r="A1045" t="s">
        <v>3107</v>
      </c>
      <c r="B1045" t="s">
        <v>15</v>
      </c>
      <c r="C1045" t="s">
        <v>22</v>
      </c>
      <c r="D1045">
        <v>76.8</v>
      </c>
      <c r="E1045">
        <v>130.6</v>
      </c>
      <c r="F1045" t="str">
        <f t="shared" si="32"/>
        <v>Oct</v>
      </c>
      <c r="G1045" t="str">
        <f t="shared" si="33"/>
        <v>Tue</v>
      </c>
    </row>
    <row r="1046" spans="1:7" x14ac:dyDescent="0.3">
      <c r="A1046" t="s">
        <v>3107</v>
      </c>
      <c r="B1046" t="s">
        <v>6</v>
      </c>
      <c r="C1046" t="s">
        <v>64</v>
      </c>
      <c r="D1046">
        <v>12.9</v>
      </c>
      <c r="E1046">
        <v>45.9</v>
      </c>
      <c r="F1046" t="str">
        <f t="shared" si="32"/>
        <v>Oct</v>
      </c>
      <c r="G1046" t="str">
        <f t="shared" si="33"/>
        <v>Tue</v>
      </c>
    </row>
    <row r="1047" spans="1:7" x14ac:dyDescent="0.3">
      <c r="A1047" t="s">
        <v>3107</v>
      </c>
      <c r="B1047" t="s">
        <v>6</v>
      </c>
      <c r="C1047" t="s">
        <v>49</v>
      </c>
      <c r="D1047">
        <v>12.6</v>
      </c>
      <c r="E1047">
        <v>45.8</v>
      </c>
      <c r="F1047" t="str">
        <f t="shared" si="32"/>
        <v>Oct</v>
      </c>
      <c r="G1047" t="str">
        <f t="shared" si="33"/>
        <v>Tue</v>
      </c>
    </row>
    <row r="1048" spans="1:7" x14ac:dyDescent="0.3">
      <c r="A1048" t="s">
        <v>3107</v>
      </c>
      <c r="B1048" t="s">
        <v>6</v>
      </c>
      <c r="C1048" t="s">
        <v>13</v>
      </c>
      <c r="D1048">
        <v>22.2</v>
      </c>
      <c r="E1048">
        <v>55.3</v>
      </c>
      <c r="F1048" t="str">
        <f t="shared" si="32"/>
        <v>Oct</v>
      </c>
      <c r="G1048" t="str">
        <f t="shared" si="33"/>
        <v>Tue</v>
      </c>
    </row>
    <row r="1049" spans="1:7" x14ac:dyDescent="0.3">
      <c r="A1049" t="s">
        <v>3107</v>
      </c>
      <c r="B1049" t="s">
        <v>30</v>
      </c>
      <c r="C1049" t="s">
        <v>13</v>
      </c>
      <c r="D1049">
        <v>90.1</v>
      </c>
      <c r="E1049">
        <v>885</v>
      </c>
      <c r="F1049" t="str">
        <f t="shared" si="32"/>
        <v>Oct</v>
      </c>
      <c r="G1049" t="str">
        <f t="shared" si="33"/>
        <v>Tue</v>
      </c>
    </row>
    <row r="1050" spans="1:7" x14ac:dyDescent="0.3">
      <c r="A1050" t="s">
        <v>3107</v>
      </c>
      <c r="B1050" t="s">
        <v>30</v>
      </c>
      <c r="C1050" t="s">
        <v>22</v>
      </c>
      <c r="D1050">
        <v>118.3</v>
      </c>
      <c r="E1050">
        <v>485.3</v>
      </c>
      <c r="F1050" t="str">
        <f t="shared" si="32"/>
        <v>Oct</v>
      </c>
      <c r="G1050" t="str">
        <f t="shared" si="33"/>
        <v>Tue</v>
      </c>
    </row>
    <row r="1051" spans="1:7" x14ac:dyDescent="0.3">
      <c r="A1051" t="s">
        <v>3152</v>
      </c>
      <c r="B1051" t="s">
        <v>12</v>
      </c>
      <c r="C1051" t="s">
        <v>64</v>
      </c>
      <c r="D1051">
        <v>132</v>
      </c>
      <c r="E1051">
        <v>175.1</v>
      </c>
      <c r="F1051" t="str">
        <f t="shared" si="32"/>
        <v>Oct</v>
      </c>
      <c r="G1051" t="str">
        <f t="shared" si="33"/>
        <v>Wed</v>
      </c>
    </row>
    <row r="1052" spans="1:7" x14ac:dyDescent="0.3">
      <c r="A1052" t="s">
        <v>3152</v>
      </c>
      <c r="B1052" t="s">
        <v>6</v>
      </c>
      <c r="C1052" t="s">
        <v>22</v>
      </c>
      <c r="D1052">
        <v>32.299999999999997</v>
      </c>
      <c r="E1052">
        <v>55.2</v>
      </c>
      <c r="F1052" t="str">
        <f t="shared" si="32"/>
        <v>Oct</v>
      </c>
      <c r="G1052" t="str">
        <f t="shared" si="33"/>
        <v>Wed</v>
      </c>
    </row>
    <row r="1053" spans="1:7" x14ac:dyDescent="0.3">
      <c r="A1053" t="s">
        <v>3152</v>
      </c>
      <c r="B1053" t="s">
        <v>12</v>
      </c>
      <c r="C1053" t="s">
        <v>22</v>
      </c>
      <c r="D1053">
        <v>82.8</v>
      </c>
      <c r="E1053">
        <v>120.6</v>
      </c>
      <c r="F1053" t="str">
        <f t="shared" si="32"/>
        <v>Oct</v>
      </c>
      <c r="G1053" t="str">
        <f t="shared" si="33"/>
        <v>Wed</v>
      </c>
    </row>
    <row r="1054" spans="1:7" x14ac:dyDescent="0.3">
      <c r="A1054" t="s">
        <v>3152</v>
      </c>
      <c r="B1054" t="s">
        <v>12</v>
      </c>
      <c r="C1054" t="s">
        <v>13</v>
      </c>
      <c r="D1054">
        <v>116.9</v>
      </c>
      <c r="E1054">
        <v>155.9</v>
      </c>
      <c r="F1054" t="str">
        <f t="shared" si="32"/>
        <v>Oct</v>
      </c>
      <c r="G1054" t="str">
        <f t="shared" si="33"/>
        <v>Wed</v>
      </c>
    </row>
    <row r="1055" spans="1:7" x14ac:dyDescent="0.3">
      <c r="A1055" t="s">
        <v>3152</v>
      </c>
      <c r="B1055" t="s">
        <v>6</v>
      </c>
      <c r="C1055" t="s">
        <v>13</v>
      </c>
      <c r="D1055">
        <v>30.6</v>
      </c>
      <c r="E1055">
        <v>55.8</v>
      </c>
      <c r="F1055" t="str">
        <f t="shared" si="32"/>
        <v>Oct</v>
      </c>
      <c r="G1055" t="str">
        <f t="shared" si="33"/>
        <v>Wed</v>
      </c>
    </row>
    <row r="1056" spans="1:7" x14ac:dyDescent="0.3">
      <c r="A1056" t="s">
        <v>3152</v>
      </c>
      <c r="B1056" t="s">
        <v>6</v>
      </c>
      <c r="C1056" t="s">
        <v>13</v>
      </c>
      <c r="D1056">
        <v>30.2</v>
      </c>
      <c r="E1056">
        <v>55.3</v>
      </c>
      <c r="F1056" t="str">
        <f t="shared" si="32"/>
        <v>Oct</v>
      </c>
      <c r="G1056" t="str">
        <f t="shared" si="33"/>
        <v>Wed</v>
      </c>
    </row>
    <row r="1057" spans="1:7" x14ac:dyDescent="0.3">
      <c r="A1057" t="s">
        <v>3152</v>
      </c>
      <c r="B1057" t="s">
        <v>6</v>
      </c>
      <c r="C1057" t="s">
        <v>7</v>
      </c>
      <c r="D1057">
        <v>30.1</v>
      </c>
      <c r="E1057">
        <v>40</v>
      </c>
      <c r="F1057" t="str">
        <f t="shared" si="32"/>
        <v>Oct</v>
      </c>
      <c r="G1057" t="str">
        <f t="shared" si="33"/>
        <v>Wed</v>
      </c>
    </row>
    <row r="1058" spans="1:7" x14ac:dyDescent="0.3">
      <c r="A1058" t="s">
        <v>3152</v>
      </c>
      <c r="B1058" t="s">
        <v>30</v>
      </c>
      <c r="C1058" t="s">
        <v>7</v>
      </c>
      <c r="D1058">
        <v>106.3</v>
      </c>
      <c r="E1058">
        <v>230.3</v>
      </c>
      <c r="F1058" t="str">
        <f t="shared" si="32"/>
        <v>Oct</v>
      </c>
      <c r="G1058" t="str">
        <f t="shared" si="33"/>
        <v>Wed</v>
      </c>
    </row>
    <row r="1059" spans="1:7" x14ac:dyDescent="0.3">
      <c r="A1059" t="s">
        <v>3152</v>
      </c>
      <c r="B1059" t="s">
        <v>15</v>
      </c>
      <c r="C1059" t="s">
        <v>13</v>
      </c>
      <c r="D1059">
        <v>100</v>
      </c>
      <c r="E1059">
        <v>140.1</v>
      </c>
      <c r="F1059" t="str">
        <f t="shared" si="32"/>
        <v>Oct</v>
      </c>
      <c r="G1059" t="str">
        <f t="shared" si="33"/>
        <v>Wed</v>
      </c>
    </row>
    <row r="1060" spans="1:7" x14ac:dyDescent="0.3">
      <c r="A1060" t="s">
        <v>3152</v>
      </c>
      <c r="B1060" t="s">
        <v>12</v>
      </c>
      <c r="C1060" t="s">
        <v>13</v>
      </c>
      <c r="D1060">
        <v>186.3</v>
      </c>
      <c r="E1060">
        <v>245.2</v>
      </c>
      <c r="F1060" t="str">
        <f t="shared" si="32"/>
        <v>Oct</v>
      </c>
      <c r="G1060" t="str">
        <f t="shared" si="33"/>
        <v>Wed</v>
      </c>
    </row>
    <row r="1061" spans="1:7" x14ac:dyDescent="0.3">
      <c r="A1061" t="s">
        <v>3152</v>
      </c>
      <c r="B1061" t="s">
        <v>12</v>
      </c>
      <c r="C1061" t="s">
        <v>64</v>
      </c>
      <c r="D1061">
        <v>132.80000000000001</v>
      </c>
      <c r="E1061">
        <v>180.6</v>
      </c>
      <c r="F1061" t="str">
        <f t="shared" si="32"/>
        <v>Oct</v>
      </c>
      <c r="G1061" t="str">
        <f t="shared" si="33"/>
        <v>Wed</v>
      </c>
    </row>
    <row r="1062" spans="1:7" x14ac:dyDescent="0.3">
      <c r="A1062" t="s">
        <v>3152</v>
      </c>
      <c r="B1062" t="s">
        <v>12</v>
      </c>
      <c r="C1062" t="s">
        <v>22</v>
      </c>
      <c r="D1062">
        <v>128.9</v>
      </c>
      <c r="E1062">
        <v>170.9</v>
      </c>
      <c r="F1062" t="str">
        <f t="shared" si="32"/>
        <v>Oct</v>
      </c>
      <c r="G1062" t="str">
        <f t="shared" si="33"/>
        <v>Wed</v>
      </c>
    </row>
    <row r="1063" spans="1:7" x14ac:dyDescent="0.3">
      <c r="A1063" t="s">
        <v>3152</v>
      </c>
      <c r="B1063" t="s">
        <v>6</v>
      </c>
      <c r="C1063" t="s">
        <v>22</v>
      </c>
      <c r="D1063">
        <v>26.6</v>
      </c>
      <c r="E1063">
        <v>45.8</v>
      </c>
      <c r="F1063" t="str">
        <f t="shared" si="32"/>
        <v>Oct</v>
      </c>
      <c r="G1063" t="str">
        <f t="shared" si="33"/>
        <v>Wed</v>
      </c>
    </row>
    <row r="1064" spans="1:7" x14ac:dyDescent="0.3">
      <c r="A1064" t="s">
        <v>3152</v>
      </c>
      <c r="B1064" t="s">
        <v>30</v>
      </c>
      <c r="C1064" t="s">
        <v>22</v>
      </c>
      <c r="D1064">
        <v>120.2</v>
      </c>
      <c r="E1064">
        <v>745.3</v>
      </c>
      <c r="F1064" t="str">
        <f t="shared" si="32"/>
        <v>Oct</v>
      </c>
      <c r="G1064" t="str">
        <f t="shared" si="33"/>
        <v>Wed</v>
      </c>
    </row>
    <row r="1065" spans="1:7" x14ac:dyDescent="0.3">
      <c r="A1065" t="s">
        <v>3152</v>
      </c>
      <c r="B1065" t="s">
        <v>12</v>
      </c>
      <c r="C1065" t="s">
        <v>22</v>
      </c>
      <c r="D1065">
        <v>40.1</v>
      </c>
      <c r="E1065">
        <v>60</v>
      </c>
      <c r="F1065" t="str">
        <f t="shared" si="32"/>
        <v>Oct</v>
      </c>
      <c r="G1065" t="str">
        <f t="shared" si="33"/>
        <v>Wed</v>
      </c>
    </row>
    <row r="1066" spans="1:7" x14ac:dyDescent="0.3">
      <c r="A1066" t="s">
        <v>3152</v>
      </c>
      <c r="B1066" t="s">
        <v>6</v>
      </c>
      <c r="C1066" t="s">
        <v>64</v>
      </c>
      <c r="D1066">
        <v>38.299999999999997</v>
      </c>
      <c r="E1066">
        <v>65.3</v>
      </c>
      <c r="F1066" t="str">
        <f t="shared" si="32"/>
        <v>Oct</v>
      </c>
      <c r="G1066" t="str">
        <f t="shared" si="33"/>
        <v>Wed</v>
      </c>
    </row>
    <row r="1067" spans="1:7" x14ac:dyDescent="0.3">
      <c r="A1067" t="s">
        <v>3200</v>
      </c>
      <c r="B1067" t="s">
        <v>6</v>
      </c>
      <c r="C1067" t="s">
        <v>13</v>
      </c>
      <c r="D1067">
        <v>22</v>
      </c>
      <c r="E1067">
        <v>55.1</v>
      </c>
      <c r="F1067" t="str">
        <f t="shared" si="32"/>
        <v>Oct</v>
      </c>
      <c r="G1067" t="str">
        <f t="shared" si="33"/>
        <v>Thu</v>
      </c>
    </row>
    <row r="1068" spans="1:7" x14ac:dyDescent="0.3">
      <c r="A1068" t="s">
        <v>3200</v>
      </c>
      <c r="B1068" t="s">
        <v>12</v>
      </c>
      <c r="C1068" t="s">
        <v>13</v>
      </c>
      <c r="D1068">
        <v>36.299999999999997</v>
      </c>
      <c r="E1068">
        <v>80.2</v>
      </c>
      <c r="F1068" t="str">
        <f t="shared" si="32"/>
        <v>Oct</v>
      </c>
      <c r="G1068" t="str">
        <f t="shared" si="33"/>
        <v>Thu</v>
      </c>
    </row>
    <row r="1069" spans="1:7" x14ac:dyDescent="0.3">
      <c r="A1069" t="s">
        <v>3200</v>
      </c>
      <c r="B1069" t="s">
        <v>30</v>
      </c>
      <c r="C1069" t="s">
        <v>13</v>
      </c>
      <c r="D1069">
        <v>136.80000000000001</v>
      </c>
      <c r="E1069">
        <v>880.6</v>
      </c>
      <c r="F1069" t="str">
        <f t="shared" si="32"/>
        <v>Oct</v>
      </c>
      <c r="G1069" t="str">
        <f t="shared" si="33"/>
        <v>Thu</v>
      </c>
    </row>
    <row r="1070" spans="1:7" x14ac:dyDescent="0.3">
      <c r="A1070" t="s">
        <v>3200</v>
      </c>
      <c r="B1070" t="s">
        <v>6</v>
      </c>
      <c r="C1070" t="s">
        <v>13</v>
      </c>
      <c r="D1070">
        <v>20.9</v>
      </c>
      <c r="E1070">
        <v>55.9</v>
      </c>
      <c r="F1070" t="str">
        <f t="shared" si="32"/>
        <v>Oct</v>
      </c>
      <c r="G1070" t="str">
        <f t="shared" si="33"/>
        <v>Thu</v>
      </c>
    </row>
    <row r="1071" spans="1:7" x14ac:dyDescent="0.3">
      <c r="A1071" t="s">
        <v>3200</v>
      </c>
      <c r="B1071" t="s">
        <v>6</v>
      </c>
      <c r="C1071" t="s">
        <v>49</v>
      </c>
      <c r="D1071">
        <v>12.6</v>
      </c>
      <c r="E1071">
        <v>45.8</v>
      </c>
      <c r="F1071" t="str">
        <f t="shared" si="32"/>
        <v>Oct</v>
      </c>
      <c r="G1071" t="str">
        <f t="shared" si="33"/>
        <v>Thu</v>
      </c>
    </row>
    <row r="1072" spans="1:7" x14ac:dyDescent="0.3">
      <c r="A1072" t="s">
        <v>3200</v>
      </c>
      <c r="B1072" t="s">
        <v>6</v>
      </c>
      <c r="C1072" t="s">
        <v>22</v>
      </c>
      <c r="D1072">
        <v>14.2</v>
      </c>
      <c r="E1072">
        <v>55.3</v>
      </c>
      <c r="F1072" t="str">
        <f t="shared" si="32"/>
        <v>Oct</v>
      </c>
      <c r="G1072" t="str">
        <f t="shared" si="33"/>
        <v>Thu</v>
      </c>
    </row>
    <row r="1073" spans="1:7" x14ac:dyDescent="0.3">
      <c r="A1073" t="s">
        <v>3200</v>
      </c>
      <c r="B1073" t="s">
        <v>6</v>
      </c>
      <c r="C1073" t="s">
        <v>13</v>
      </c>
      <c r="D1073">
        <v>14.1</v>
      </c>
      <c r="E1073">
        <v>45</v>
      </c>
      <c r="F1073" t="str">
        <f t="shared" si="32"/>
        <v>Oct</v>
      </c>
      <c r="G1073" t="str">
        <f t="shared" si="33"/>
        <v>Thu</v>
      </c>
    </row>
    <row r="1074" spans="1:7" x14ac:dyDescent="0.3">
      <c r="A1074" t="s">
        <v>3200</v>
      </c>
      <c r="B1074" t="s">
        <v>12</v>
      </c>
      <c r="C1074" t="s">
        <v>7</v>
      </c>
      <c r="D1074">
        <v>78.3</v>
      </c>
      <c r="E1074">
        <v>130.30000000000001</v>
      </c>
      <c r="F1074" t="str">
        <f t="shared" si="32"/>
        <v>Oct</v>
      </c>
      <c r="G1074" t="str">
        <f t="shared" si="33"/>
        <v>Thu</v>
      </c>
    </row>
    <row r="1075" spans="1:7" x14ac:dyDescent="0.3">
      <c r="A1075" t="s">
        <v>3200</v>
      </c>
      <c r="B1075" t="s">
        <v>15</v>
      </c>
      <c r="C1075" t="s">
        <v>22</v>
      </c>
      <c r="D1075">
        <v>72</v>
      </c>
      <c r="E1075">
        <v>125.1</v>
      </c>
      <c r="F1075" t="str">
        <f t="shared" si="32"/>
        <v>Oct</v>
      </c>
      <c r="G1075" t="str">
        <f t="shared" si="33"/>
        <v>Thu</v>
      </c>
    </row>
    <row r="1076" spans="1:7" x14ac:dyDescent="0.3">
      <c r="A1076" t="s">
        <v>3200</v>
      </c>
      <c r="B1076" t="s">
        <v>6</v>
      </c>
      <c r="C1076" t="s">
        <v>13</v>
      </c>
      <c r="D1076">
        <v>16.3</v>
      </c>
      <c r="E1076">
        <v>50.2</v>
      </c>
      <c r="F1076" t="str">
        <f t="shared" si="32"/>
        <v>Oct</v>
      </c>
      <c r="G1076" t="str">
        <f t="shared" si="33"/>
        <v>Thu</v>
      </c>
    </row>
    <row r="1077" spans="1:7" x14ac:dyDescent="0.3">
      <c r="A1077" t="s">
        <v>3200</v>
      </c>
      <c r="B1077" t="s">
        <v>15</v>
      </c>
      <c r="C1077" t="s">
        <v>22</v>
      </c>
      <c r="D1077">
        <v>88.8</v>
      </c>
      <c r="E1077">
        <v>145.6</v>
      </c>
      <c r="F1077" t="str">
        <f t="shared" si="32"/>
        <v>Oct</v>
      </c>
      <c r="G1077" t="str">
        <f t="shared" si="33"/>
        <v>Thu</v>
      </c>
    </row>
    <row r="1078" spans="1:7" x14ac:dyDescent="0.3">
      <c r="A1078" t="s">
        <v>3200</v>
      </c>
      <c r="B1078" t="s">
        <v>15</v>
      </c>
      <c r="C1078" t="s">
        <v>7</v>
      </c>
      <c r="D1078">
        <v>22.9</v>
      </c>
      <c r="E1078">
        <v>60.9</v>
      </c>
      <c r="F1078" t="str">
        <f t="shared" si="32"/>
        <v>Oct</v>
      </c>
      <c r="G1078" t="str">
        <f t="shared" si="33"/>
        <v>Thu</v>
      </c>
    </row>
    <row r="1079" spans="1:7" x14ac:dyDescent="0.3">
      <c r="A1079" t="s">
        <v>3200</v>
      </c>
      <c r="B1079" t="s">
        <v>6</v>
      </c>
      <c r="C1079" t="s">
        <v>22</v>
      </c>
      <c r="D1079">
        <v>16.600000000000001</v>
      </c>
      <c r="E1079">
        <v>55.8</v>
      </c>
      <c r="F1079" t="str">
        <f t="shared" si="32"/>
        <v>Oct</v>
      </c>
      <c r="G1079" t="str">
        <f t="shared" si="33"/>
        <v>Thu</v>
      </c>
    </row>
    <row r="1080" spans="1:7" x14ac:dyDescent="0.3">
      <c r="A1080" t="s">
        <v>3239</v>
      </c>
      <c r="B1080" t="s">
        <v>6</v>
      </c>
      <c r="C1080" t="s">
        <v>13</v>
      </c>
      <c r="D1080">
        <v>30.2</v>
      </c>
      <c r="E1080">
        <v>55.3</v>
      </c>
      <c r="F1080" t="str">
        <f t="shared" si="32"/>
        <v>Oct</v>
      </c>
      <c r="G1080" t="str">
        <f t="shared" si="33"/>
        <v>Fri</v>
      </c>
    </row>
    <row r="1081" spans="1:7" x14ac:dyDescent="0.3">
      <c r="A1081" t="s">
        <v>3239</v>
      </c>
      <c r="B1081" t="s">
        <v>6</v>
      </c>
      <c r="C1081" t="s">
        <v>13</v>
      </c>
      <c r="D1081">
        <v>26.1</v>
      </c>
      <c r="E1081">
        <v>45</v>
      </c>
      <c r="F1081" t="str">
        <f t="shared" si="32"/>
        <v>Oct</v>
      </c>
      <c r="G1081" t="str">
        <f t="shared" si="33"/>
        <v>Fri</v>
      </c>
    </row>
    <row r="1082" spans="1:7" x14ac:dyDescent="0.3">
      <c r="A1082" t="s">
        <v>3239</v>
      </c>
      <c r="B1082" t="s">
        <v>12</v>
      </c>
      <c r="C1082" t="s">
        <v>13</v>
      </c>
      <c r="D1082">
        <v>188.3</v>
      </c>
      <c r="E1082">
        <v>255.3</v>
      </c>
      <c r="F1082" t="str">
        <f t="shared" si="32"/>
        <v>Oct</v>
      </c>
      <c r="G1082" t="str">
        <f t="shared" si="33"/>
        <v>Fri</v>
      </c>
    </row>
    <row r="1083" spans="1:7" x14ac:dyDescent="0.3">
      <c r="A1083" t="s">
        <v>3239</v>
      </c>
      <c r="B1083" t="s">
        <v>6</v>
      </c>
      <c r="C1083" t="s">
        <v>22</v>
      </c>
      <c r="D1083">
        <v>36</v>
      </c>
      <c r="E1083">
        <v>60.1</v>
      </c>
      <c r="F1083" t="str">
        <f t="shared" si="32"/>
        <v>Oct</v>
      </c>
      <c r="G1083" t="str">
        <f t="shared" si="33"/>
        <v>Fri</v>
      </c>
    </row>
    <row r="1084" spans="1:7" x14ac:dyDescent="0.3">
      <c r="A1084" t="s">
        <v>3239</v>
      </c>
      <c r="B1084" t="s">
        <v>12</v>
      </c>
      <c r="C1084" t="s">
        <v>22</v>
      </c>
      <c r="D1084">
        <v>86.3</v>
      </c>
      <c r="E1084">
        <v>125.2</v>
      </c>
      <c r="F1084" t="str">
        <f t="shared" si="32"/>
        <v>Oct</v>
      </c>
      <c r="G1084" t="str">
        <f t="shared" si="33"/>
        <v>Fri</v>
      </c>
    </row>
    <row r="1085" spans="1:7" x14ac:dyDescent="0.3">
      <c r="A1085" t="s">
        <v>3239</v>
      </c>
      <c r="B1085" t="s">
        <v>12</v>
      </c>
      <c r="C1085" t="s">
        <v>49</v>
      </c>
      <c r="D1085">
        <v>76.8</v>
      </c>
      <c r="E1085">
        <v>115.6</v>
      </c>
      <c r="F1085" t="str">
        <f t="shared" si="32"/>
        <v>Oct</v>
      </c>
      <c r="G1085" t="str">
        <f t="shared" si="33"/>
        <v>Fri</v>
      </c>
    </row>
    <row r="1086" spans="1:7" x14ac:dyDescent="0.3">
      <c r="A1086" t="s">
        <v>3239</v>
      </c>
      <c r="B1086" t="s">
        <v>30</v>
      </c>
      <c r="C1086" t="s">
        <v>13</v>
      </c>
      <c r="D1086">
        <v>112.9</v>
      </c>
      <c r="E1086">
        <v>795.9</v>
      </c>
      <c r="F1086" t="str">
        <f t="shared" si="32"/>
        <v>Oct</v>
      </c>
      <c r="G1086" t="str">
        <f t="shared" si="33"/>
        <v>Fri</v>
      </c>
    </row>
    <row r="1087" spans="1:7" x14ac:dyDescent="0.3">
      <c r="A1087" t="s">
        <v>3239</v>
      </c>
      <c r="B1087" t="s">
        <v>6</v>
      </c>
      <c r="C1087" t="s">
        <v>22</v>
      </c>
      <c r="D1087">
        <v>26.6</v>
      </c>
      <c r="E1087">
        <v>45.8</v>
      </c>
      <c r="F1087" t="str">
        <f t="shared" si="32"/>
        <v>Oct</v>
      </c>
      <c r="G1087" t="str">
        <f t="shared" si="33"/>
        <v>Fri</v>
      </c>
    </row>
    <row r="1088" spans="1:7" x14ac:dyDescent="0.3">
      <c r="A1088" t="s">
        <v>3239</v>
      </c>
      <c r="B1088" t="s">
        <v>12</v>
      </c>
      <c r="C1088" t="s">
        <v>13</v>
      </c>
      <c r="D1088">
        <v>66.2</v>
      </c>
      <c r="E1088">
        <v>100.3</v>
      </c>
      <c r="F1088" t="str">
        <f t="shared" si="32"/>
        <v>Oct</v>
      </c>
      <c r="G1088" t="str">
        <f t="shared" si="33"/>
        <v>Fri</v>
      </c>
    </row>
    <row r="1089" spans="1:7" x14ac:dyDescent="0.3">
      <c r="A1089" t="s">
        <v>3239</v>
      </c>
      <c r="B1089" t="s">
        <v>6</v>
      </c>
      <c r="C1089" t="s">
        <v>13</v>
      </c>
      <c r="D1089">
        <v>28.1</v>
      </c>
      <c r="E1089">
        <v>50</v>
      </c>
      <c r="F1089" t="str">
        <f t="shared" si="32"/>
        <v>Oct</v>
      </c>
      <c r="G1089" t="str">
        <f t="shared" si="33"/>
        <v>Fri</v>
      </c>
    </row>
    <row r="1090" spans="1:7" x14ac:dyDescent="0.3">
      <c r="A1090" t="s">
        <v>3239</v>
      </c>
      <c r="B1090" t="s">
        <v>12</v>
      </c>
      <c r="C1090" t="s">
        <v>22</v>
      </c>
      <c r="D1090">
        <v>102.3</v>
      </c>
      <c r="E1090">
        <v>140.30000000000001</v>
      </c>
      <c r="F1090" t="str">
        <f t="shared" si="32"/>
        <v>Oct</v>
      </c>
      <c r="G1090" t="str">
        <f t="shared" si="33"/>
        <v>Fri</v>
      </c>
    </row>
    <row r="1091" spans="1:7" x14ac:dyDescent="0.3">
      <c r="A1091" t="s">
        <v>3239</v>
      </c>
      <c r="B1091" t="s">
        <v>6</v>
      </c>
      <c r="C1091" t="s">
        <v>49</v>
      </c>
      <c r="D1091">
        <v>32</v>
      </c>
      <c r="E1091">
        <v>50.1</v>
      </c>
      <c r="F1091" t="str">
        <f t="shared" ref="F1091:F1154" si="34">TEXT(A1091,"MMM")</f>
        <v>Oct</v>
      </c>
      <c r="G1091" t="str">
        <f t="shared" ref="G1091:G1154" si="35">TEXT(A1091,"DDD")</f>
        <v>Fri</v>
      </c>
    </row>
    <row r="1092" spans="1:7" x14ac:dyDescent="0.3">
      <c r="A1092" t="s">
        <v>3239</v>
      </c>
      <c r="B1092" t="s">
        <v>12</v>
      </c>
      <c r="C1092" t="s">
        <v>13</v>
      </c>
      <c r="D1092">
        <v>90.3</v>
      </c>
      <c r="E1092">
        <v>125.2</v>
      </c>
      <c r="F1092" t="str">
        <f t="shared" si="34"/>
        <v>Oct</v>
      </c>
      <c r="G1092" t="str">
        <f t="shared" si="35"/>
        <v>Fri</v>
      </c>
    </row>
    <row r="1093" spans="1:7" x14ac:dyDescent="0.3">
      <c r="A1093" t="s">
        <v>3239</v>
      </c>
      <c r="B1093" t="s">
        <v>30</v>
      </c>
      <c r="C1093" t="s">
        <v>13</v>
      </c>
      <c r="D1093">
        <v>368.8</v>
      </c>
      <c r="E1093">
        <v>745.6</v>
      </c>
      <c r="F1093" t="str">
        <f t="shared" si="34"/>
        <v>Oct</v>
      </c>
      <c r="G1093" t="str">
        <f t="shared" si="35"/>
        <v>Fri</v>
      </c>
    </row>
    <row r="1094" spans="1:7" x14ac:dyDescent="0.3">
      <c r="A1094" t="s">
        <v>3281</v>
      </c>
      <c r="B1094" t="s">
        <v>30</v>
      </c>
      <c r="C1094" t="s">
        <v>13</v>
      </c>
      <c r="D1094">
        <v>128.9</v>
      </c>
      <c r="E1094">
        <v>445.9</v>
      </c>
      <c r="F1094" t="str">
        <f t="shared" si="34"/>
        <v>Oct</v>
      </c>
      <c r="G1094" t="str">
        <f t="shared" si="35"/>
        <v>Mon</v>
      </c>
    </row>
    <row r="1095" spans="1:7" x14ac:dyDescent="0.3">
      <c r="A1095" t="s">
        <v>3281</v>
      </c>
      <c r="B1095" t="s">
        <v>6</v>
      </c>
      <c r="C1095" t="s">
        <v>13</v>
      </c>
      <c r="D1095">
        <v>38.6</v>
      </c>
      <c r="E1095">
        <v>45.8</v>
      </c>
      <c r="F1095" t="str">
        <f t="shared" si="34"/>
        <v>Oct</v>
      </c>
      <c r="G1095" t="str">
        <f t="shared" si="35"/>
        <v>Mon</v>
      </c>
    </row>
    <row r="1096" spans="1:7" x14ac:dyDescent="0.3">
      <c r="A1096" t="s">
        <v>3281</v>
      </c>
      <c r="B1096" t="s">
        <v>6</v>
      </c>
      <c r="C1096" t="s">
        <v>64</v>
      </c>
      <c r="D1096">
        <v>34.200000000000003</v>
      </c>
      <c r="E1096">
        <v>65.3</v>
      </c>
      <c r="F1096" t="str">
        <f t="shared" si="34"/>
        <v>Oct</v>
      </c>
      <c r="G1096" t="str">
        <f t="shared" si="35"/>
        <v>Mon</v>
      </c>
    </row>
    <row r="1097" spans="1:7" x14ac:dyDescent="0.3">
      <c r="A1097" t="s">
        <v>3281</v>
      </c>
      <c r="B1097" t="s">
        <v>6</v>
      </c>
      <c r="C1097" t="s">
        <v>13</v>
      </c>
      <c r="D1097">
        <v>32.1</v>
      </c>
      <c r="E1097">
        <v>35</v>
      </c>
      <c r="F1097" t="str">
        <f t="shared" si="34"/>
        <v>Oct</v>
      </c>
      <c r="G1097" t="str">
        <f t="shared" si="35"/>
        <v>Mon</v>
      </c>
    </row>
    <row r="1098" spans="1:7" x14ac:dyDescent="0.3">
      <c r="A1098" t="s">
        <v>3281</v>
      </c>
      <c r="B1098" t="s">
        <v>6</v>
      </c>
      <c r="C1098" t="s">
        <v>13</v>
      </c>
      <c r="D1098">
        <v>40.299999999999997</v>
      </c>
      <c r="E1098">
        <v>45.3</v>
      </c>
      <c r="F1098" t="str">
        <f t="shared" si="34"/>
        <v>Oct</v>
      </c>
      <c r="G1098" t="str">
        <f t="shared" si="35"/>
        <v>Mon</v>
      </c>
    </row>
    <row r="1099" spans="1:7" x14ac:dyDescent="0.3">
      <c r="A1099" t="s">
        <v>3281</v>
      </c>
      <c r="B1099" t="s">
        <v>30</v>
      </c>
      <c r="C1099" t="s">
        <v>49</v>
      </c>
      <c r="D1099">
        <v>88</v>
      </c>
      <c r="E1099">
        <v>520.1</v>
      </c>
      <c r="F1099" t="str">
        <f t="shared" si="34"/>
        <v>Oct</v>
      </c>
      <c r="G1099" t="str">
        <f t="shared" si="35"/>
        <v>Mon</v>
      </c>
    </row>
    <row r="1100" spans="1:7" x14ac:dyDescent="0.3">
      <c r="A1100" t="s">
        <v>3281</v>
      </c>
      <c r="B1100" t="s">
        <v>12</v>
      </c>
      <c r="C1100" t="s">
        <v>64</v>
      </c>
      <c r="D1100">
        <v>146.30000000000001</v>
      </c>
      <c r="E1100">
        <v>190.2</v>
      </c>
      <c r="F1100" t="str">
        <f t="shared" si="34"/>
        <v>Oct</v>
      </c>
      <c r="G1100" t="str">
        <f t="shared" si="35"/>
        <v>Mon</v>
      </c>
    </row>
    <row r="1101" spans="1:7" x14ac:dyDescent="0.3">
      <c r="A1101" t="s">
        <v>3281</v>
      </c>
      <c r="B1101" t="s">
        <v>12</v>
      </c>
      <c r="C1101" t="s">
        <v>22</v>
      </c>
      <c r="D1101">
        <v>40.799999999999997</v>
      </c>
      <c r="E1101">
        <v>70.599999999999994</v>
      </c>
      <c r="F1101" t="str">
        <f t="shared" si="34"/>
        <v>Oct</v>
      </c>
      <c r="G1101" t="str">
        <f t="shared" si="35"/>
        <v>Mon</v>
      </c>
    </row>
    <row r="1102" spans="1:7" x14ac:dyDescent="0.3">
      <c r="A1102" t="s">
        <v>3281</v>
      </c>
      <c r="B1102" t="s">
        <v>6</v>
      </c>
      <c r="C1102" t="s">
        <v>13</v>
      </c>
      <c r="D1102">
        <v>40.9</v>
      </c>
      <c r="E1102">
        <v>45.9</v>
      </c>
      <c r="F1102" t="str">
        <f t="shared" si="34"/>
        <v>Oct</v>
      </c>
      <c r="G1102" t="str">
        <f t="shared" si="35"/>
        <v>Mon</v>
      </c>
    </row>
    <row r="1103" spans="1:7" x14ac:dyDescent="0.3">
      <c r="A1103" t="s">
        <v>3281</v>
      </c>
      <c r="B1103" t="s">
        <v>12</v>
      </c>
      <c r="C1103" t="s">
        <v>13</v>
      </c>
      <c r="D1103">
        <v>76.599999999999994</v>
      </c>
      <c r="E1103">
        <v>100.8</v>
      </c>
      <c r="F1103" t="str">
        <f t="shared" si="34"/>
        <v>Oct</v>
      </c>
      <c r="G1103" t="str">
        <f t="shared" si="35"/>
        <v>Mon</v>
      </c>
    </row>
    <row r="1104" spans="1:7" x14ac:dyDescent="0.3">
      <c r="A1104" t="s">
        <v>3281</v>
      </c>
      <c r="B1104" t="s">
        <v>30</v>
      </c>
      <c r="C1104" t="s">
        <v>13</v>
      </c>
      <c r="D1104">
        <v>390.2</v>
      </c>
      <c r="E1104">
        <v>1110.3</v>
      </c>
      <c r="F1104" t="str">
        <f t="shared" si="34"/>
        <v>Oct</v>
      </c>
      <c r="G1104" t="str">
        <f t="shared" si="35"/>
        <v>Mon</v>
      </c>
    </row>
    <row r="1105" spans="1:7" x14ac:dyDescent="0.3">
      <c r="A1105" t="s">
        <v>3281</v>
      </c>
      <c r="B1105" t="s">
        <v>30</v>
      </c>
      <c r="C1105" t="s">
        <v>13</v>
      </c>
      <c r="D1105">
        <v>164.1</v>
      </c>
      <c r="E1105">
        <v>730</v>
      </c>
      <c r="F1105" t="str">
        <f t="shared" si="34"/>
        <v>Oct</v>
      </c>
      <c r="G1105" t="str">
        <f t="shared" si="35"/>
        <v>Mon</v>
      </c>
    </row>
    <row r="1106" spans="1:7" x14ac:dyDescent="0.3">
      <c r="A1106" t="s">
        <v>3281</v>
      </c>
      <c r="B1106" t="s">
        <v>12</v>
      </c>
      <c r="C1106" t="s">
        <v>13</v>
      </c>
      <c r="D1106">
        <v>88.3</v>
      </c>
      <c r="E1106">
        <v>125.3</v>
      </c>
      <c r="F1106" t="str">
        <f t="shared" si="34"/>
        <v>Oct</v>
      </c>
      <c r="G1106" t="str">
        <f t="shared" si="35"/>
        <v>Mon</v>
      </c>
    </row>
    <row r="1107" spans="1:7" x14ac:dyDescent="0.3">
      <c r="A1107" t="s">
        <v>3320</v>
      </c>
      <c r="B1107" t="s">
        <v>6</v>
      </c>
      <c r="C1107" t="s">
        <v>13</v>
      </c>
      <c r="D1107">
        <v>18</v>
      </c>
      <c r="E1107">
        <v>55.1</v>
      </c>
      <c r="F1107" t="str">
        <f t="shared" si="34"/>
        <v>Oct</v>
      </c>
      <c r="G1107" t="str">
        <f t="shared" si="35"/>
        <v>Tue</v>
      </c>
    </row>
    <row r="1108" spans="1:7" x14ac:dyDescent="0.3">
      <c r="A1108" t="s">
        <v>3320</v>
      </c>
      <c r="B1108" t="s">
        <v>30</v>
      </c>
      <c r="C1108" t="s">
        <v>7</v>
      </c>
      <c r="D1108">
        <v>54.3</v>
      </c>
      <c r="E1108">
        <v>335.2</v>
      </c>
      <c r="F1108" t="str">
        <f t="shared" si="34"/>
        <v>Oct</v>
      </c>
      <c r="G1108" t="str">
        <f t="shared" si="35"/>
        <v>Tue</v>
      </c>
    </row>
    <row r="1109" spans="1:7" x14ac:dyDescent="0.3">
      <c r="A1109" t="s">
        <v>3320</v>
      </c>
      <c r="B1109" t="s">
        <v>15</v>
      </c>
      <c r="C1109" t="s">
        <v>13</v>
      </c>
      <c r="D1109">
        <v>102.8</v>
      </c>
      <c r="E1109">
        <v>155.6</v>
      </c>
      <c r="F1109" t="str">
        <f t="shared" si="34"/>
        <v>Oct</v>
      </c>
      <c r="G1109" t="str">
        <f t="shared" si="35"/>
        <v>Tue</v>
      </c>
    </row>
    <row r="1110" spans="1:7" x14ac:dyDescent="0.3">
      <c r="A1110" t="s">
        <v>3320</v>
      </c>
      <c r="B1110" t="s">
        <v>6</v>
      </c>
      <c r="C1110" t="s">
        <v>13</v>
      </c>
      <c r="D1110">
        <v>20.9</v>
      </c>
      <c r="E1110">
        <v>55.9</v>
      </c>
      <c r="F1110" t="str">
        <f t="shared" si="34"/>
        <v>Oct</v>
      </c>
      <c r="G1110" t="str">
        <f t="shared" si="35"/>
        <v>Tue</v>
      </c>
    </row>
    <row r="1111" spans="1:7" x14ac:dyDescent="0.3">
      <c r="A1111" t="s">
        <v>3320</v>
      </c>
      <c r="B1111" t="s">
        <v>30</v>
      </c>
      <c r="C1111" t="s">
        <v>13</v>
      </c>
      <c r="D1111">
        <v>130.6</v>
      </c>
      <c r="E1111">
        <v>455.8</v>
      </c>
      <c r="F1111" t="str">
        <f t="shared" si="34"/>
        <v>Oct</v>
      </c>
      <c r="G1111" t="str">
        <f t="shared" si="35"/>
        <v>Tue</v>
      </c>
    </row>
    <row r="1112" spans="1:7" x14ac:dyDescent="0.3">
      <c r="A1112" t="s">
        <v>3320</v>
      </c>
      <c r="B1112" t="s">
        <v>12</v>
      </c>
      <c r="C1112" t="s">
        <v>22</v>
      </c>
      <c r="D1112">
        <v>78.2</v>
      </c>
      <c r="E1112">
        <v>135.30000000000001</v>
      </c>
      <c r="F1112" t="str">
        <f t="shared" si="34"/>
        <v>Oct</v>
      </c>
      <c r="G1112" t="str">
        <f t="shared" si="35"/>
        <v>Tue</v>
      </c>
    </row>
    <row r="1113" spans="1:7" x14ac:dyDescent="0.3">
      <c r="A1113" t="s">
        <v>3320</v>
      </c>
      <c r="B1113" t="s">
        <v>12</v>
      </c>
      <c r="C1113" t="s">
        <v>13</v>
      </c>
      <c r="D1113">
        <v>62.1</v>
      </c>
      <c r="E1113">
        <v>110</v>
      </c>
      <c r="F1113" t="str">
        <f t="shared" si="34"/>
        <v>Oct</v>
      </c>
      <c r="G1113" t="str">
        <f t="shared" si="35"/>
        <v>Tue</v>
      </c>
    </row>
    <row r="1114" spans="1:7" x14ac:dyDescent="0.3">
      <c r="A1114" t="s">
        <v>3320</v>
      </c>
      <c r="B1114" t="s">
        <v>15</v>
      </c>
      <c r="C1114" t="s">
        <v>13</v>
      </c>
      <c r="D1114">
        <v>100.3</v>
      </c>
      <c r="E1114">
        <v>155.30000000000001</v>
      </c>
      <c r="F1114" t="str">
        <f t="shared" si="34"/>
        <v>Oct</v>
      </c>
      <c r="G1114" t="str">
        <f t="shared" si="35"/>
        <v>Tue</v>
      </c>
    </row>
    <row r="1115" spans="1:7" x14ac:dyDescent="0.3">
      <c r="A1115" t="s">
        <v>3320</v>
      </c>
      <c r="B1115" t="s">
        <v>30</v>
      </c>
      <c r="C1115" t="s">
        <v>13</v>
      </c>
      <c r="D1115">
        <v>100</v>
      </c>
      <c r="E1115">
        <v>740.1</v>
      </c>
      <c r="F1115" t="str">
        <f t="shared" si="34"/>
        <v>Oct</v>
      </c>
      <c r="G1115" t="str">
        <f t="shared" si="35"/>
        <v>Tue</v>
      </c>
    </row>
    <row r="1116" spans="1:7" x14ac:dyDescent="0.3">
      <c r="A1116" t="s">
        <v>3320</v>
      </c>
      <c r="B1116" t="s">
        <v>6</v>
      </c>
      <c r="C1116" t="s">
        <v>7</v>
      </c>
      <c r="D1116">
        <v>10.3</v>
      </c>
      <c r="E1116">
        <v>45.2</v>
      </c>
      <c r="F1116" t="str">
        <f t="shared" si="34"/>
        <v>Oct</v>
      </c>
      <c r="G1116" t="str">
        <f t="shared" si="35"/>
        <v>Tue</v>
      </c>
    </row>
    <row r="1117" spans="1:7" x14ac:dyDescent="0.3">
      <c r="A1117" t="s">
        <v>3320</v>
      </c>
      <c r="B1117" t="s">
        <v>15</v>
      </c>
      <c r="C1117" t="s">
        <v>22</v>
      </c>
      <c r="D1117">
        <v>76.8</v>
      </c>
      <c r="E1117">
        <v>130.6</v>
      </c>
      <c r="F1117" t="str">
        <f t="shared" si="34"/>
        <v>Oct</v>
      </c>
      <c r="G1117" t="str">
        <f t="shared" si="35"/>
        <v>Tue</v>
      </c>
    </row>
    <row r="1118" spans="1:7" x14ac:dyDescent="0.3">
      <c r="A1118" t="s">
        <v>3320</v>
      </c>
      <c r="B1118" t="s">
        <v>6</v>
      </c>
      <c r="C1118" t="s">
        <v>22</v>
      </c>
      <c r="D1118">
        <v>24.9</v>
      </c>
      <c r="E1118">
        <v>65.900000000000006</v>
      </c>
      <c r="F1118" t="str">
        <f t="shared" si="34"/>
        <v>Oct</v>
      </c>
      <c r="G1118" t="str">
        <f t="shared" si="35"/>
        <v>Tue</v>
      </c>
    </row>
    <row r="1119" spans="1:7" x14ac:dyDescent="0.3">
      <c r="A1119" t="s">
        <v>3320</v>
      </c>
      <c r="B1119" t="s">
        <v>12</v>
      </c>
      <c r="C1119" t="s">
        <v>13</v>
      </c>
      <c r="D1119">
        <v>92.6</v>
      </c>
      <c r="E1119">
        <v>150.80000000000001</v>
      </c>
      <c r="F1119" t="str">
        <f t="shared" si="34"/>
        <v>Oct</v>
      </c>
      <c r="G1119" t="str">
        <f t="shared" si="35"/>
        <v>Tue</v>
      </c>
    </row>
    <row r="1120" spans="1:7" x14ac:dyDescent="0.3">
      <c r="A1120" t="s">
        <v>3320</v>
      </c>
      <c r="B1120" t="s">
        <v>30</v>
      </c>
      <c r="C1120" t="s">
        <v>49</v>
      </c>
      <c r="D1120">
        <v>240.2</v>
      </c>
      <c r="E1120">
        <v>505.3</v>
      </c>
      <c r="F1120" t="str">
        <f t="shared" si="34"/>
        <v>Oct</v>
      </c>
      <c r="G1120" t="str">
        <f t="shared" si="35"/>
        <v>Tue</v>
      </c>
    </row>
    <row r="1121" spans="1:7" x14ac:dyDescent="0.3">
      <c r="A1121" t="s">
        <v>3362</v>
      </c>
      <c r="B1121" t="s">
        <v>30</v>
      </c>
      <c r="C1121" t="s">
        <v>13</v>
      </c>
      <c r="D1121">
        <v>138.1</v>
      </c>
      <c r="E1121">
        <v>495</v>
      </c>
      <c r="F1121" t="str">
        <f t="shared" si="34"/>
        <v>Oct</v>
      </c>
      <c r="G1121" t="str">
        <f t="shared" si="35"/>
        <v>Wed</v>
      </c>
    </row>
    <row r="1122" spans="1:7" x14ac:dyDescent="0.3">
      <c r="A1122" t="s">
        <v>3362</v>
      </c>
      <c r="B1122" t="s">
        <v>6</v>
      </c>
      <c r="C1122" t="s">
        <v>22</v>
      </c>
      <c r="D1122">
        <v>26.3</v>
      </c>
      <c r="E1122">
        <v>45.3</v>
      </c>
      <c r="F1122" t="str">
        <f t="shared" si="34"/>
        <v>Oct</v>
      </c>
      <c r="G1122" t="str">
        <f t="shared" si="35"/>
        <v>Wed</v>
      </c>
    </row>
    <row r="1123" spans="1:7" x14ac:dyDescent="0.3">
      <c r="A1123" t="s">
        <v>3362</v>
      </c>
      <c r="B1123" t="s">
        <v>12</v>
      </c>
      <c r="C1123" t="s">
        <v>13</v>
      </c>
      <c r="D1123">
        <v>64</v>
      </c>
      <c r="E1123">
        <v>95.1</v>
      </c>
      <c r="F1123" t="str">
        <f t="shared" si="34"/>
        <v>Oct</v>
      </c>
      <c r="G1123" t="str">
        <f t="shared" si="35"/>
        <v>Wed</v>
      </c>
    </row>
    <row r="1124" spans="1:7" x14ac:dyDescent="0.3">
      <c r="A1124" t="s">
        <v>3362</v>
      </c>
      <c r="B1124" t="s">
        <v>12</v>
      </c>
      <c r="C1124" t="s">
        <v>13</v>
      </c>
      <c r="D1124">
        <v>98.3</v>
      </c>
      <c r="E1124">
        <v>130.19999999999999</v>
      </c>
      <c r="F1124" t="str">
        <f t="shared" si="34"/>
        <v>Oct</v>
      </c>
      <c r="G1124" t="str">
        <f t="shared" si="35"/>
        <v>Wed</v>
      </c>
    </row>
    <row r="1125" spans="1:7" x14ac:dyDescent="0.3">
      <c r="A1125" t="s">
        <v>3362</v>
      </c>
      <c r="B1125" t="s">
        <v>6</v>
      </c>
      <c r="C1125" t="s">
        <v>13</v>
      </c>
      <c r="D1125">
        <v>34.799999999999997</v>
      </c>
      <c r="E1125">
        <v>60.6</v>
      </c>
      <c r="F1125" t="str">
        <f t="shared" si="34"/>
        <v>Oct</v>
      </c>
      <c r="G1125" t="str">
        <f t="shared" si="35"/>
        <v>Wed</v>
      </c>
    </row>
    <row r="1126" spans="1:7" x14ac:dyDescent="0.3">
      <c r="A1126" t="s">
        <v>3362</v>
      </c>
      <c r="B1126" t="s">
        <v>6</v>
      </c>
      <c r="C1126" t="s">
        <v>13</v>
      </c>
      <c r="D1126">
        <v>30.9</v>
      </c>
      <c r="E1126">
        <v>45.9</v>
      </c>
      <c r="F1126" t="str">
        <f t="shared" si="34"/>
        <v>Oct</v>
      </c>
      <c r="G1126" t="str">
        <f t="shared" si="35"/>
        <v>Wed</v>
      </c>
    </row>
    <row r="1127" spans="1:7" x14ac:dyDescent="0.3">
      <c r="A1127" t="s">
        <v>3362</v>
      </c>
      <c r="B1127" t="s">
        <v>12</v>
      </c>
      <c r="C1127" t="s">
        <v>13</v>
      </c>
      <c r="D1127">
        <v>130.6</v>
      </c>
      <c r="E1127">
        <v>175.8</v>
      </c>
      <c r="F1127" t="str">
        <f t="shared" si="34"/>
        <v>Oct</v>
      </c>
      <c r="G1127" t="str">
        <f t="shared" si="35"/>
        <v>Wed</v>
      </c>
    </row>
    <row r="1128" spans="1:7" x14ac:dyDescent="0.3">
      <c r="A1128" t="s">
        <v>3362</v>
      </c>
      <c r="B1128" t="s">
        <v>6</v>
      </c>
      <c r="C1128" t="s">
        <v>22</v>
      </c>
      <c r="D1128">
        <v>32.200000000000003</v>
      </c>
      <c r="E1128">
        <v>50.3</v>
      </c>
      <c r="F1128" t="str">
        <f t="shared" si="34"/>
        <v>Oct</v>
      </c>
      <c r="G1128" t="str">
        <f t="shared" si="35"/>
        <v>Wed</v>
      </c>
    </row>
    <row r="1129" spans="1:7" x14ac:dyDescent="0.3">
      <c r="A1129" t="s">
        <v>3362</v>
      </c>
      <c r="B1129" t="s">
        <v>6</v>
      </c>
      <c r="C1129" t="s">
        <v>13</v>
      </c>
      <c r="D1129">
        <v>36.1</v>
      </c>
      <c r="E1129">
        <v>55</v>
      </c>
      <c r="F1129" t="str">
        <f t="shared" si="34"/>
        <v>Oct</v>
      </c>
      <c r="G1129" t="str">
        <f t="shared" si="35"/>
        <v>Wed</v>
      </c>
    </row>
    <row r="1130" spans="1:7" x14ac:dyDescent="0.3">
      <c r="A1130" t="s">
        <v>3362</v>
      </c>
      <c r="B1130" t="s">
        <v>15</v>
      </c>
      <c r="C1130" t="s">
        <v>7</v>
      </c>
      <c r="D1130">
        <v>42.3</v>
      </c>
      <c r="E1130">
        <v>60.3</v>
      </c>
      <c r="F1130" t="str">
        <f t="shared" si="34"/>
        <v>Oct</v>
      </c>
      <c r="G1130" t="str">
        <f t="shared" si="35"/>
        <v>Wed</v>
      </c>
    </row>
    <row r="1131" spans="1:7" x14ac:dyDescent="0.3">
      <c r="A1131" t="s">
        <v>3362</v>
      </c>
      <c r="B1131" t="s">
        <v>12</v>
      </c>
      <c r="C1131" t="s">
        <v>13</v>
      </c>
      <c r="D1131">
        <v>78</v>
      </c>
      <c r="E1131">
        <v>105.1</v>
      </c>
      <c r="F1131" t="str">
        <f t="shared" si="34"/>
        <v>Oct</v>
      </c>
      <c r="G1131" t="str">
        <f t="shared" si="35"/>
        <v>Wed</v>
      </c>
    </row>
    <row r="1132" spans="1:7" x14ac:dyDescent="0.3">
      <c r="A1132" t="s">
        <v>3362</v>
      </c>
      <c r="B1132" t="s">
        <v>12</v>
      </c>
      <c r="C1132" t="s">
        <v>64</v>
      </c>
      <c r="D1132">
        <v>162.30000000000001</v>
      </c>
      <c r="E1132">
        <v>210.2</v>
      </c>
      <c r="F1132" t="str">
        <f t="shared" si="34"/>
        <v>Oct</v>
      </c>
      <c r="G1132" t="str">
        <f t="shared" si="35"/>
        <v>Wed</v>
      </c>
    </row>
    <row r="1133" spans="1:7" x14ac:dyDescent="0.3">
      <c r="A1133" t="s">
        <v>3362</v>
      </c>
      <c r="B1133" t="s">
        <v>6</v>
      </c>
      <c r="C1133" t="s">
        <v>13</v>
      </c>
      <c r="D1133">
        <v>22.8</v>
      </c>
      <c r="E1133">
        <v>45.6</v>
      </c>
      <c r="F1133" t="str">
        <f t="shared" si="34"/>
        <v>Oct</v>
      </c>
      <c r="G1133" t="str">
        <f t="shared" si="35"/>
        <v>Wed</v>
      </c>
    </row>
    <row r="1134" spans="1:7" x14ac:dyDescent="0.3">
      <c r="A1134" t="s">
        <v>3362</v>
      </c>
      <c r="B1134" t="s">
        <v>15</v>
      </c>
      <c r="C1134" t="s">
        <v>22</v>
      </c>
      <c r="D1134">
        <v>98.9</v>
      </c>
      <c r="E1134">
        <v>140.9</v>
      </c>
      <c r="F1134" t="str">
        <f t="shared" si="34"/>
        <v>Oct</v>
      </c>
      <c r="G1134" t="str">
        <f t="shared" si="35"/>
        <v>Wed</v>
      </c>
    </row>
    <row r="1135" spans="1:7" x14ac:dyDescent="0.3">
      <c r="A1135" t="s">
        <v>3362</v>
      </c>
      <c r="B1135" t="s">
        <v>12</v>
      </c>
      <c r="C1135" t="s">
        <v>7</v>
      </c>
      <c r="D1135">
        <v>84.6</v>
      </c>
      <c r="E1135">
        <v>110.8</v>
      </c>
      <c r="F1135" t="str">
        <f t="shared" si="34"/>
        <v>Oct</v>
      </c>
      <c r="G1135" t="str">
        <f t="shared" si="35"/>
        <v>Wed</v>
      </c>
    </row>
    <row r="1136" spans="1:7" x14ac:dyDescent="0.3">
      <c r="A1136" t="s">
        <v>3407</v>
      </c>
      <c r="B1136" t="s">
        <v>6</v>
      </c>
      <c r="C1136" t="s">
        <v>13</v>
      </c>
      <c r="D1136">
        <v>24.2</v>
      </c>
      <c r="E1136">
        <v>60.3</v>
      </c>
      <c r="F1136" t="str">
        <f t="shared" si="34"/>
        <v>Oct</v>
      </c>
      <c r="G1136" t="str">
        <f t="shared" si="35"/>
        <v>Thu</v>
      </c>
    </row>
    <row r="1137" spans="1:7" x14ac:dyDescent="0.3">
      <c r="A1137" t="s">
        <v>3407</v>
      </c>
      <c r="B1137" t="s">
        <v>6</v>
      </c>
      <c r="C1137" t="s">
        <v>13</v>
      </c>
      <c r="D1137">
        <v>14.1</v>
      </c>
      <c r="E1137">
        <v>50</v>
      </c>
      <c r="F1137" t="str">
        <f t="shared" si="34"/>
        <v>Oct</v>
      </c>
      <c r="G1137" t="str">
        <f t="shared" si="35"/>
        <v>Thu</v>
      </c>
    </row>
    <row r="1138" spans="1:7" x14ac:dyDescent="0.3">
      <c r="A1138" t="s">
        <v>3407</v>
      </c>
      <c r="B1138" t="s">
        <v>12</v>
      </c>
      <c r="C1138" t="s">
        <v>13</v>
      </c>
      <c r="D1138">
        <v>164.3</v>
      </c>
      <c r="E1138">
        <v>240.3</v>
      </c>
      <c r="F1138" t="str">
        <f t="shared" si="34"/>
        <v>Oct</v>
      </c>
      <c r="G1138" t="str">
        <f t="shared" si="35"/>
        <v>Thu</v>
      </c>
    </row>
    <row r="1139" spans="1:7" x14ac:dyDescent="0.3">
      <c r="A1139" t="s">
        <v>3407</v>
      </c>
      <c r="B1139" t="s">
        <v>15</v>
      </c>
      <c r="C1139" t="s">
        <v>13</v>
      </c>
      <c r="D1139">
        <v>82</v>
      </c>
      <c r="E1139">
        <v>135.1</v>
      </c>
      <c r="F1139" t="str">
        <f t="shared" si="34"/>
        <v>Oct</v>
      </c>
      <c r="G1139" t="str">
        <f t="shared" si="35"/>
        <v>Thu</v>
      </c>
    </row>
    <row r="1140" spans="1:7" x14ac:dyDescent="0.3">
      <c r="A1140" t="s">
        <v>3407</v>
      </c>
      <c r="B1140" t="s">
        <v>6</v>
      </c>
      <c r="C1140" t="s">
        <v>64</v>
      </c>
      <c r="D1140">
        <v>14.3</v>
      </c>
      <c r="E1140">
        <v>50.2</v>
      </c>
      <c r="F1140" t="str">
        <f t="shared" si="34"/>
        <v>Oct</v>
      </c>
      <c r="G1140" t="str">
        <f t="shared" si="35"/>
        <v>Thu</v>
      </c>
    </row>
    <row r="1141" spans="1:7" x14ac:dyDescent="0.3">
      <c r="A1141" t="s">
        <v>3407</v>
      </c>
      <c r="B1141" t="s">
        <v>15</v>
      </c>
      <c r="C1141" t="s">
        <v>13</v>
      </c>
      <c r="D1141">
        <v>74.8</v>
      </c>
      <c r="E1141">
        <v>125.6</v>
      </c>
      <c r="F1141" t="str">
        <f t="shared" si="34"/>
        <v>Oct</v>
      </c>
      <c r="G1141" t="str">
        <f t="shared" si="35"/>
        <v>Thu</v>
      </c>
    </row>
    <row r="1142" spans="1:7" x14ac:dyDescent="0.3">
      <c r="A1142" t="s">
        <v>3407</v>
      </c>
      <c r="B1142" t="s">
        <v>6</v>
      </c>
      <c r="C1142" t="s">
        <v>64</v>
      </c>
      <c r="D1142">
        <v>14.9</v>
      </c>
      <c r="E1142">
        <v>50.9</v>
      </c>
      <c r="F1142" t="str">
        <f t="shared" si="34"/>
        <v>Oct</v>
      </c>
      <c r="G1142" t="str">
        <f t="shared" si="35"/>
        <v>Thu</v>
      </c>
    </row>
    <row r="1143" spans="1:7" x14ac:dyDescent="0.3">
      <c r="A1143" t="s">
        <v>3407</v>
      </c>
      <c r="B1143" t="s">
        <v>6</v>
      </c>
      <c r="C1143" t="s">
        <v>13</v>
      </c>
      <c r="D1143">
        <v>20.6</v>
      </c>
      <c r="E1143">
        <v>55.8</v>
      </c>
      <c r="F1143" t="str">
        <f t="shared" si="34"/>
        <v>Oct</v>
      </c>
      <c r="G1143" t="str">
        <f t="shared" si="35"/>
        <v>Thu</v>
      </c>
    </row>
    <row r="1144" spans="1:7" x14ac:dyDescent="0.3">
      <c r="A1144" t="s">
        <v>3407</v>
      </c>
      <c r="B1144" t="s">
        <v>6</v>
      </c>
      <c r="C1144" t="s">
        <v>22</v>
      </c>
      <c r="D1144">
        <v>16.2</v>
      </c>
      <c r="E1144">
        <v>60.3</v>
      </c>
      <c r="F1144" t="str">
        <f t="shared" si="34"/>
        <v>Oct</v>
      </c>
      <c r="G1144" t="str">
        <f t="shared" si="35"/>
        <v>Thu</v>
      </c>
    </row>
    <row r="1145" spans="1:7" x14ac:dyDescent="0.3">
      <c r="A1145" t="s">
        <v>3407</v>
      </c>
      <c r="B1145" t="s">
        <v>15</v>
      </c>
      <c r="C1145" t="s">
        <v>22</v>
      </c>
      <c r="D1145">
        <v>102.1</v>
      </c>
      <c r="E1145">
        <v>165</v>
      </c>
      <c r="F1145" t="str">
        <f t="shared" si="34"/>
        <v>Oct</v>
      </c>
      <c r="G1145" t="str">
        <f t="shared" si="35"/>
        <v>Thu</v>
      </c>
    </row>
    <row r="1146" spans="1:7" x14ac:dyDescent="0.3">
      <c r="A1146" t="s">
        <v>3407</v>
      </c>
      <c r="B1146" t="s">
        <v>6</v>
      </c>
      <c r="C1146" t="s">
        <v>22</v>
      </c>
      <c r="D1146">
        <v>26.3</v>
      </c>
      <c r="E1146">
        <v>70.3</v>
      </c>
      <c r="F1146" t="str">
        <f t="shared" si="34"/>
        <v>Oct</v>
      </c>
      <c r="G1146" t="str">
        <f t="shared" si="35"/>
        <v>Thu</v>
      </c>
    </row>
    <row r="1147" spans="1:7" x14ac:dyDescent="0.3">
      <c r="A1147" t="s">
        <v>3440</v>
      </c>
      <c r="B1147" t="s">
        <v>6</v>
      </c>
      <c r="C1147" t="s">
        <v>13</v>
      </c>
      <c r="D1147">
        <v>38</v>
      </c>
      <c r="E1147">
        <v>60.1</v>
      </c>
      <c r="F1147" t="str">
        <f t="shared" si="34"/>
        <v>Oct</v>
      </c>
      <c r="G1147" t="str">
        <f t="shared" si="35"/>
        <v>Fri</v>
      </c>
    </row>
    <row r="1148" spans="1:7" x14ac:dyDescent="0.3">
      <c r="A1148" t="s">
        <v>3440</v>
      </c>
      <c r="B1148" t="s">
        <v>30</v>
      </c>
      <c r="C1148" t="s">
        <v>13</v>
      </c>
      <c r="D1148">
        <v>238.3</v>
      </c>
      <c r="E1148">
        <v>505.2</v>
      </c>
      <c r="F1148" t="str">
        <f t="shared" si="34"/>
        <v>Oct</v>
      </c>
      <c r="G1148" t="str">
        <f t="shared" si="35"/>
        <v>Fri</v>
      </c>
    </row>
    <row r="1149" spans="1:7" x14ac:dyDescent="0.3">
      <c r="A1149" t="s">
        <v>3440</v>
      </c>
      <c r="B1149" t="s">
        <v>12</v>
      </c>
      <c r="C1149" t="s">
        <v>64</v>
      </c>
      <c r="D1149">
        <v>162.80000000000001</v>
      </c>
      <c r="E1149">
        <v>215.6</v>
      </c>
      <c r="F1149" t="str">
        <f t="shared" si="34"/>
        <v>Oct</v>
      </c>
      <c r="G1149" t="str">
        <f t="shared" si="35"/>
        <v>Fri</v>
      </c>
    </row>
    <row r="1150" spans="1:7" x14ac:dyDescent="0.3">
      <c r="A1150" t="s">
        <v>3440</v>
      </c>
      <c r="B1150" t="s">
        <v>6</v>
      </c>
      <c r="C1150" t="s">
        <v>13</v>
      </c>
      <c r="D1150">
        <v>26.9</v>
      </c>
      <c r="E1150">
        <v>50.9</v>
      </c>
      <c r="F1150" t="str">
        <f t="shared" si="34"/>
        <v>Oct</v>
      </c>
      <c r="G1150" t="str">
        <f t="shared" si="35"/>
        <v>Fri</v>
      </c>
    </row>
    <row r="1151" spans="1:7" x14ac:dyDescent="0.3">
      <c r="A1151" t="s">
        <v>3440</v>
      </c>
      <c r="B1151" t="s">
        <v>6</v>
      </c>
      <c r="C1151" t="s">
        <v>22</v>
      </c>
      <c r="D1151">
        <v>32.6</v>
      </c>
      <c r="E1151">
        <v>50.8</v>
      </c>
      <c r="F1151" t="str">
        <f t="shared" si="34"/>
        <v>Oct</v>
      </c>
      <c r="G1151" t="str">
        <f t="shared" si="35"/>
        <v>Fri</v>
      </c>
    </row>
    <row r="1152" spans="1:7" x14ac:dyDescent="0.3">
      <c r="A1152" t="s">
        <v>3440</v>
      </c>
      <c r="B1152" t="s">
        <v>12</v>
      </c>
      <c r="C1152" t="s">
        <v>7</v>
      </c>
      <c r="D1152">
        <v>76.2</v>
      </c>
      <c r="E1152">
        <v>100.3</v>
      </c>
      <c r="F1152" t="str">
        <f t="shared" si="34"/>
        <v>Oct</v>
      </c>
      <c r="G1152" t="str">
        <f t="shared" si="35"/>
        <v>Fri</v>
      </c>
    </row>
    <row r="1153" spans="1:7" x14ac:dyDescent="0.3">
      <c r="A1153" t="s">
        <v>3440</v>
      </c>
      <c r="B1153" t="s">
        <v>6</v>
      </c>
      <c r="C1153" t="s">
        <v>49</v>
      </c>
      <c r="D1153">
        <v>30.1</v>
      </c>
      <c r="E1153">
        <v>55</v>
      </c>
      <c r="F1153" t="str">
        <f t="shared" si="34"/>
        <v>Oct</v>
      </c>
      <c r="G1153" t="str">
        <f t="shared" si="35"/>
        <v>Fri</v>
      </c>
    </row>
    <row r="1154" spans="1:7" x14ac:dyDescent="0.3">
      <c r="A1154" t="s">
        <v>3440</v>
      </c>
      <c r="B1154" t="s">
        <v>12</v>
      </c>
      <c r="C1154" t="s">
        <v>13</v>
      </c>
      <c r="D1154">
        <v>170.3</v>
      </c>
      <c r="E1154">
        <v>235.3</v>
      </c>
      <c r="F1154" t="str">
        <f t="shared" si="34"/>
        <v>Oct</v>
      </c>
      <c r="G1154" t="str">
        <f t="shared" si="35"/>
        <v>Fri</v>
      </c>
    </row>
    <row r="1155" spans="1:7" x14ac:dyDescent="0.3">
      <c r="A1155" t="s">
        <v>3440</v>
      </c>
      <c r="B1155" t="s">
        <v>6</v>
      </c>
      <c r="C1155" t="s">
        <v>22</v>
      </c>
      <c r="D1155">
        <v>28</v>
      </c>
      <c r="E1155">
        <v>50.1</v>
      </c>
      <c r="F1155" t="str">
        <f t="shared" ref="F1155:F1218" si="36">TEXT(A1155,"MMM")</f>
        <v>Oct</v>
      </c>
      <c r="G1155" t="str">
        <f t="shared" ref="G1155:G1218" si="37">TEXT(A1155,"DDD")</f>
        <v>Fri</v>
      </c>
    </row>
    <row r="1156" spans="1:7" x14ac:dyDescent="0.3">
      <c r="A1156" t="s">
        <v>3440</v>
      </c>
      <c r="B1156" t="s">
        <v>15</v>
      </c>
      <c r="C1156" t="s">
        <v>22</v>
      </c>
      <c r="D1156">
        <v>96.3</v>
      </c>
      <c r="E1156">
        <v>135.19999999999999</v>
      </c>
      <c r="F1156" t="str">
        <f t="shared" si="36"/>
        <v>Oct</v>
      </c>
      <c r="G1156" t="str">
        <f t="shared" si="37"/>
        <v>Fri</v>
      </c>
    </row>
    <row r="1157" spans="1:7" x14ac:dyDescent="0.3">
      <c r="A1157" t="s">
        <v>3440</v>
      </c>
      <c r="B1157" t="s">
        <v>12</v>
      </c>
      <c r="C1157" t="s">
        <v>22</v>
      </c>
      <c r="D1157">
        <v>56.8</v>
      </c>
      <c r="E1157">
        <v>90.6</v>
      </c>
      <c r="F1157" t="str">
        <f t="shared" si="36"/>
        <v>Oct</v>
      </c>
      <c r="G1157" t="str">
        <f t="shared" si="37"/>
        <v>Fri</v>
      </c>
    </row>
    <row r="1158" spans="1:7" x14ac:dyDescent="0.3">
      <c r="A1158" t="s">
        <v>3473</v>
      </c>
      <c r="B1158" t="s">
        <v>12</v>
      </c>
      <c r="C1158" t="s">
        <v>13</v>
      </c>
      <c r="D1158">
        <v>156.9</v>
      </c>
      <c r="E1158">
        <v>215.9</v>
      </c>
      <c r="F1158" t="str">
        <f t="shared" si="36"/>
        <v>Oct</v>
      </c>
      <c r="G1158" t="str">
        <f t="shared" si="37"/>
        <v>Mon</v>
      </c>
    </row>
    <row r="1159" spans="1:7" x14ac:dyDescent="0.3">
      <c r="A1159" t="s">
        <v>3473</v>
      </c>
      <c r="B1159" t="s">
        <v>6</v>
      </c>
      <c r="C1159" t="s">
        <v>13</v>
      </c>
      <c r="D1159">
        <v>40.6</v>
      </c>
      <c r="E1159">
        <v>45.8</v>
      </c>
      <c r="F1159" t="str">
        <f t="shared" si="36"/>
        <v>Oct</v>
      </c>
      <c r="G1159" t="str">
        <f t="shared" si="37"/>
        <v>Mon</v>
      </c>
    </row>
    <row r="1160" spans="1:7" x14ac:dyDescent="0.3">
      <c r="A1160" t="s">
        <v>3473</v>
      </c>
      <c r="B1160" t="s">
        <v>30</v>
      </c>
      <c r="C1160" t="s">
        <v>13</v>
      </c>
      <c r="D1160">
        <v>364.2</v>
      </c>
      <c r="E1160">
        <v>940.3</v>
      </c>
      <c r="F1160" t="str">
        <f t="shared" si="36"/>
        <v>Oct</v>
      </c>
      <c r="G1160" t="str">
        <f t="shared" si="37"/>
        <v>Mon</v>
      </c>
    </row>
    <row r="1161" spans="1:7" x14ac:dyDescent="0.3">
      <c r="A1161" t="s">
        <v>3473</v>
      </c>
      <c r="B1161" t="s">
        <v>15</v>
      </c>
      <c r="C1161" t="s">
        <v>22</v>
      </c>
      <c r="D1161">
        <v>100.1</v>
      </c>
      <c r="E1161">
        <v>135</v>
      </c>
      <c r="F1161" t="str">
        <f t="shared" si="36"/>
        <v>Oct</v>
      </c>
      <c r="G1161" t="str">
        <f t="shared" si="37"/>
        <v>Mon</v>
      </c>
    </row>
    <row r="1162" spans="1:7" x14ac:dyDescent="0.3">
      <c r="A1162" t="s">
        <v>3473</v>
      </c>
      <c r="B1162" t="s">
        <v>6</v>
      </c>
      <c r="C1162" t="s">
        <v>13</v>
      </c>
      <c r="D1162">
        <v>28.3</v>
      </c>
      <c r="E1162">
        <v>35.299999999999997</v>
      </c>
      <c r="F1162" t="str">
        <f t="shared" si="36"/>
        <v>Oct</v>
      </c>
      <c r="G1162" t="str">
        <f t="shared" si="37"/>
        <v>Mon</v>
      </c>
    </row>
    <row r="1163" spans="1:7" x14ac:dyDescent="0.3">
      <c r="A1163" t="s">
        <v>3473</v>
      </c>
      <c r="B1163" t="s">
        <v>6</v>
      </c>
      <c r="C1163" t="s">
        <v>7</v>
      </c>
      <c r="D1163">
        <v>28</v>
      </c>
      <c r="E1163">
        <v>40.1</v>
      </c>
      <c r="F1163" t="str">
        <f t="shared" si="36"/>
        <v>Oct</v>
      </c>
      <c r="G1163" t="str">
        <f t="shared" si="37"/>
        <v>Mon</v>
      </c>
    </row>
    <row r="1164" spans="1:7" x14ac:dyDescent="0.3">
      <c r="A1164" t="s">
        <v>3473</v>
      </c>
      <c r="B1164" t="s">
        <v>6</v>
      </c>
      <c r="C1164" t="s">
        <v>13</v>
      </c>
      <c r="D1164">
        <v>32.299999999999997</v>
      </c>
      <c r="E1164">
        <v>35.200000000000003</v>
      </c>
      <c r="F1164" t="str">
        <f t="shared" si="36"/>
        <v>Oct</v>
      </c>
      <c r="G1164" t="str">
        <f t="shared" si="37"/>
        <v>Mon</v>
      </c>
    </row>
    <row r="1165" spans="1:7" x14ac:dyDescent="0.3">
      <c r="A1165" t="s">
        <v>3473</v>
      </c>
      <c r="B1165" t="s">
        <v>6</v>
      </c>
      <c r="C1165" t="s">
        <v>64</v>
      </c>
      <c r="D1165">
        <v>28.8</v>
      </c>
      <c r="E1165">
        <v>60.6</v>
      </c>
      <c r="F1165" t="str">
        <f t="shared" si="36"/>
        <v>Oct</v>
      </c>
      <c r="G1165" t="str">
        <f t="shared" si="37"/>
        <v>Mon</v>
      </c>
    </row>
    <row r="1166" spans="1:7" x14ac:dyDescent="0.3">
      <c r="A1166" t="s">
        <v>3473</v>
      </c>
      <c r="B1166" t="s">
        <v>30</v>
      </c>
      <c r="C1166" t="s">
        <v>13</v>
      </c>
      <c r="D1166">
        <v>236.9</v>
      </c>
      <c r="E1166">
        <v>1040.9000000000001</v>
      </c>
      <c r="F1166" t="str">
        <f t="shared" si="36"/>
        <v>Oct</v>
      </c>
      <c r="G1166" t="str">
        <f t="shared" si="37"/>
        <v>Mon</v>
      </c>
    </row>
    <row r="1167" spans="1:7" x14ac:dyDescent="0.3">
      <c r="A1167" t="s">
        <v>3473</v>
      </c>
      <c r="B1167" t="s">
        <v>12</v>
      </c>
      <c r="C1167" t="s">
        <v>13</v>
      </c>
      <c r="D1167">
        <v>90.6</v>
      </c>
      <c r="E1167">
        <v>120.8</v>
      </c>
      <c r="F1167" t="str">
        <f t="shared" si="36"/>
        <v>Oct</v>
      </c>
      <c r="G1167" t="str">
        <f t="shared" si="37"/>
        <v>Mon</v>
      </c>
    </row>
    <row r="1168" spans="1:7" x14ac:dyDescent="0.3">
      <c r="A1168" t="s">
        <v>3473</v>
      </c>
      <c r="B1168" t="s">
        <v>30</v>
      </c>
      <c r="C1168" t="s">
        <v>49</v>
      </c>
      <c r="D1168">
        <v>240.2</v>
      </c>
      <c r="E1168">
        <v>770.3</v>
      </c>
      <c r="F1168" t="str">
        <f t="shared" si="36"/>
        <v>Oct</v>
      </c>
      <c r="G1168" t="str">
        <f t="shared" si="37"/>
        <v>Mon</v>
      </c>
    </row>
    <row r="1169" spans="1:7" x14ac:dyDescent="0.3">
      <c r="A1169" t="s">
        <v>3473</v>
      </c>
      <c r="B1169" t="s">
        <v>12</v>
      </c>
      <c r="C1169" t="s">
        <v>13</v>
      </c>
      <c r="D1169">
        <v>88.1</v>
      </c>
      <c r="E1169">
        <v>125</v>
      </c>
      <c r="F1169" t="str">
        <f t="shared" si="36"/>
        <v>Oct</v>
      </c>
      <c r="G1169" t="str">
        <f t="shared" si="37"/>
        <v>Mon</v>
      </c>
    </row>
    <row r="1170" spans="1:7" x14ac:dyDescent="0.3">
      <c r="A1170" t="s">
        <v>3473</v>
      </c>
      <c r="B1170" t="s">
        <v>6</v>
      </c>
      <c r="C1170" t="s">
        <v>13</v>
      </c>
      <c r="D1170">
        <v>30.3</v>
      </c>
      <c r="E1170">
        <v>35.299999999999997</v>
      </c>
      <c r="F1170" t="str">
        <f t="shared" si="36"/>
        <v>Oct</v>
      </c>
      <c r="G1170" t="str">
        <f t="shared" si="37"/>
        <v>Mon</v>
      </c>
    </row>
    <row r="1171" spans="1:7" x14ac:dyDescent="0.3">
      <c r="A1171" t="s">
        <v>3473</v>
      </c>
      <c r="B1171" t="s">
        <v>30</v>
      </c>
      <c r="C1171" t="s">
        <v>13</v>
      </c>
      <c r="D1171">
        <v>370</v>
      </c>
      <c r="E1171">
        <v>1170.0999999999999</v>
      </c>
      <c r="F1171" t="str">
        <f t="shared" si="36"/>
        <v>Oct</v>
      </c>
      <c r="G1171" t="str">
        <f t="shared" si="37"/>
        <v>Mon</v>
      </c>
    </row>
    <row r="1172" spans="1:7" x14ac:dyDescent="0.3">
      <c r="A1172" t="s">
        <v>3473</v>
      </c>
      <c r="B1172" t="s">
        <v>12</v>
      </c>
      <c r="C1172" t="s">
        <v>13</v>
      </c>
      <c r="D1172">
        <v>128.30000000000001</v>
      </c>
      <c r="E1172">
        <v>175.2</v>
      </c>
      <c r="F1172" t="str">
        <f t="shared" si="36"/>
        <v>Oct</v>
      </c>
      <c r="G1172" t="str">
        <f t="shared" si="37"/>
        <v>Mon</v>
      </c>
    </row>
    <row r="1173" spans="1:7" x14ac:dyDescent="0.3">
      <c r="A1173" t="s">
        <v>3473</v>
      </c>
      <c r="B1173" t="s">
        <v>15</v>
      </c>
      <c r="C1173" t="s">
        <v>49</v>
      </c>
      <c r="D1173">
        <v>40.799999999999997</v>
      </c>
      <c r="E1173">
        <v>65.599999999999994</v>
      </c>
      <c r="F1173" t="str">
        <f t="shared" si="36"/>
        <v>Oct</v>
      </c>
      <c r="G1173" t="str">
        <f t="shared" si="37"/>
        <v>Mon</v>
      </c>
    </row>
    <row r="1174" spans="1:7" x14ac:dyDescent="0.3">
      <c r="A1174" t="s">
        <v>3521</v>
      </c>
      <c r="B1174" t="s">
        <v>30</v>
      </c>
      <c r="C1174" t="s">
        <v>13</v>
      </c>
      <c r="D1174">
        <v>368.9</v>
      </c>
      <c r="E1174">
        <v>1415.9</v>
      </c>
      <c r="F1174" t="str">
        <f t="shared" si="36"/>
        <v>Oct</v>
      </c>
      <c r="G1174" t="str">
        <f t="shared" si="37"/>
        <v>Tue</v>
      </c>
    </row>
    <row r="1175" spans="1:7" x14ac:dyDescent="0.3">
      <c r="A1175" t="s">
        <v>3521</v>
      </c>
      <c r="B1175" t="s">
        <v>12</v>
      </c>
      <c r="C1175" t="s">
        <v>13</v>
      </c>
      <c r="D1175">
        <v>76.599999999999994</v>
      </c>
      <c r="E1175">
        <v>125.8</v>
      </c>
      <c r="F1175" t="str">
        <f t="shared" si="36"/>
        <v>Oct</v>
      </c>
      <c r="G1175" t="str">
        <f t="shared" si="37"/>
        <v>Tue</v>
      </c>
    </row>
    <row r="1176" spans="1:7" x14ac:dyDescent="0.3">
      <c r="A1176" t="s">
        <v>3521</v>
      </c>
      <c r="B1176" t="s">
        <v>6</v>
      </c>
      <c r="C1176" t="s">
        <v>13</v>
      </c>
      <c r="D1176">
        <v>20.2</v>
      </c>
      <c r="E1176">
        <v>55.3</v>
      </c>
      <c r="F1176" t="str">
        <f t="shared" si="36"/>
        <v>Oct</v>
      </c>
      <c r="G1176" t="str">
        <f t="shared" si="37"/>
        <v>Tue</v>
      </c>
    </row>
    <row r="1177" spans="1:7" x14ac:dyDescent="0.3">
      <c r="A1177" t="s">
        <v>3521</v>
      </c>
      <c r="B1177" t="s">
        <v>12</v>
      </c>
      <c r="C1177" t="s">
        <v>22</v>
      </c>
      <c r="D1177">
        <v>238.1</v>
      </c>
      <c r="E1177">
        <v>340</v>
      </c>
      <c r="F1177" t="str">
        <f t="shared" si="36"/>
        <v>Oct</v>
      </c>
      <c r="G1177" t="str">
        <f t="shared" si="37"/>
        <v>Tue</v>
      </c>
    </row>
    <row r="1178" spans="1:7" x14ac:dyDescent="0.3">
      <c r="A1178" t="s">
        <v>3521</v>
      </c>
      <c r="B1178" t="s">
        <v>6</v>
      </c>
      <c r="C1178" t="s">
        <v>22</v>
      </c>
      <c r="D1178">
        <v>28.3</v>
      </c>
      <c r="E1178">
        <v>75.3</v>
      </c>
      <c r="F1178" t="str">
        <f t="shared" si="36"/>
        <v>Oct</v>
      </c>
      <c r="G1178" t="str">
        <f t="shared" si="37"/>
        <v>Tue</v>
      </c>
    </row>
    <row r="1179" spans="1:7" x14ac:dyDescent="0.3">
      <c r="A1179" t="s">
        <v>3521</v>
      </c>
      <c r="B1179" t="s">
        <v>12</v>
      </c>
      <c r="C1179" t="s">
        <v>13</v>
      </c>
      <c r="D1179">
        <v>146</v>
      </c>
      <c r="E1179">
        <v>215.1</v>
      </c>
      <c r="F1179" t="str">
        <f t="shared" si="36"/>
        <v>Oct</v>
      </c>
      <c r="G1179" t="str">
        <f t="shared" si="37"/>
        <v>Tue</v>
      </c>
    </row>
    <row r="1180" spans="1:7" x14ac:dyDescent="0.3">
      <c r="A1180" t="s">
        <v>3521</v>
      </c>
      <c r="B1180" t="s">
        <v>15</v>
      </c>
      <c r="C1180" t="s">
        <v>13</v>
      </c>
      <c r="D1180">
        <v>94.3</v>
      </c>
      <c r="E1180">
        <v>150.19999999999999</v>
      </c>
      <c r="F1180" t="str">
        <f t="shared" si="36"/>
        <v>Oct</v>
      </c>
      <c r="G1180" t="str">
        <f t="shared" si="37"/>
        <v>Tue</v>
      </c>
    </row>
    <row r="1181" spans="1:7" x14ac:dyDescent="0.3">
      <c r="A1181" t="s">
        <v>3521</v>
      </c>
      <c r="B1181" t="s">
        <v>30</v>
      </c>
      <c r="C1181" t="s">
        <v>49</v>
      </c>
      <c r="D1181">
        <v>72.8</v>
      </c>
      <c r="E1181">
        <v>510.6</v>
      </c>
      <c r="F1181" t="str">
        <f t="shared" si="36"/>
        <v>Oct</v>
      </c>
      <c r="G1181" t="str">
        <f t="shared" si="37"/>
        <v>Tue</v>
      </c>
    </row>
    <row r="1182" spans="1:7" x14ac:dyDescent="0.3">
      <c r="A1182" t="s">
        <v>3521</v>
      </c>
      <c r="B1182" t="s">
        <v>12</v>
      </c>
      <c r="C1182" t="s">
        <v>13</v>
      </c>
      <c r="D1182">
        <v>186.9</v>
      </c>
      <c r="E1182">
        <v>265.89999999999998</v>
      </c>
      <c r="F1182" t="str">
        <f t="shared" si="36"/>
        <v>Oct</v>
      </c>
      <c r="G1182" t="str">
        <f t="shared" si="37"/>
        <v>Tue</v>
      </c>
    </row>
    <row r="1183" spans="1:7" x14ac:dyDescent="0.3">
      <c r="A1183" t="s">
        <v>3521</v>
      </c>
      <c r="B1183" t="s">
        <v>15</v>
      </c>
      <c r="C1183" t="s">
        <v>13</v>
      </c>
      <c r="D1183">
        <v>102.6</v>
      </c>
      <c r="E1183">
        <v>160.80000000000001</v>
      </c>
      <c r="F1183" t="str">
        <f t="shared" si="36"/>
        <v>Oct</v>
      </c>
      <c r="G1183" t="str">
        <f t="shared" si="37"/>
        <v>Tue</v>
      </c>
    </row>
    <row r="1184" spans="1:7" x14ac:dyDescent="0.3">
      <c r="A1184" t="s">
        <v>3521</v>
      </c>
      <c r="B1184" t="s">
        <v>12</v>
      </c>
      <c r="C1184" t="s">
        <v>13</v>
      </c>
      <c r="D1184">
        <v>22.2</v>
      </c>
      <c r="E1184">
        <v>60.3</v>
      </c>
      <c r="F1184" t="str">
        <f t="shared" si="36"/>
        <v>Oct</v>
      </c>
      <c r="G1184" t="str">
        <f t="shared" si="37"/>
        <v>Tue</v>
      </c>
    </row>
    <row r="1185" spans="1:7" x14ac:dyDescent="0.3">
      <c r="A1185" t="s">
        <v>3521</v>
      </c>
      <c r="B1185" t="s">
        <v>12</v>
      </c>
      <c r="C1185" t="s">
        <v>13</v>
      </c>
      <c r="D1185">
        <v>114.1</v>
      </c>
      <c r="E1185">
        <v>175</v>
      </c>
      <c r="F1185" t="str">
        <f t="shared" si="36"/>
        <v>Oct</v>
      </c>
      <c r="G1185" t="str">
        <f t="shared" si="37"/>
        <v>Tue</v>
      </c>
    </row>
    <row r="1186" spans="1:7" x14ac:dyDescent="0.3">
      <c r="A1186" t="s">
        <v>3521</v>
      </c>
      <c r="B1186" t="s">
        <v>6</v>
      </c>
      <c r="C1186" t="s">
        <v>7</v>
      </c>
      <c r="D1186">
        <v>10.3</v>
      </c>
      <c r="E1186">
        <v>45.3</v>
      </c>
      <c r="F1186" t="str">
        <f t="shared" si="36"/>
        <v>Oct</v>
      </c>
      <c r="G1186" t="str">
        <f t="shared" si="37"/>
        <v>Tue</v>
      </c>
    </row>
    <row r="1187" spans="1:7" x14ac:dyDescent="0.3">
      <c r="A1187" t="s">
        <v>3521</v>
      </c>
      <c r="B1187" t="s">
        <v>15</v>
      </c>
      <c r="C1187" t="s">
        <v>13</v>
      </c>
      <c r="D1187">
        <v>96</v>
      </c>
      <c r="E1187">
        <v>150.1</v>
      </c>
      <c r="F1187" t="str">
        <f t="shared" si="36"/>
        <v>Oct</v>
      </c>
      <c r="G1187" t="str">
        <f t="shared" si="37"/>
        <v>Tue</v>
      </c>
    </row>
    <row r="1188" spans="1:7" x14ac:dyDescent="0.3">
      <c r="A1188" t="s">
        <v>3521</v>
      </c>
      <c r="B1188" t="s">
        <v>6</v>
      </c>
      <c r="C1188" t="s">
        <v>7</v>
      </c>
      <c r="D1188">
        <v>10.3</v>
      </c>
      <c r="E1188">
        <v>45.2</v>
      </c>
      <c r="F1188" t="str">
        <f t="shared" si="36"/>
        <v>Oct</v>
      </c>
      <c r="G1188" t="str">
        <f t="shared" si="37"/>
        <v>Tue</v>
      </c>
    </row>
    <row r="1189" spans="1:7" x14ac:dyDescent="0.3">
      <c r="A1189" t="s">
        <v>3566</v>
      </c>
      <c r="B1189" t="s">
        <v>6</v>
      </c>
      <c r="C1189" t="s">
        <v>22</v>
      </c>
      <c r="D1189">
        <v>40.799999999999997</v>
      </c>
      <c r="E1189">
        <v>65.599999999999994</v>
      </c>
      <c r="F1189" t="str">
        <f t="shared" si="36"/>
        <v>Oct</v>
      </c>
      <c r="G1189" t="str">
        <f t="shared" si="37"/>
        <v>Wed</v>
      </c>
    </row>
    <row r="1190" spans="1:7" x14ac:dyDescent="0.3">
      <c r="A1190" t="s">
        <v>3566</v>
      </c>
      <c r="B1190" t="s">
        <v>12</v>
      </c>
      <c r="C1190" t="s">
        <v>22</v>
      </c>
      <c r="D1190">
        <v>106.9</v>
      </c>
      <c r="E1190">
        <v>150.9</v>
      </c>
      <c r="F1190" t="str">
        <f t="shared" si="36"/>
        <v>Oct</v>
      </c>
      <c r="G1190" t="str">
        <f t="shared" si="37"/>
        <v>Wed</v>
      </c>
    </row>
    <row r="1191" spans="1:7" x14ac:dyDescent="0.3">
      <c r="A1191" t="s">
        <v>3566</v>
      </c>
      <c r="B1191" t="s">
        <v>15</v>
      </c>
      <c r="C1191" t="s">
        <v>13</v>
      </c>
      <c r="D1191">
        <v>102.6</v>
      </c>
      <c r="E1191">
        <v>145.80000000000001</v>
      </c>
      <c r="F1191" t="str">
        <f t="shared" si="36"/>
        <v>Oct</v>
      </c>
      <c r="G1191" t="str">
        <f t="shared" si="37"/>
        <v>Wed</v>
      </c>
    </row>
    <row r="1192" spans="1:7" x14ac:dyDescent="0.3">
      <c r="A1192" t="s">
        <v>3566</v>
      </c>
      <c r="B1192" t="s">
        <v>6</v>
      </c>
      <c r="C1192" t="s">
        <v>64</v>
      </c>
      <c r="D1192">
        <v>44.2</v>
      </c>
      <c r="E1192">
        <v>65.3</v>
      </c>
      <c r="F1192" t="str">
        <f t="shared" si="36"/>
        <v>Oct</v>
      </c>
      <c r="G1192" t="str">
        <f t="shared" si="37"/>
        <v>Wed</v>
      </c>
    </row>
    <row r="1193" spans="1:7" x14ac:dyDescent="0.3">
      <c r="A1193" t="s">
        <v>3566</v>
      </c>
      <c r="B1193" t="s">
        <v>12</v>
      </c>
      <c r="C1193" t="s">
        <v>13</v>
      </c>
      <c r="D1193">
        <v>132.1</v>
      </c>
      <c r="E1193">
        <v>180</v>
      </c>
      <c r="F1193" t="str">
        <f t="shared" si="36"/>
        <v>Oct</v>
      </c>
      <c r="G1193" t="str">
        <f t="shared" si="37"/>
        <v>Wed</v>
      </c>
    </row>
    <row r="1194" spans="1:7" x14ac:dyDescent="0.3">
      <c r="A1194" t="s">
        <v>3566</v>
      </c>
      <c r="B1194" t="s">
        <v>15</v>
      </c>
      <c r="C1194" t="s">
        <v>22</v>
      </c>
      <c r="D1194">
        <v>82.3</v>
      </c>
      <c r="E1194">
        <v>115.3</v>
      </c>
      <c r="F1194" t="str">
        <f t="shared" si="36"/>
        <v>Oct</v>
      </c>
      <c r="G1194" t="str">
        <f t="shared" si="37"/>
        <v>Wed</v>
      </c>
    </row>
    <row r="1195" spans="1:7" x14ac:dyDescent="0.3">
      <c r="A1195" t="s">
        <v>3566</v>
      </c>
      <c r="B1195" t="s">
        <v>6</v>
      </c>
      <c r="C1195" t="s">
        <v>22</v>
      </c>
      <c r="D1195">
        <v>28</v>
      </c>
      <c r="E1195">
        <v>55.1</v>
      </c>
      <c r="F1195" t="str">
        <f t="shared" si="36"/>
        <v>Oct</v>
      </c>
      <c r="G1195" t="str">
        <f t="shared" si="37"/>
        <v>Wed</v>
      </c>
    </row>
    <row r="1196" spans="1:7" x14ac:dyDescent="0.3">
      <c r="A1196" t="s">
        <v>3566</v>
      </c>
      <c r="B1196" t="s">
        <v>12</v>
      </c>
      <c r="C1196" t="s">
        <v>13</v>
      </c>
      <c r="D1196">
        <v>38.299999999999997</v>
      </c>
      <c r="E1196">
        <v>65.2</v>
      </c>
      <c r="F1196" t="str">
        <f t="shared" si="36"/>
        <v>Oct</v>
      </c>
      <c r="G1196" t="str">
        <f t="shared" si="37"/>
        <v>Wed</v>
      </c>
    </row>
    <row r="1197" spans="1:7" x14ac:dyDescent="0.3">
      <c r="A1197" t="s">
        <v>3566</v>
      </c>
      <c r="B1197" t="s">
        <v>15</v>
      </c>
      <c r="C1197" t="s">
        <v>13</v>
      </c>
      <c r="D1197">
        <v>92.8</v>
      </c>
      <c r="E1197">
        <v>125.6</v>
      </c>
      <c r="F1197" t="str">
        <f t="shared" si="36"/>
        <v>Oct</v>
      </c>
      <c r="G1197" t="str">
        <f t="shared" si="37"/>
        <v>Wed</v>
      </c>
    </row>
    <row r="1198" spans="1:7" x14ac:dyDescent="0.3">
      <c r="A1198" t="s">
        <v>3566</v>
      </c>
      <c r="B1198" t="s">
        <v>6</v>
      </c>
      <c r="C1198" t="s">
        <v>22</v>
      </c>
      <c r="D1198">
        <v>28.9</v>
      </c>
      <c r="E1198">
        <v>50.9</v>
      </c>
      <c r="F1198" t="str">
        <f t="shared" si="36"/>
        <v>Oct</v>
      </c>
      <c r="G1198" t="str">
        <f t="shared" si="37"/>
        <v>Wed</v>
      </c>
    </row>
    <row r="1199" spans="1:7" x14ac:dyDescent="0.3">
      <c r="A1199" t="s">
        <v>3566</v>
      </c>
      <c r="B1199" t="s">
        <v>15</v>
      </c>
      <c r="C1199" t="s">
        <v>22</v>
      </c>
      <c r="D1199">
        <v>82.6</v>
      </c>
      <c r="E1199">
        <v>115.8</v>
      </c>
      <c r="F1199" t="str">
        <f t="shared" si="36"/>
        <v>Oct</v>
      </c>
      <c r="G1199" t="str">
        <f t="shared" si="37"/>
        <v>Wed</v>
      </c>
    </row>
    <row r="1200" spans="1:7" x14ac:dyDescent="0.3">
      <c r="A1200" t="s">
        <v>3566</v>
      </c>
      <c r="B1200" t="s">
        <v>15</v>
      </c>
      <c r="C1200" t="s">
        <v>22</v>
      </c>
      <c r="D1200">
        <v>92.2</v>
      </c>
      <c r="E1200">
        <v>125.3</v>
      </c>
      <c r="F1200" t="str">
        <f t="shared" si="36"/>
        <v>Oct</v>
      </c>
      <c r="G1200" t="str">
        <f t="shared" si="37"/>
        <v>Wed</v>
      </c>
    </row>
    <row r="1201" spans="1:7" x14ac:dyDescent="0.3">
      <c r="A1201" t="s">
        <v>3566</v>
      </c>
      <c r="B1201" t="s">
        <v>6</v>
      </c>
      <c r="C1201" t="s">
        <v>22</v>
      </c>
      <c r="D1201">
        <v>26.1</v>
      </c>
      <c r="E1201">
        <v>50</v>
      </c>
      <c r="F1201" t="str">
        <f t="shared" si="36"/>
        <v>Oct</v>
      </c>
      <c r="G1201" t="str">
        <f t="shared" si="37"/>
        <v>Wed</v>
      </c>
    </row>
    <row r="1202" spans="1:7" x14ac:dyDescent="0.3">
      <c r="A1202" t="s">
        <v>3566</v>
      </c>
      <c r="B1202" t="s">
        <v>12</v>
      </c>
      <c r="C1202" t="s">
        <v>64</v>
      </c>
      <c r="D1202">
        <v>72.3</v>
      </c>
      <c r="E1202">
        <v>115.3</v>
      </c>
      <c r="F1202" t="str">
        <f t="shared" si="36"/>
        <v>Oct</v>
      </c>
      <c r="G1202" t="str">
        <f t="shared" si="37"/>
        <v>Wed</v>
      </c>
    </row>
    <row r="1203" spans="1:7" x14ac:dyDescent="0.3">
      <c r="A1203" t="s">
        <v>3608</v>
      </c>
      <c r="B1203" t="s">
        <v>15</v>
      </c>
      <c r="C1203" t="s">
        <v>22</v>
      </c>
      <c r="D1203">
        <v>74</v>
      </c>
      <c r="E1203">
        <v>135.1</v>
      </c>
      <c r="F1203" t="str">
        <f t="shared" si="36"/>
        <v>Oct</v>
      </c>
      <c r="G1203" t="str">
        <f t="shared" si="37"/>
        <v>Thu</v>
      </c>
    </row>
    <row r="1204" spans="1:7" x14ac:dyDescent="0.3">
      <c r="A1204" t="s">
        <v>3608</v>
      </c>
      <c r="B1204" t="s">
        <v>12</v>
      </c>
      <c r="C1204" t="s">
        <v>49</v>
      </c>
      <c r="D1204">
        <v>60.3</v>
      </c>
      <c r="E1204">
        <v>110.2</v>
      </c>
      <c r="F1204" t="str">
        <f t="shared" si="36"/>
        <v>Oct</v>
      </c>
      <c r="G1204" t="str">
        <f t="shared" si="37"/>
        <v>Thu</v>
      </c>
    </row>
    <row r="1205" spans="1:7" x14ac:dyDescent="0.3">
      <c r="A1205" t="s">
        <v>3608</v>
      </c>
      <c r="B1205" t="s">
        <v>15</v>
      </c>
      <c r="C1205" t="s">
        <v>13</v>
      </c>
      <c r="D1205">
        <v>90.8</v>
      </c>
      <c r="E1205">
        <v>145.6</v>
      </c>
      <c r="F1205" t="str">
        <f t="shared" si="36"/>
        <v>Oct</v>
      </c>
      <c r="G1205" t="str">
        <f t="shared" si="37"/>
        <v>Thu</v>
      </c>
    </row>
    <row r="1206" spans="1:7" x14ac:dyDescent="0.3">
      <c r="A1206" t="s">
        <v>3608</v>
      </c>
      <c r="B1206" t="s">
        <v>15</v>
      </c>
      <c r="C1206" t="s">
        <v>22</v>
      </c>
      <c r="D1206">
        <v>88.9</v>
      </c>
      <c r="E1206">
        <v>150.9</v>
      </c>
      <c r="F1206" t="str">
        <f t="shared" si="36"/>
        <v>Oct</v>
      </c>
      <c r="G1206" t="str">
        <f t="shared" si="37"/>
        <v>Thu</v>
      </c>
    </row>
    <row r="1207" spans="1:7" x14ac:dyDescent="0.3">
      <c r="A1207" t="s">
        <v>3608</v>
      </c>
      <c r="B1207" t="s">
        <v>6</v>
      </c>
      <c r="C1207" t="s">
        <v>22</v>
      </c>
      <c r="D1207">
        <v>18.600000000000001</v>
      </c>
      <c r="E1207">
        <v>60.8</v>
      </c>
      <c r="F1207" t="str">
        <f t="shared" si="36"/>
        <v>Oct</v>
      </c>
      <c r="G1207" t="str">
        <f t="shared" si="37"/>
        <v>Thu</v>
      </c>
    </row>
    <row r="1208" spans="1:7" x14ac:dyDescent="0.3">
      <c r="A1208" t="s">
        <v>3608</v>
      </c>
      <c r="B1208" t="s">
        <v>6</v>
      </c>
      <c r="C1208" t="s">
        <v>13</v>
      </c>
      <c r="D1208">
        <v>16.2</v>
      </c>
      <c r="E1208">
        <v>50.3</v>
      </c>
      <c r="F1208" t="str">
        <f t="shared" si="36"/>
        <v>Oct</v>
      </c>
      <c r="G1208" t="str">
        <f t="shared" si="37"/>
        <v>Thu</v>
      </c>
    </row>
    <row r="1209" spans="1:7" x14ac:dyDescent="0.3">
      <c r="A1209" t="s">
        <v>3608</v>
      </c>
      <c r="B1209" t="s">
        <v>12</v>
      </c>
      <c r="C1209" t="s">
        <v>13</v>
      </c>
      <c r="D1209">
        <v>184.1</v>
      </c>
      <c r="E1209">
        <v>265</v>
      </c>
      <c r="F1209" t="str">
        <f t="shared" si="36"/>
        <v>Oct</v>
      </c>
      <c r="G1209" t="str">
        <f t="shared" si="37"/>
        <v>Thu</v>
      </c>
    </row>
    <row r="1210" spans="1:7" x14ac:dyDescent="0.3">
      <c r="A1210" t="s">
        <v>3608</v>
      </c>
      <c r="B1210" t="s">
        <v>6</v>
      </c>
      <c r="C1210" t="s">
        <v>13</v>
      </c>
      <c r="D1210">
        <v>24.3</v>
      </c>
      <c r="E1210">
        <v>60.3</v>
      </c>
      <c r="F1210" t="str">
        <f t="shared" si="36"/>
        <v>Oct</v>
      </c>
      <c r="G1210" t="str">
        <f t="shared" si="37"/>
        <v>Thu</v>
      </c>
    </row>
    <row r="1211" spans="1:7" x14ac:dyDescent="0.3">
      <c r="A1211" t="s">
        <v>3608</v>
      </c>
      <c r="B1211" t="s">
        <v>6</v>
      </c>
      <c r="C1211" t="s">
        <v>13</v>
      </c>
      <c r="D1211">
        <v>22</v>
      </c>
      <c r="E1211">
        <v>60.1</v>
      </c>
      <c r="F1211" t="str">
        <f t="shared" si="36"/>
        <v>Oct</v>
      </c>
      <c r="G1211" t="str">
        <f t="shared" si="37"/>
        <v>Thu</v>
      </c>
    </row>
    <row r="1212" spans="1:7" x14ac:dyDescent="0.3">
      <c r="A1212" t="s">
        <v>3608</v>
      </c>
      <c r="B1212" t="s">
        <v>6</v>
      </c>
      <c r="C1212" t="s">
        <v>49</v>
      </c>
      <c r="D1212">
        <v>14.3</v>
      </c>
      <c r="E1212">
        <v>50.2</v>
      </c>
      <c r="F1212" t="str">
        <f t="shared" si="36"/>
        <v>Oct</v>
      </c>
      <c r="G1212" t="str">
        <f t="shared" si="37"/>
        <v>Thu</v>
      </c>
    </row>
    <row r="1213" spans="1:7" x14ac:dyDescent="0.3">
      <c r="A1213" t="s">
        <v>3608</v>
      </c>
      <c r="B1213" t="s">
        <v>15</v>
      </c>
      <c r="C1213" t="s">
        <v>22</v>
      </c>
      <c r="D1213">
        <v>84.8</v>
      </c>
      <c r="E1213">
        <v>145.6</v>
      </c>
      <c r="F1213" t="str">
        <f t="shared" si="36"/>
        <v>Oct</v>
      </c>
      <c r="G1213" t="str">
        <f t="shared" si="37"/>
        <v>Thu</v>
      </c>
    </row>
    <row r="1214" spans="1:7" x14ac:dyDescent="0.3">
      <c r="A1214" t="s">
        <v>3641</v>
      </c>
      <c r="B1214" t="s">
        <v>12</v>
      </c>
      <c r="C1214" t="s">
        <v>13</v>
      </c>
      <c r="D1214">
        <v>132.9</v>
      </c>
      <c r="E1214">
        <v>185.9</v>
      </c>
      <c r="F1214" t="str">
        <f t="shared" si="36"/>
        <v>Oct</v>
      </c>
      <c r="G1214" t="str">
        <f t="shared" si="37"/>
        <v>Fri</v>
      </c>
    </row>
    <row r="1215" spans="1:7" x14ac:dyDescent="0.3">
      <c r="A1215" t="s">
        <v>3641</v>
      </c>
      <c r="B1215" t="s">
        <v>15</v>
      </c>
      <c r="C1215" t="s">
        <v>13</v>
      </c>
      <c r="D1215">
        <v>110.6</v>
      </c>
      <c r="E1215">
        <v>160.80000000000001</v>
      </c>
      <c r="F1215" t="str">
        <f t="shared" si="36"/>
        <v>Oct</v>
      </c>
      <c r="G1215" t="str">
        <f t="shared" si="37"/>
        <v>Fri</v>
      </c>
    </row>
    <row r="1216" spans="1:7" x14ac:dyDescent="0.3">
      <c r="A1216" t="s">
        <v>3641</v>
      </c>
      <c r="B1216" t="s">
        <v>30</v>
      </c>
      <c r="C1216" t="s">
        <v>49</v>
      </c>
      <c r="D1216">
        <v>178.2</v>
      </c>
      <c r="E1216">
        <v>850.3</v>
      </c>
      <c r="F1216" t="str">
        <f t="shared" si="36"/>
        <v>Oct</v>
      </c>
      <c r="G1216" t="str">
        <f t="shared" si="37"/>
        <v>Fri</v>
      </c>
    </row>
    <row r="1217" spans="1:7" x14ac:dyDescent="0.3">
      <c r="A1217" t="s">
        <v>3641</v>
      </c>
      <c r="B1217" t="s">
        <v>6</v>
      </c>
      <c r="C1217" t="s">
        <v>13</v>
      </c>
      <c r="D1217">
        <v>36.1</v>
      </c>
      <c r="E1217">
        <v>65</v>
      </c>
      <c r="F1217" t="str">
        <f t="shared" si="36"/>
        <v>Oct</v>
      </c>
      <c r="G1217" t="str">
        <f t="shared" si="37"/>
        <v>Fri</v>
      </c>
    </row>
    <row r="1218" spans="1:7" x14ac:dyDescent="0.3">
      <c r="A1218" t="s">
        <v>3641</v>
      </c>
      <c r="B1218" t="s">
        <v>15</v>
      </c>
      <c r="C1218" t="s">
        <v>13</v>
      </c>
      <c r="D1218">
        <v>116.3</v>
      </c>
      <c r="E1218">
        <v>160.30000000000001</v>
      </c>
      <c r="F1218" t="str">
        <f t="shared" si="36"/>
        <v>Oct</v>
      </c>
      <c r="G1218" t="str">
        <f t="shared" si="37"/>
        <v>Fri</v>
      </c>
    </row>
    <row r="1219" spans="1:7" x14ac:dyDescent="0.3">
      <c r="A1219" t="s">
        <v>3641</v>
      </c>
      <c r="B1219" t="s">
        <v>6</v>
      </c>
      <c r="C1219" t="s">
        <v>64</v>
      </c>
      <c r="D1219">
        <v>28</v>
      </c>
      <c r="E1219">
        <v>60.1</v>
      </c>
      <c r="F1219" t="str">
        <f t="shared" ref="F1219:F1282" si="38">TEXT(A1219,"MMM")</f>
        <v>Oct</v>
      </c>
      <c r="G1219" t="str">
        <f t="shared" ref="G1219:G1282" si="39">TEXT(A1219,"DDD")</f>
        <v>Fri</v>
      </c>
    </row>
    <row r="1220" spans="1:7" x14ac:dyDescent="0.3">
      <c r="A1220" t="s">
        <v>3641</v>
      </c>
      <c r="B1220" t="s">
        <v>12</v>
      </c>
      <c r="C1220" t="s">
        <v>13</v>
      </c>
      <c r="D1220">
        <v>82.3</v>
      </c>
      <c r="E1220">
        <v>115.2</v>
      </c>
      <c r="F1220" t="str">
        <f t="shared" si="38"/>
        <v>Oct</v>
      </c>
      <c r="G1220" t="str">
        <f t="shared" si="39"/>
        <v>Fri</v>
      </c>
    </row>
    <row r="1221" spans="1:7" x14ac:dyDescent="0.3">
      <c r="A1221" t="s">
        <v>3641</v>
      </c>
      <c r="B1221" t="s">
        <v>12</v>
      </c>
      <c r="C1221" t="s">
        <v>13</v>
      </c>
      <c r="D1221">
        <v>114.8</v>
      </c>
      <c r="E1221">
        <v>160.6</v>
      </c>
      <c r="F1221" t="str">
        <f t="shared" si="38"/>
        <v>Oct</v>
      </c>
      <c r="G1221" t="str">
        <f t="shared" si="39"/>
        <v>Fri</v>
      </c>
    </row>
    <row r="1222" spans="1:7" x14ac:dyDescent="0.3">
      <c r="A1222" t="s">
        <v>3641</v>
      </c>
      <c r="B1222" t="s">
        <v>6</v>
      </c>
      <c r="C1222" t="s">
        <v>7</v>
      </c>
      <c r="D1222">
        <v>22.9</v>
      </c>
      <c r="E1222">
        <v>40.9</v>
      </c>
      <c r="F1222" t="str">
        <f t="shared" si="38"/>
        <v>Oct</v>
      </c>
      <c r="G1222" t="str">
        <f t="shared" si="39"/>
        <v>Fri</v>
      </c>
    </row>
    <row r="1223" spans="1:7" x14ac:dyDescent="0.3">
      <c r="A1223" t="s">
        <v>3641</v>
      </c>
      <c r="B1223" t="s">
        <v>12</v>
      </c>
      <c r="C1223" t="s">
        <v>13</v>
      </c>
      <c r="D1223">
        <v>138.6</v>
      </c>
      <c r="E1223">
        <v>195.8</v>
      </c>
      <c r="F1223" t="str">
        <f t="shared" si="38"/>
        <v>Oct</v>
      </c>
      <c r="G1223" t="str">
        <f t="shared" si="39"/>
        <v>Fri</v>
      </c>
    </row>
    <row r="1224" spans="1:7" x14ac:dyDescent="0.3">
      <c r="A1224" t="s">
        <v>3641</v>
      </c>
      <c r="B1224" t="s">
        <v>30</v>
      </c>
      <c r="C1224" t="s">
        <v>13</v>
      </c>
      <c r="D1224">
        <v>260.2</v>
      </c>
      <c r="E1224">
        <v>1045.3</v>
      </c>
      <c r="F1224" t="str">
        <f t="shared" si="38"/>
        <v>Oct</v>
      </c>
      <c r="G1224" t="str">
        <f t="shared" si="39"/>
        <v>Fri</v>
      </c>
    </row>
    <row r="1225" spans="1:7" x14ac:dyDescent="0.3">
      <c r="A1225" t="s">
        <v>3641</v>
      </c>
      <c r="B1225" t="s">
        <v>6</v>
      </c>
      <c r="C1225" t="s">
        <v>13</v>
      </c>
      <c r="D1225">
        <v>36.1</v>
      </c>
      <c r="E1225">
        <v>55</v>
      </c>
      <c r="F1225" t="str">
        <f t="shared" si="38"/>
        <v>Oct</v>
      </c>
      <c r="G1225" t="str">
        <f t="shared" si="39"/>
        <v>Fri</v>
      </c>
    </row>
    <row r="1226" spans="1:7" x14ac:dyDescent="0.3">
      <c r="A1226" t="s">
        <v>3641</v>
      </c>
      <c r="B1226" t="s">
        <v>6</v>
      </c>
      <c r="C1226" t="s">
        <v>13</v>
      </c>
      <c r="D1226">
        <v>30.3</v>
      </c>
      <c r="E1226">
        <v>50.3</v>
      </c>
      <c r="F1226" t="str">
        <f t="shared" si="38"/>
        <v>Oct</v>
      </c>
      <c r="G1226" t="str">
        <f t="shared" si="39"/>
        <v>Fri</v>
      </c>
    </row>
    <row r="1227" spans="1:7" x14ac:dyDescent="0.3">
      <c r="A1227" t="s">
        <v>3641</v>
      </c>
      <c r="B1227" t="s">
        <v>6</v>
      </c>
      <c r="C1227" t="s">
        <v>13</v>
      </c>
      <c r="D1227">
        <v>26</v>
      </c>
      <c r="E1227">
        <v>55.1</v>
      </c>
      <c r="F1227" t="str">
        <f t="shared" si="38"/>
        <v>Oct</v>
      </c>
      <c r="G1227" t="str">
        <f t="shared" si="39"/>
        <v>Fri</v>
      </c>
    </row>
    <row r="1228" spans="1:7" x14ac:dyDescent="0.3">
      <c r="A1228" t="s">
        <v>3641</v>
      </c>
      <c r="B1228" t="s">
        <v>6</v>
      </c>
      <c r="C1228" t="s">
        <v>64</v>
      </c>
      <c r="D1228">
        <v>38.299999999999997</v>
      </c>
      <c r="E1228">
        <v>60.2</v>
      </c>
      <c r="F1228" t="str">
        <f t="shared" si="38"/>
        <v>Oct</v>
      </c>
      <c r="G1228" t="str">
        <f t="shared" si="39"/>
        <v>Fri</v>
      </c>
    </row>
    <row r="1229" spans="1:7" x14ac:dyDescent="0.3">
      <c r="A1229" t="s">
        <v>3686</v>
      </c>
      <c r="B1229" t="s">
        <v>6</v>
      </c>
      <c r="C1229" t="s">
        <v>13</v>
      </c>
      <c r="D1229">
        <v>38.799999999999997</v>
      </c>
      <c r="E1229">
        <v>45.6</v>
      </c>
      <c r="F1229" t="str">
        <f t="shared" si="38"/>
        <v>Oct</v>
      </c>
      <c r="G1229" t="str">
        <f t="shared" si="39"/>
        <v>Mon</v>
      </c>
    </row>
    <row r="1230" spans="1:7" x14ac:dyDescent="0.3">
      <c r="A1230" t="s">
        <v>3686</v>
      </c>
      <c r="B1230" t="s">
        <v>30</v>
      </c>
      <c r="C1230" t="s">
        <v>13</v>
      </c>
      <c r="D1230">
        <v>348.9</v>
      </c>
      <c r="E1230">
        <v>610.9</v>
      </c>
      <c r="F1230" t="str">
        <f t="shared" si="38"/>
        <v>Oct</v>
      </c>
      <c r="G1230" t="str">
        <f t="shared" si="39"/>
        <v>Mon</v>
      </c>
    </row>
    <row r="1231" spans="1:7" x14ac:dyDescent="0.3">
      <c r="A1231" t="s">
        <v>3686</v>
      </c>
      <c r="B1231" t="s">
        <v>30</v>
      </c>
      <c r="C1231" t="s">
        <v>13</v>
      </c>
      <c r="D1231">
        <v>422.6</v>
      </c>
      <c r="E1231">
        <v>700.8</v>
      </c>
      <c r="F1231" t="str">
        <f t="shared" si="38"/>
        <v>Oct</v>
      </c>
      <c r="G1231" t="str">
        <f t="shared" si="39"/>
        <v>Mon</v>
      </c>
    </row>
    <row r="1232" spans="1:7" x14ac:dyDescent="0.3">
      <c r="A1232" t="s">
        <v>3686</v>
      </c>
      <c r="B1232" t="s">
        <v>12</v>
      </c>
      <c r="C1232" t="s">
        <v>22</v>
      </c>
      <c r="D1232">
        <v>146.19999999999999</v>
      </c>
      <c r="E1232">
        <v>210.3</v>
      </c>
      <c r="F1232" t="str">
        <f t="shared" si="38"/>
        <v>Oct</v>
      </c>
      <c r="G1232" t="str">
        <f t="shared" si="39"/>
        <v>Mon</v>
      </c>
    </row>
    <row r="1233" spans="1:7" x14ac:dyDescent="0.3">
      <c r="A1233" t="s">
        <v>3686</v>
      </c>
      <c r="B1233" t="s">
        <v>6</v>
      </c>
      <c r="C1233" t="s">
        <v>22</v>
      </c>
      <c r="D1233">
        <v>38.1</v>
      </c>
      <c r="E1233">
        <v>55</v>
      </c>
      <c r="F1233" t="str">
        <f t="shared" si="38"/>
        <v>Oct</v>
      </c>
      <c r="G1233" t="str">
        <f t="shared" si="39"/>
        <v>Mon</v>
      </c>
    </row>
    <row r="1234" spans="1:7" x14ac:dyDescent="0.3">
      <c r="A1234" t="s">
        <v>3686</v>
      </c>
      <c r="B1234" t="s">
        <v>15</v>
      </c>
      <c r="C1234" t="s">
        <v>13</v>
      </c>
      <c r="D1234">
        <v>108.3</v>
      </c>
      <c r="E1234">
        <v>150.30000000000001</v>
      </c>
      <c r="F1234" t="str">
        <f t="shared" si="38"/>
        <v>Oct</v>
      </c>
      <c r="G1234" t="str">
        <f t="shared" si="39"/>
        <v>Mon</v>
      </c>
    </row>
    <row r="1235" spans="1:7" x14ac:dyDescent="0.3">
      <c r="A1235" t="s">
        <v>3686</v>
      </c>
      <c r="B1235" t="s">
        <v>30</v>
      </c>
      <c r="C1235" t="s">
        <v>13</v>
      </c>
      <c r="D1235">
        <v>178</v>
      </c>
      <c r="E1235">
        <v>430.1</v>
      </c>
      <c r="F1235" t="str">
        <f t="shared" si="38"/>
        <v>Oct</v>
      </c>
      <c r="G1235" t="str">
        <f t="shared" si="39"/>
        <v>Mon</v>
      </c>
    </row>
    <row r="1236" spans="1:7" x14ac:dyDescent="0.3">
      <c r="A1236" t="s">
        <v>3686</v>
      </c>
      <c r="B1236" t="s">
        <v>15</v>
      </c>
      <c r="C1236" t="s">
        <v>13</v>
      </c>
      <c r="D1236">
        <v>116.3</v>
      </c>
      <c r="E1236">
        <v>155.19999999999999</v>
      </c>
      <c r="F1236" t="str">
        <f t="shared" si="38"/>
        <v>Oct</v>
      </c>
      <c r="G1236" t="str">
        <f t="shared" si="39"/>
        <v>Mon</v>
      </c>
    </row>
    <row r="1237" spans="1:7" x14ac:dyDescent="0.3">
      <c r="A1237" t="s">
        <v>3686</v>
      </c>
      <c r="B1237" t="s">
        <v>12</v>
      </c>
      <c r="C1237" t="s">
        <v>22</v>
      </c>
      <c r="D1237">
        <v>56.8</v>
      </c>
      <c r="E1237">
        <v>80.599999999999994</v>
      </c>
      <c r="F1237" t="str">
        <f t="shared" si="38"/>
        <v>Oct</v>
      </c>
      <c r="G1237" t="str">
        <f t="shared" si="39"/>
        <v>Mon</v>
      </c>
    </row>
    <row r="1238" spans="1:7" x14ac:dyDescent="0.3">
      <c r="A1238" t="s">
        <v>3686</v>
      </c>
      <c r="B1238" t="s">
        <v>15</v>
      </c>
      <c r="C1238" t="s">
        <v>22</v>
      </c>
      <c r="D1238">
        <v>98.9</v>
      </c>
      <c r="E1238">
        <v>135.9</v>
      </c>
      <c r="F1238" t="str">
        <f t="shared" si="38"/>
        <v>Oct</v>
      </c>
      <c r="G1238" t="str">
        <f t="shared" si="39"/>
        <v>Mon</v>
      </c>
    </row>
    <row r="1239" spans="1:7" x14ac:dyDescent="0.3">
      <c r="A1239" t="s">
        <v>3686</v>
      </c>
      <c r="B1239" t="s">
        <v>30</v>
      </c>
      <c r="C1239" t="s">
        <v>22</v>
      </c>
      <c r="D1239">
        <v>194.6</v>
      </c>
      <c r="E1239">
        <v>895.8</v>
      </c>
      <c r="F1239" t="str">
        <f t="shared" si="38"/>
        <v>Oct</v>
      </c>
      <c r="G1239" t="str">
        <f t="shared" si="39"/>
        <v>Mon</v>
      </c>
    </row>
    <row r="1240" spans="1:7" x14ac:dyDescent="0.3">
      <c r="A1240" t="s">
        <v>3686</v>
      </c>
      <c r="B1240" t="s">
        <v>6</v>
      </c>
      <c r="C1240" t="s">
        <v>22</v>
      </c>
      <c r="D1240">
        <v>28.2</v>
      </c>
      <c r="E1240">
        <v>50.3</v>
      </c>
      <c r="F1240" t="str">
        <f t="shared" si="38"/>
        <v>Oct</v>
      </c>
      <c r="G1240" t="str">
        <f t="shared" si="39"/>
        <v>Mon</v>
      </c>
    </row>
    <row r="1241" spans="1:7" x14ac:dyDescent="0.3">
      <c r="A1241" t="s">
        <v>3686</v>
      </c>
      <c r="B1241" t="s">
        <v>6</v>
      </c>
      <c r="C1241" t="s">
        <v>13</v>
      </c>
      <c r="D1241">
        <v>38.1</v>
      </c>
      <c r="E1241">
        <v>45</v>
      </c>
      <c r="F1241" t="str">
        <f t="shared" si="38"/>
        <v>Oct</v>
      </c>
      <c r="G1241" t="str">
        <f t="shared" si="39"/>
        <v>Mon</v>
      </c>
    </row>
    <row r="1242" spans="1:7" x14ac:dyDescent="0.3">
      <c r="A1242" t="s">
        <v>3686</v>
      </c>
      <c r="B1242" t="s">
        <v>30</v>
      </c>
      <c r="C1242" t="s">
        <v>13</v>
      </c>
      <c r="D1242">
        <v>312.3</v>
      </c>
      <c r="E1242">
        <v>810.3</v>
      </c>
      <c r="F1242" t="str">
        <f t="shared" si="38"/>
        <v>Oct</v>
      </c>
      <c r="G1242" t="str">
        <f t="shared" si="39"/>
        <v>Mon</v>
      </c>
    </row>
    <row r="1243" spans="1:7" x14ac:dyDescent="0.3">
      <c r="A1243" t="s">
        <v>3728</v>
      </c>
      <c r="B1243" t="s">
        <v>30</v>
      </c>
      <c r="C1243" t="s">
        <v>13</v>
      </c>
      <c r="D1243">
        <v>328</v>
      </c>
      <c r="E1243">
        <v>875.1</v>
      </c>
      <c r="F1243" t="str">
        <f t="shared" si="38"/>
        <v>Oct</v>
      </c>
      <c r="G1243" t="str">
        <f t="shared" si="39"/>
        <v>Tue</v>
      </c>
    </row>
    <row r="1244" spans="1:7" x14ac:dyDescent="0.3">
      <c r="A1244" t="s">
        <v>3728</v>
      </c>
      <c r="B1244" t="s">
        <v>6</v>
      </c>
      <c r="C1244" t="s">
        <v>13</v>
      </c>
      <c r="D1244">
        <v>14.3</v>
      </c>
      <c r="E1244">
        <v>50.2</v>
      </c>
      <c r="F1244" t="str">
        <f t="shared" si="38"/>
        <v>Oct</v>
      </c>
      <c r="G1244" t="str">
        <f t="shared" si="39"/>
        <v>Tue</v>
      </c>
    </row>
    <row r="1245" spans="1:7" x14ac:dyDescent="0.3">
      <c r="A1245" t="s">
        <v>3728</v>
      </c>
      <c r="B1245" t="s">
        <v>6</v>
      </c>
      <c r="C1245" t="s">
        <v>13</v>
      </c>
      <c r="D1245">
        <v>24.8</v>
      </c>
      <c r="E1245">
        <v>65.599999999999994</v>
      </c>
      <c r="F1245" t="str">
        <f t="shared" si="38"/>
        <v>Oct</v>
      </c>
      <c r="G1245" t="str">
        <f t="shared" si="39"/>
        <v>Tue</v>
      </c>
    </row>
    <row r="1246" spans="1:7" x14ac:dyDescent="0.3">
      <c r="A1246" t="s">
        <v>3728</v>
      </c>
      <c r="B1246" t="s">
        <v>12</v>
      </c>
      <c r="C1246" t="s">
        <v>49</v>
      </c>
      <c r="D1246">
        <v>134.9</v>
      </c>
      <c r="E1246">
        <v>205.9</v>
      </c>
      <c r="F1246" t="str">
        <f t="shared" si="38"/>
        <v>Oct</v>
      </c>
      <c r="G1246" t="str">
        <f t="shared" si="39"/>
        <v>Tue</v>
      </c>
    </row>
    <row r="1247" spans="1:7" x14ac:dyDescent="0.3">
      <c r="A1247" t="s">
        <v>3728</v>
      </c>
      <c r="B1247" t="s">
        <v>30</v>
      </c>
      <c r="C1247" t="s">
        <v>13</v>
      </c>
      <c r="D1247">
        <v>180.6</v>
      </c>
      <c r="E1247">
        <v>685.8</v>
      </c>
      <c r="F1247" t="str">
        <f t="shared" si="38"/>
        <v>Oct</v>
      </c>
      <c r="G1247" t="str">
        <f t="shared" si="39"/>
        <v>Tue</v>
      </c>
    </row>
    <row r="1248" spans="1:7" x14ac:dyDescent="0.3">
      <c r="A1248" t="s">
        <v>3728</v>
      </c>
      <c r="B1248" t="s">
        <v>6</v>
      </c>
      <c r="C1248" t="s">
        <v>13</v>
      </c>
      <c r="D1248">
        <v>14.2</v>
      </c>
      <c r="E1248">
        <v>50.3</v>
      </c>
      <c r="F1248" t="str">
        <f t="shared" si="38"/>
        <v>Oct</v>
      </c>
      <c r="G1248" t="str">
        <f t="shared" si="39"/>
        <v>Tue</v>
      </c>
    </row>
    <row r="1249" spans="1:7" x14ac:dyDescent="0.3">
      <c r="A1249" t="s">
        <v>3728</v>
      </c>
      <c r="B1249" t="s">
        <v>15</v>
      </c>
      <c r="C1249" t="s">
        <v>13</v>
      </c>
      <c r="D1249">
        <v>84.1</v>
      </c>
      <c r="E1249">
        <v>140</v>
      </c>
      <c r="F1249" t="str">
        <f t="shared" si="38"/>
        <v>Oct</v>
      </c>
      <c r="G1249" t="str">
        <f t="shared" si="39"/>
        <v>Tue</v>
      </c>
    </row>
    <row r="1250" spans="1:7" x14ac:dyDescent="0.3">
      <c r="A1250" t="s">
        <v>3728</v>
      </c>
      <c r="B1250" t="s">
        <v>15</v>
      </c>
      <c r="C1250" t="s">
        <v>13</v>
      </c>
      <c r="D1250">
        <v>96.3</v>
      </c>
      <c r="E1250">
        <v>155.30000000000001</v>
      </c>
      <c r="F1250" t="str">
        <f t="shared" si="38"/>
        <v>Oct</v>
      </c>
      <c r="G1250" t="str">
        <f t="shared" si="39"/>
        <v>Tue</v>
      </c>
    </row>
    <row r="1251" spans="1:7" x14ac:dyDescent="0.3">
      <c r="A1251" t="s">
        <v>3728</v>
      </c>
      <c r="B1251" t="s">
        <v>6</v>
      </c>
      <c r="C1251" t="s">
        <v>13</v>
      </c>
      <c r="D1251">
        <v>12</v>
      </c>
      <c r="E1251">
        <v>50.1</v>
      </c>
      <c r="F1251" t="str">
        <f t="shared" si="38"/>
        <v>Oct</v>
      </c>
      <c r="G1251" t="str">
        <f t="shared" si="39"/>
        <v>Tue</v>
      </c>
    </row>
    <row r="1252" spans="1:7" x14ac:dyDescent="0.3">
      <c r="A1252" t="s">
        <v>3728</v>
      </c>
      <c r="B1252" t="s">
        <v>30</v>
      </c>
      <c r="C1252" t="s">
        <v>7</v>
      </c>
      <c r="D1252">
        <v>44.3</v>
      </c>
      <c r="E1252">
        <v>390.2</v>
      </c>
      <c r="F1252" t="str">
        <f t="shared" si="38"/>
        <v>Oct</v>
      </c>
      <c r="G1252" t="str">
        <f t="shared" si="39"/>
        <v>Tue</v>
      </c>
    </row>
    <row r="1253" spans="1:7" x14ac:dyDescent="0.3">
      <c r="A1253" t="s">
        <v>3728</v>
      </c>
      <c r="B1253" t="s">
        <v>12</v>
      </c>
      <c r="C1253" t="s">
        <v>13</v>
      </c>
      <c r="D1253">
        <v>172.8</v>
      </c>
      <c r="E1253">
        <v>255.6</v>
      </c>
      <c r="F1253" t="str">
        <f t="shared" si="38"/>
        <v>Oct</v>
      </c>
      <c r="G1253" t="str">
        <f t="shared" si="39"/>
        <v>Tue</v>
      </c>
    </row>
    <row r="1254" spans="1:7" x14ac:dyDescent="0.3">
      <c r="A1254" t="s">
        <v>3728</v>
      </c>
      <c r="B1254" t="s">
        <v>15</v>
      </c>
      <c r="C1254" t="s">
        <v>22</v>
      </c>
      <c r="D1254">
        <v>90.9</v>
      </c>
      <c r="E1254">
        <v>155.9</v>
      </c>
      <c r="F1254" t="str">
        <f t="shared" si="38"/>
        <v>Oct</v>
      </c>
      <c r="G1254" t="str">
        <f t="shared" si="39"/>
        <v>Tue</v>
      </c>
    </row>
    <row r="1255" spans="1:7" x14ac:dyDescent="0.3">
      <c r="A1255" t="s">
        <v>3764</v>
      </c>
      <c r="B1255" t="s">
        <v>6</v>
      </c>
      <c r="C1255" t="s">
        <v>13</v>
      </c>
      <c r="D1255">
        <v>26.6</v>
      </c>
      <c r="E1255">
        <v>55.8</v>
      </c>
      <c r="F1255" t="str">
        <f t="shared" si="38"/>
        <v>Oct</v>
      </c>
      <c r="G1255" t="str">
        <f t="shared" si="39"/>
        <v>Wed</v>
      </c>
    </row>
    <row r="1256" spans="1:7" x14ac:dyDescent="0.3">
      <c r="A1256" t="s">
        <v>3764</v>
      </c>
      <c r="B1256" t="s">
        <v>6</v>
      </c>
      <c r="C1256" t="s">
        <v>13</v>
      </c>
      <c r="D1256">
        <v>26.2</v>
      </c>
      <c r="E1256">
        <v>55.3</v>
      </c>
      <c r="F1256" t="str">
        <f t="shared" si="38"/>
        <v>Oct</v>
      </c>
      <c r="G1256" t="str">
        <f t="shared" si="39"/>
        <v>Wed</v>
      </c>
    </row>
    <row r="1257" spans="1:7" x14ac:dyDescent="0.3">
      <c r="A1257" t="s">
        <v>3764</v>
      </c>
      <c r="B1257" t="s">
        <v>15</v>
      </c>
      <c r="C1257" t="s">
        <v>13</v>
      </c>
      <c r="D1257">
        <v>82.1</v>
      </c>
      <c r="E1257">
        <v>125</v>
      </c>
      <c r="F1257" t="str">
        <f t="shared" si="38"/>
        <v>Oct</v>
      </c>
      <c r="G1257" t="str">
        <f t="shared" si="39"/>
        <v>Wed</v>
      </c>
    </row>
    <row r="1258" spans="1:7" x14ac:dyDescent="0.3">
      <c r="A1258" t="s">
        <v>3764</v>
      </c>
      <c r="B1258" t="s">
        <v>6</v>
      </c>
      <c r="C1258" t="s">
        <v>13</v>
      </c>
      <c r="D1258">
        <v>28.3</v>
      </c>
      <c r="E1258">
        <v>55.3</v>
      </c>
      <c r="F1258" t="str">
        <f t="shared" si="38"/>
        <v>Oct</v>
      </c>
      <c r="G1258" t="str">
        <f t="shared" si="39"/>
        <v>Wed</v>
      </c>
    </row>
    <row r="1259" spans="1:7" x14ac:dyDescent="0.3">
      <c r="A1259" t="s">
        <v>3764</v>
      </c>
      <c r="B1259" t="s">
        <v>6</v>
      </c>
      <c r="C1259" t="s">
        <v>13</v>
      </c>
      <c r="D1259">
        <v>28</v>
      </c>
      <c r="E1259">
        <v>55.1</v>
      </c>
      <c r="F1259" t="str">
        <f t="shared" si="38"/>
        <v>Oct</v>
      </c>
      <c r="G1259" t="str">
        <f t="shared" si="39"/>
        <v>Wed</v>
      </c>
    </row>
    <row r="1260" spans="1:7" x14ac:dyDescent="0.3">
      <c r="A1260" t="s">
        <v>3764</v>
      </c>
      <c r="B1260" t="s">
        <v>30</v>
      </c>
      <c r="C1260" t="s">
        <v>22</v>
      </c>
      <c r="D1260">
        <v>108.3</v>
      </c>
      <c r="E1260">
        <v>780.2</v>
      </c>
      <c r="F1260" t="str">
        <f t="shared" si="38"/>
        <v>Oct</v>
      </c>
      <c r="G1260" t="str">
        <f t="shared" si="39"/>
        <v>Wed</v>
      </c>
    </row>
    <row r="1261" spans="1:7" x14ac:dyDescent="0.3">
      <c r="A1261" t="s">
        <v>3764</v>
      </c>
      <c r="B1261" t="s">
        <v>12</v>
      </c>
      <c r="C1261" t="s">
        <v>13</v>
      </c>
      <c r="D1261">
        <v>168.8</v>
      </c>
      <c r="E1261">
        <v>230.6</v>
      </c>
      <c r="F1261" t="str">
        <f t="shared" si="38"/>
        <v>Oct</v>
      </c>
      <c r="G1261" t="str">
        <f t="shared" si="39"/>
        <v>Wed</v>
      </c>
    </row>
    <row r="1262" spans="1:7" x14ac:dyDescent="0.3">
      <c r="A1262" t="s">
        <v>3764</v>
      </c>
      <c r="B1262" t="s">
        <v>6</v>
      </c>
      <c r="C1262" t="s">
        <v>13</v>
      </c>
      <c r="D1262">
        <v>30.9</v>
      </c>
      <c r="E1262">
        <v>55.9</v>
      </c>
      <c r="F1262" t="str">
        <f t="shared" si="38"/>
        <v>Oct</v>
      </c>
      <c r="G1262" t="str">
        <f t="shared" si="39"/>
        <v>Wed</v>
      </c>
    </row>
    <row r="1263" spans="1:7" x14ac:dyDescent="0.3">
      <c r="A1263" t="s">
        <v>3764</v>
      </c>
      <c r="B1263" t="s">
        <v>6</v>
      </c>
      <c r="C1263" t="s">
        <v>22</v>
      </c>
      <c r="D1263">
        <v>38.6</v>
      </c>
      <c r="E1263">
        <v>60.8</v>
      </c>
      <c r="F1263" t="str">
        <f t="shared" si="38"/>
        <v>Oct</v>
      </c>
      <c r="G1263" t="str">
        <f t="shared" si="39"/>
        <v>Wed</v>
      </c>
    </row>
    <row r="1264" spans="1:7" x14ac:dyDescent="0.3">
      <c r="A1264" t="s">
        <v>3764</v>
      </c>
      <c r="B1264" t="s">
        <v>12</v>
      </c>
      <c r="C1264" t="s">
        <v>22</v>
      </c>
      <c r="D1264">
        <v>104.2</v>
      </c>
      <c r="E1264">
        <v>150.30000000000001</v>
      </c>
      <c r="F1264" t="str">
        <f t="shared" si="38"/>
        <v>Oct</v>
      </c>
      <c r="G1264" t="str">
        <f t="shared" si="39"/>
        <v>Wed</v>
      </c>
    </row>
    <row r="1265" spans="1:7" x14ac:dyDescent="0.3">
      <c r="A1265" t="s">
        <v>3764</v>
      </c>
      <c r="B1265" t="s">
        <v>6</v>
      </c>
      <c r="C1265" t="s">
        <v>13</v>
      </c>
      <c r="D1265">
        <v>32.1</v>
      </c>
      <c r="E1265">
        <v>60</v>
      </c>
      <c r="F1265" t="str">
        <f t="shared" si="38"/>
        <v>Oct</v>
      </c>
      <c r="G1265" t="str">
        <f t="shared" si="39"/>
        <v>Wed</v>
      </c>
    </row>
    <row r="1266" spans="1:7" x14ac:dyDescent="0.3">
      <c r="A1266" t="s">
        <v>3764</v>
      </c>
      <c r="B1266" t="s">
        <v>12</v>
      </c>
      <c r="C1266" t="s">
        <v>64</v>
      </c>
      <c r="D1266">
        <v>76.3</v>
      </c>
      <c r="E1266">
        <v>115.3</v>
      </c>
      <c r="F1266" t="str">
        <f t="shared" si="38"/>
        <v>Oct</v>
      </c>
      <c r="G1266" t="str">
        <f t="shared" si="39"/>
        <v>Wed</v>
      </c>
    </row>
    <row r="1267" spans="1:7" x14ac:dyDescent="0.3">
      <c r="A1267" t="s">
        <v>3764</v>
      </c>
      <c r="B1267" t="s">
        <v>15</v>
      </c>
      <c r="C1267" t="s">
        <v>13</v>
      </c>
      <c r="D1267">
        <v>90</v>
      </c>
      <c r="E1267">
        <v>135.1</v>
      </c>
      <c r="F1267" t="str">
        <f t="shared" si="38"/>
        <v>Oct</v>
      </c>
      <c r="G1267" t="str">
        <f t="shared" si="39"/>
        <v>Wed</v>
      </c>
    </row>
    <row r="1268" spans="1:7" x14ac:dyDescent="0.3">
      <c r="A1268" t="s">
        <v>3764</v>
      </c>
      <c r="B1268" t="s">
        <v>6</v>
      </c>
      <c r="C1268" t="s">
        <v>13</v>
      </c>
      <c r="D1268">
        <v>26.3</v>
      </c>
      <c r="E1268">
        <v>50.2</v>
      </c>
      <c r="F1268" t="str">
        <f t="shared" si="38"/>
        <v>Oct</v>
      </c>
      <c r="G1268" t="str">
        <f t="shared" si="39"/>
        <v>Wed</v>
      </c>
    </row>
    <row r="1269" spans="1:7" x14ac:dyDescent="0.3">
      <c r="A1269" t="s">
        <v>3764</v>
      </c>
      <c r="B1269" t="s">
        <v>6</v>
      </c>
      <c r="C1269" t="s">
        <v>49</v>
      </c>
      <c r="D1269">
        <v>24.8</v>
      </c>
      <c r="E1269">
        <v>50.6</v>
      </c>
      <c r="F1269" t="str">
        <f t="shared" si="38"/>
        <v>Oct</v>
      </c>
      <c r="G1269" t="str">
        <f t="shared" si="39"/>
        <v>Wed</v>
      </c>
    </row>
    <row r="1270" spans="1:7" x14ac:dyDescent="0.3">
      <c r="A1270" t="s">
        <v>3809</v>
      </c>
      <c r="B1270" t="s">
        <v>6</v>
      </c>
      <c r="C1270" t="s">
        <v>22</v>
      </c>
      <c r="D1270">
        <v>24.9</v>
      </c>
      <c r="E1270">
        <v>70.900000000000006</v>
      </c>
      <c r="F1270" t="str">
        <f t="shared" si="38"/>
        <v>Oct</v>
      </c>
      <c r="G1270" t="str">
        <f t="shared" si="39"/>
        <v>Thu</v>
      </c>
    </row>
    <row r="1271" spans="1:7" x14ac:dyDescent="0.3">
      <c r="A1271" t="s">
        <v>3809</v>
      </c>
      <c r="B1271" t="s">
        <v>6</v>
      </c>
      <c r="C1271" t="s">
        <v>49</v>
      </c>
      <c r="D1271">
        <v>14.6</v>
      </c>
      <c r="E1271">
        <v>50.8</v>
      </c>
      <c r="F1271" t="str">
        <f t="shared" si="38"/>
        <v>Oct</v>
      </c>
      <c r="G1271" t="str">
        <f t="shared" si="39"/>
        <v>Thu</v>
      </c>
    </row>
    <row r="1272" spans="1:7" x14ac:dyDescent="0.3">
      <c r="A1272" t="s">
        <v>3809</v>
      </c>
      <c r="B1272" t="s">
        <v>12</v>
      </c>
      <c r="C1272" t="s">
        <v>49</v>
      </c>
      <c r="D1272">
        <v>106.2</v>
      </c>
      <c r="E1272">
        <v>170.3</v>
      </c>
      <c r="F1272" t="str">
        <f t="shared" si="38"/>
        <v>Oct</v>
      </c>
      <c r="G1272" t="str">
        <f t="shared" si="39"/>
        <v>Thu</v>
      </c>
    </row>
    <row r="1273" spans="1:7" x14ac:dyDescent="0.3">
      <c r="A1273" t="s">
        <v>3809</v>
      </c>
      <c r="B1273" t="s">
        <v>12</v>
      </c>
      <c r="C1273" t="s">
        <v>64</v>
      </c>
      <c r="D1273">
        <v>50.1</v>
      </c>
      <c r="E1273">
        <v>95</v>
      </c>
      <c r="F1273" t="str">
        <f t="shared" si="38"/>
        <v>Oct</v>
      </c>
      <c r="G1273" t="str">
        <f t="shared" si="39"/>
        <v>Thu</v>
      </c>
    </row>
    <row r="1274" spans="1:7" x14ac:dyDescent="0.3">
      <c r="A1274" t="s">
        <v>3809</v>
      </c>
      <c r="B1274" t="s">
        <v>6</v>
      </c>
      <c r="C1274" t="s">
        <v>13</v>
      </c>
      <c r="D1274">
        <v>12.3</v>
      </c>
      <c r="E1274">
        <v>45.3</v>
      </c>
      <c r="F1274" t="str">
        <f t="shared" si="38"/>
        <v>Oct</v>
      </c>
      <c r="G1274" t="str">
        <f t="shared" si="39"/>
        <v>Thu</v>
      </c>
    </row>
    <row r="1275" spans="1:7" x14ac:dyDescent="0.3">
      <c r="A1275" t="s">
        <v>3809</v>
      </c>
      <c r="B1275" t="s">
        <v>6</v>
      </c>
      <c r="C1275" t="s">
        <v>13</v>
      </c>
      <c r="D1275">
        <v>24</v>
      </c>
      <c r="E1275">
        <v>65.099999999999994</v>
      </c>
      <c r="F1275" t="str">
        <f t="shared" si="38"/>
        <v>Oct</v>
      </c>
      <c r="G1275" t="str">
        <f t="shared" si="39"/>
        <v>Thu</v>
      </c>
    </row>
    <row r="1276" spans="1:7" x14ac:dyDescent="0.3">
      <c r="A1276" t="s">
        <v>3809</v>
      </c>
      <c r="B1276" t="s">
        <v>12</v>
      </c>
      <c r="C1276" t="s">
        <v>13</v>
      </c>
      <c r="D1276">
        <v>46.3</v>
      </c>
      <c r="E1276">
        <v>90.2</v>
      </c>
      <c r="F1276" t="str">
        <f t="shared" si="38"/>
        <v>Oct</v>
      </c>
      <c r="G1276" t="str">
        <f t="shared" si="39"/>
        <v>Thu</v>
      </c>
    </row>
    <row r="1277" spans="1:7" x14ac:dyDescent="0.3">
      <c r="A1277" t="s">
        <v>3809</v>
      </c>
      <c r="B1277" t="s">
        <v>6</v>
      </c>
      <c r="C1277" t="s">
        <v>49</v>
      </c>
      <c r="D1277">
        <v>14.8</v>
      </c>
      <c r="E1277">
        <v>50.6</v>
      </c>
      <c r="F1277" t="str">
        <f t="shared" si="38"/>
        <v>Oct</v>
      </c>
      <c r="G1277" t="str">
        <f t="shared" si="39"/>
        <v>Thu</v>
      </c>
    </row>
    <row r="1278" spans="1:7" x14ac:dyDescent="0.3">
      <c r="A1278" t="s">
        <v>3809</v>
      </c>
      <c r="B1278" t="s">
        <v>15</v>
      </c>
      <c r="C1278" t="s">
        <v>64</v>
      </c>
      <c r="D1278">
        <v>12.9</v>
      </c>
      <c r="E1278">
        <v>45.9</v>
      </c>
      <c r="F1278" t="str">
        <f t="shared" si="38"/>
        <v>Oct</v>
      </c>
      <c r="G1278" t="str">
        <f t="shared" si="39"/>
        <v>Thu</v>
      </c>
    </row>
    <row r="1279" spans="1:7" x14ac:dyDescent="0.3">
      <c r="A1279" t="s">
        <v>3809</v>
      </c>
      <c r="B1279" t="s">
        <v>6</v>
      </c>
      <c r="C1279" t="s">
        <v>22</v>
      </c>
      <c r="D1279">
        <v>24.6</v>
      </c>
      <c r="E1279">
        <v>70.8</v>
      </c>
      <c r="F1279" t="str">
        <f t="shared" si="38"/>
        <v>Oct</v>
      </c>
      <c r="G1279" t="str">
        <f t="shared" si="39"/>
        <v>Thu</v>
      </c>
    </row>
    <row r="1280" spans="1:7" x14ac:dyDescent="0.3">
      <c r="A1280" t="s">
        <v>3809</v>
      </c>
      <c r="B1280" t="s">
        <v>6</v>
      </c>
      <c r="C1280" t="s">
        <v>13</v>
      </c>
      <c r="D1280">
        <v>10.199999999999999</v>
      </c>
      <c r="E1280">
        <v>45.3</v>
      </c>
      <c r="F1280" t="str">
        <f t="shared" si="38"/>
        <v>Oct</v>
      </c>
      <c r="G1280" t="str">
        <f t="shared" si="39"/>
        <v>Thu</v>
      </c>
    </row>
    <row r="1281" spans="1:7" x14ac:dyDescent="0.3">
      <c r="A1281" t="s">
        <v>3809</v>
      </c>
      <c r="B1281" t="s">
        <v>12</v>
      </c>
      <c r="C1281" t="s">
        <v>49</v>
      </c>
      <c r="D1281">
        <v>116.1</v>
      </c>
      <c r="E1281">
        <v>180</v>
      </c>
      <c r="F1281" t="str">
        <f t="shared" si="38"/>
        <v>Oct</v>
      </c>
      <c r="G1281" t="str">
        <f t="shared" si="39"/>
        <v>Thu</v>
      </c>
    </row>
    <row r="1282" spans="1:7" x14ac:dyDescent="0.3">
      <c r="A1282" t="s">
        <v>3809</v>
      </c>
      <c r="B1282" t="s">
        <v>6</v>
      </c>
      <c r="C1282" t="s">
        <v>22</v>
      </c>
      <c r="D1282">
        <v>18.3</v>
      </c>
      <c r="E1282">
        <v>60.3</v>
      </c>
      <c r="F1282" t="str">
        <f t="shared" si="38"/>
        <v>Oct</v>
      </c>
      <c r="G1282" t="str">
        <f t="shared" si="39"/>
        <v>Thu</v>
      </c>
    </row>
    <row r="1283" spans="1:7" x14ac:dyDescent="0.3">
      <c r="A1283" t="s">
        <v>3809</v>
      </c>
      <c r="B1283" t="s">
        <v>6</v>
      </c>
      <c r="C1283" t="s">
        <v>13</v>
      </c>
      <c r="D1283">
        <v>22</v>
      </c>
      <c r="E1283">
        <v>60.1</v>
      </c>
      <c r="F1283" t="str">
        <f t="shared" ref="F1283:F1346" si="40">TEXT(A1283,"MMM")</f>
        <v>Oct</v>
      </c>
      <c r="G1283" t="str">
        <f t="shared" ref="G1283:G1346" si="41">TEXT(A1283,"DDD")</f>
        <v>Thu</v>
      </c>
    </row>
    <row r="1284" spans="1:7" x14ac:dyDescent="0.3">
      <c r="A1284" t="s">
        <v>3809</v>
      </c>
      <c r="B1284" t="s">
        <v>6</v>
      </c>
      <c r="C1284" t="s">
        <v>7</v>
      </c>
      <c r="D1284">
        <v>10.3</v>
      </c>
      <c r="E1284">
        <v>45.2</v>
      </c>
      <c r="F1284" t="str">
        <f t="shared" si="40"/>
        <v>Oct</v>
      </c>
      <c r="G1284" t="str">
        <f t="shared" si="41"/>
        <v>Thu</v>
      </c>
    </row>
    <row r="1285" spans="1:7" x14ac:dyDescent="0.3">
      <c r="A1285" t="s">
        <v>3854</v>
      </c>
      <c r="B1285" t="s">
        <v>12</v>
      </c>
      <c r="C1285" t="s">
        <v>13</v>
      </c>
      <c r="D1285">
        <v>50.8</v>
      </c>
      <c r="E1285">
        <v>80.599999999999994</v>
      </c>
      <c r="F1285" t="str">
        <f t="shared" si="40"/>
        <v>Nov</v>
      </c>
      <c r="G1285" t="str">
        <f t="shared" si="41"/>
        <v>Fri</v>
      </c>
    </row>
    <row r="1286" spans="1:7" x14ac:dyDescent="0.3">
      <c r="A1286" t="s">
        <v>3854</v>
      </c>
      <c r="B1286" t="s">
        <v>6</v>
      </c>
      <c r="C1286" t="s">
        <v>49</v>
      </c>
      <c r="D1286">
        <v>26.9</v>
      </c>
      <c r="E1286">
        <v>50.9</v>
      </c>
      <c r="F1286" t="str">
        <f t="shared" si="40"/>
        <v>Nov</v>
      </c>
      <c r="G1286" t="str">
        <f t="shared" si="41"/>
        <v>Fri</v>
      </c>
    </row>
    <row r="1287" spans="1:7" x14ac:dyDescent="0.3">
      <c r="A1287" t="s">
        <v>3854</v>
      </c>
      <c r="B1287" t="s">
        <v>6</v>
      </c>
      <c r="C1287" t="s">
        <v>13</v>
      </c>
      <c r="D1287">
        <v>42.6</v>
      </c>
      <c r="E1287">
        <v>65.8</v>
      </c>
      <c r="F1287" t="str">
        <f t="shared" si="40"/>
        <v>Nov</v>
      </c>
      <c r="G1287" t="str">
        <f t="shared" si="41"/>
        <v>Fri</v>
      </c>
    </row>
    <row r="1288" spans="1:7" x14ac:dyDescent="0.3">
      <c r="A1288" t="s">
        <v>3854</v>
      </c>
      <c r="B1288" t="s">
        <v>6</v>
      </c>
      <c r="C1288" t="s">
        <v>13</v>
      </c>
      <c r="D1288">
        <v>30.2</v>
      </c>
      <c r="E1288">
        <v>45.3</v>
      </c>
      <c r="F1288" t="str">
        <f t="shared" si="40"/>
        <v>Nov</v>
      </c>
      <c r="G1288" t="str">
        <f t="shared" si="41"/>
        <v>Fri</v>
      </c>
    </row>
    <row r="1289" spans="1:7" x14ac:dyDescent="0.3">
      <c r="A1289" t="s">
        <v>3854</v>
      </c>
      <c r="B1289" t="s">
        <v>6</v>
      </c>
      <c r="C1289" t="s">
        <v>13</v>
      </c>
      <c r="D1289">
        <v>24.1</v>
      </c>
      <c r="E1289">
        <v>45</v>
      </c>
      <c r="F1289" t="str">
        <f t="shared" si="40"/>
        <v>Nov</v>
      </c>
      <c r="G1289" t="str">
        <f t="shared" si="41"/>
        <v>Fri</v>
      </c>
    </row>
    <row r="1290" spans="1:7" x14ac:dyDescent="0.3">
      <c r="A1290" t="s">
        <v>3854</v>
      </c>
      <c r="B1290" t="s">
        <v>15</v>
      </c>
      <c r="C1290" t="s">
        <v>13</v>
      </c>
      <c r="D1290">
        <v>94.3</v>
      </c>
      <c r="E1290">
        <v>140.30000000000001</v>
      </c>
      <c r="F1290" t="str">
        <f t="shared" si="40"/>
        <v>Nov</v>
      </c>
      <c r="G1290" t="str">
        <f t="shared" si="41"/>
        <v>Fri</v>
      </c>
    </row>
    <row r="1291" spans="1:7" x14ac:dyDescent="0.3">
      <c r="A1291" t="s">
        <v>3854</v>
      </c>
      <c r="B1291" t="s">
        <v>6</v>
      </c>
      <c r="C1291" t="s">
        <v>22</v>
      </c>
      <c r="D1291">
        <v>40</v>
      </c>
      <c r="E1291">
        <v>60.1</v>
      </c>
      <c r="F1291" t="str">
        <f t="shared" si="40"/>
        <v>Nov</v>
      </c>
      <c r="G1291" t="str">
        <f t="shared" si="41"/>
        <v>Fri</v>
      </c>
    </row>
    <row r="1292" spans="1:7" x14ac:dyDescent="0.3">
      <c r="A1292" t="s">
        <v>3854</v>
      </c>
      <c r="B1292" t="s">
        <v>6</v>
      </c>
      <c r="C1292" t="s">
        <v>13</v>
      </c>
      <c r="D1292">
        <v>38.299999999999997</v>
      </c>
      <c r="E1292">
        <v>60.2</v>
      </c>
      <c r="F1292" t="str">
        <f t="shared" si="40"/>
        <v>Nov</v>
      </c>
      <c r="G1292" t="str">
        <f t="shared" si="41"/>
        <v>Fri</v>
      </c>
    </row>
    <row r="1293" spans="1:7" x14ac:dyDescent="0.3">
      <c r="A1293" t="s">
        <v>3854</v>
      </c>
      <c r="B1293" t="s">
        <v>6</v>
      </c>
      <c r="C1293" t="s">
        <v>13</v>
      </c>
      <c r="D1293">
        <v>32.799999999999997</v>
      </c>
      <c r="E1293">
        <v>55.6</v>
      </c>
      <c r="F1293" t="str">
        <f t="shared" si="40"/>
        <v>Nov</v>
      </c>
      <c r="G1293" t="str">
        <f t="shared" si="41"/>
        <v>Fri</v>
      </c>
    </row>
    <row r="1294" spans="1:7" x14ac:dyDescent="0.3">
      <c r="A1294" t="s">
        <v>3854</v>
      </c>
      <c r="B1294" t="s">
        <v>12</v>
      </c>
      <c r="C1294" t="s">
        <v>13</v>
      </c>
      <c r="D1294">
        <v>50.9</v>
      </c>
      <c r="E1294">
        <v>85.9</v>
      </c>
      <c r="F1294" t="str">
        <f t="shared" si="40"/>
        <v>Nov</v>
      </c>
      <c r="G1294" t="str">
        <f t="shared" si="41"/>
        <v>Fri</v>
      </c>
    </row>
    <row r="1295" spans="1:7" x14ac:dyDescent="0.3">
      <c r="A1295" t="s">
        <v>3854</v>
      </c>
      <c r="B1295" t="s">
        <v>6</v>
      </c>
      <c r="C1295" t="s">
        <v>13</v>
      </c>
      <c r="D1295">
        <v>38.6</v>
      </c>
      <c r="E1295">
        <v>65.8</v>
      </c>
      <c r="F1295" t="str">
        <f t="shared" si="40"/>
        <v>Nov</v>
      </c>
      <c r="G1295" t="str">
        <f t="shared" si="41"/>
        <v>Fri</v>
      </c>
    </row>
    <row r="1296" spans="1:7" x14ac:dyDescent="0.3">
      <c r="A1296" t="s">
        <v>3854</v>
      </c>
      <c r="B1296" t="s">
        <v>12</v>
      </c>
      <c r="C1296" t="s">
        <v>13</v>
      </c>
      <c r="D1296">
        <v>180.2</v>
      </c>
      <c r="E1296">
        <v>250.3</v>
      </c>
      <c r="F1296" t="str">
        <f t="shared" si="40"/>
        <v>Nov</v>
      </c>
      <c r="G1296" t="str">
        <f t="shared" si="41"/>
        <v>Fri</v>
      </c>
    </row>
    <row r="1297" spans="1:7" x14ac:dyDescent="0.3">
      <c r="A1297" t="s">
        <v>3854</v>
      </c>
      <c r="B1297" t="s">
        <v>12</v>
      </c>
      <c r="C1297" t="s">
        <v>22</v>
      </c>
      <c r="D1297">
        <v>64.099999999999994</v>
      </c>
      <c r="E1297">
        <v>100</v>
      </c>
      <c r="F1297" t="str">
        <f t="shared" si="40"/>
        <v>Nov</v>
      </c>
      <c r="G1297" t="str">
        <f t="shared" si="41"/>
        <v>Fri</v>
      </c>
    </row>
    <row r="1298" spans="1:7" x14ac:dyDescent="0.3">
      <c r="A1298" t="s">
        <v>3854</v>
      </c>
      <c r="B1298" t="s">
        <v>30</v>
      </c>
      <c r="C1298" t="s">
        <v>22</v>
      </c>
      <c r="D1298">
        <v>362.3</v>
      </c>
      <c r="E1298">
        <v>805.3</v>
      </c>
      <c r="F1298" t="str">
        <f t="shared" si="40"/>
        <v>Nov</v>
      </c>
      <c r="G1298" t="str">
        <f t="shared" si="41"/>
        <v>Fri</v>
      </c>
    </row>
    <row r="1299" spans="1:7" x14ac:dyDescent="0.3">
      <c r="A1299" t="s">
        <v>3854</v>
      </c>
      <c r="B1299" t="s">
        <v>30</v>
      </c>
      <c r="C1299" t="s">
        <v>13</v>
      </c>
      <c r="D1299">
        <v>104</v>
      </c>
      <c r="E1299">
        <v>520.1</v>
      </c>
      <c r="F1299" t="str">
        <f t="shared" si="40"/>
        <v>Nov</v>
      </c>
      <c r="G1299" t="str">
        <f t="shared" si="41"/>
        <v>Fri</v>
      </c>
    </row>
    <row r="1300" spans="1:7" x14ac:dyDescent="0.3">
      <c r="A1300" t="s">
        <v>3899</v>
      </c>
      <c r="B1300" t="s">
        <v>15</v>
      </c>
      <c r="C1300" t="s">
        <v>13</v>
      </c>
      <c r="D1300">
        <v>96.3</v>
      </c>
      <c r="E1300">
        <v>140.19999999999999</v>
      </c>
      <c r="F1300" t="str">
        <f t="shared" si="40"/>
        <v>Nov</v>
      </c>
      <c r="G1300" t="str">
        <f t="shared" si="41"/>
        <v>Mon</v>
      </c>
    </row>
    <row r="1301" spans="1:7" x14ac:dyDescent="0.3">
      <c r="A1301" t="s">
        <v>3899</v>
      </c>
      <c r="B1301" t="s">
        <v>30</v>
      </c>
      <c r="C1301" t="s">
        <v>7</v>
      </c>
      <c r="D1301">
        <v>70.8</v>
      </c>
      <c r="E1301">
        <v>245.6</v>
      </c>
      <c r="F1301" t="str">
        <f t="shared" si="40"/>
        <v>Nov</v>
      </c>
      <c r="G1301" t="str">
        <f t="shared" si="41"/>
        <v>Mon</v>
      </c>
    </row>
    <row r="1302" spans="1:7" x14ac:dyDescent="0.3">
      <c r="A1302" t="s">
        <v>3899</v>
      </c>
      <c r="B1302" t="s">
        <v>12</v>
      </c>
      <c r="C1302" t="s">
        <v>13</v>
      </c>
      <c r="D1302">
        <v>126.9</v>
      </c>
      <c r="E1302">
        <v>175.9</v>
      </c>
      <c r="F1302" t="str">
        <f t="shared" si="40"/>
        <v>Nov</v>
      </c>
      <c r="G1302" t="str">
        <f t="shared" si="41"/>
        <v>Mon</v>
      </c>
    </row>
    <row r="1303" spans="1:7" x14ac:dyDescent="0.3">
      <c r="A1303" t="s">
        <v>3899</v>
      </c>
      <c r="B1303" t="s">
        <v>6</v>
      </c>
      <c r="C1303" t="s">
        <v>13</v>
      </c>
      <c r="D1303">
        <v>42.6</v>
      </c>
      <c r="E1303">
        <v>45.8</v>
      </c>
      <c r="F1303" t="str">
        <f t="shared" si="40"/>
        <v>Nov</v>
      </c>
      <c r="G1303" t="str">
        <f t="shared" si="41"/>
        <v>Mon</v>
      </c>
    </row>
    <row r="1304" spans="1:7" x14ac:dyDescent="0.3">
      <c r="A1304" t="s">
        <v>3899</v>
      </c>
      <c r="B1304" t="s">
        <v>30</v>
      </c>
      <c r="C1304" t="s">
        <v>13</v>
      </c>
      <c r="D1304">
        <v>320.2</v>
      </c>
      <c r="E1304">
        <v>560.29999999999995</v>
      </c>
      <c r="F1304" t="str">
        <f t="shared" si="40"/>
        <v>Nov</v>
      </c>
      <c r="G1304" t="str">
        <f t="shared" si="41"/>
        <v>Mon</v>
      </c>
    </row>
    <row r="1305" spans="1:7" x14ac:dyDescent="0.3">
      <c r="A1305" t="s">
        <v>3899</v>
      </c>
      <c r="B1305" t="s">
        <v>30</v>
      </c>
      <c r="C1305" t="s">
        <v>64</v>
      </c>
      <c r="D1305">
        <v>120.1</v>
      </c>
      <c r="E1305">
        <v>600</v>
      </c>
      <c r="F1305" t="str">
        <f t="shared" si="40"/>
        <v>Nov</v>
      </c>
      <c r="G1305" t="str">
        <f t="shared" si="41"/>
        <v>Mon</v>
      </c>
    </row>
    <row r="1306" spans="1:7" x14ac:dyDescent="0.3">
      <c r="A1306" t="s">
        <v>3899</v>
      </c>
      <c r="B1306" t="s">
        <v>6</v>
      </c>
      <c r="C1306" t="s">
        <v>13</v>
      </c>
      <c r="D1306">
        <v>28.3</v>
      </c>
      <c r="E1306">
        <v>35.299999999999997</v>
      </c>
      <c r="F1306" t="str">
        <f t="shared" si="40"/>
        <v>Nov</v>
      </c>
      <c r="G1306" t="str">
        <f t="shared" si="41"/>
        <v>Mon</v>
      </c>
    </row>
    <row r="1307" spans="1:7" x14ac:dyDescent="0.3">
      <c r="A1307" t="s">
        <v>3899</v>
      </c>
      <c r="B1307" t="s">
        <v>30</v>
      </c>
      <c r="C1307" t="s">
        <v>49</v>
      </c>
      <c r="D1307">
        <v>130</v>
      </c>
      <c r="E1307">
        <v>690.1</v>
      </c>
      <c r="F1307" t="str">
        <f t="shared" si="40"/>
        <v>Nov</v>
      </c>
      <c r="G1307" t="str">
        <f t="shared" si="41"/>
        <v>Mon</v>
      </c>
    </row>
    <row r="1308" spans="1:7" x14ac:dyDescent="0.3">
      <c r="A1308" t="s">
        <v>3899</v>
      </c>
      <c r="B1308" t="s">
        <v>12</v>
      </c>
      <c r="C1308" t="s">
        <v>13</v>
      </c>
      <c r="D1308">
        <v>194.3</v>
      </c>
      <c r="E1308">
        <v>270.2</v>
      </c>
      <c r="F1308" t="str">
        <f t="shared" si="40"/>
        <v>Nov</v>
      </c>
      <c r="G1308" t="str">
        <f t="shared" si="41"/>
        <v>Mon</v>
      </c>
    </row>
    <row r="1309" spans="1:7" x14ac:dyDescent="0.3">
      <c r="A1309" t="s">
        <v>3899</v>
      </c>
      <c r="B1309" t="s">
        <v>15</v>
      </c>
      <c r="C1309" t="s">
        <v>13</v>
      </c>
      <c r="D1309">
        <v>90.8</v>
      </c>
      <c r="E1309">
        <v>130.6</v>
      </c>
      <c r="F1309" t="str">
        <f t="shared" si="40"/>
        <v>Nov</v>
      </c>
      <c r="G1309" t="str">
        <f t="shared" si="41"/>
        <v>Mon</v>
      </c>
    </row>
    <row r="1310" spans="1:7" x14ac:dyDescent="0.3">
      <c r="A1310" t="s">
        <v>3899</v>
      </c>
      <c r="B1310" t="s">
        <v>30</v>
      </c>
      <c r="C1310" t="s">
        <v>13</v>
      </c>
      <c r="D1310">
        <v>162.9</v>
      </c>
      <c r="E1310">
        <v>820.9</v>
      </c>
      <c r="F1310" t="str">
        <f t="shared" si="40"/>
        <v>Nov</v>
      </c>
      <c r="G1310" t="str">
        <f t="shared" si="41"/>
        <v>Mon</v>
      </c>
    </row>
    <row r="1311" spans="1:7" x14ac:dyDescent="0.3">
      <c r="A1311" t="s">
        <v>3899</v>
      </c>
      <c r="B1311" t="s">
        <v>12</v>
      </c>
      <c r="C1311" t="s">
        <v>13</v>
      </c>
      <c r="D1311">
        <v>122.6</v>
      </c>
      <c r="E1311">
        <v>180.8</v>
      </c>
      <c r="F1311" t="str">
        <f t="shared" si="40"/>
        <v>Nov</v>
      </c>
      <c r="G1311" t="str">
        <f t="shared" si="41"/>
        <v>Mon</v>
      </c>
    </row>
    <row r="1312" spans="1:7" x14ac:dyDescent="0.3">
      <c r="A1312" t="s">
        <v>3935</v>
      </c>
      <c r="B1312" t="s">
        <v>12</v>
      </c>
      <c r="C1312" t="s">
        <v>49</v>
      </c>
      <c r="D1312">
        <v>150.19999999999999</v>
      </c>
      <c r="E1312">
        <v>225.3</v>
      </c>
      <c r="F1312" t="str">
        <f t="shared" si="40"/>
        <v>Nov</v>
      </c>
      <c r="G1312" t="str">
        <f t="shared" si="41"/>
        <v>Tue</v>
      </c>
    </row>
    <row r="1313" spans="1:7" x14ac:dyDescent="0.3">
      <c r="A1313" t="s">
        <v>3935</v>
      </c>
      <c r="B1313" t="s">
        <v>6</v>
      </c>
      <c r="C1313" t="s">
        <v>13</v>
      </c>
      <c r="D1313">
        <v>20.100000000000001</v>
      </c>
      <c r="E1313">
        <v>60</v>
      </c>
      <c r="F1313" t="str">
        <f t="shared" si="40"/>
        <v>Nov</v>
      </c>
      <c r="G1313" t="str">
        <f t="shared" si="41"/>
        <v>Tue</v>
      </c>
    </row>
    <row r="1314" spans="1:7" x14ac:dyDescent="0.3">
      <c r="A1314" t="s">
        <v>3935</v>
      </c>
      <c r="B1314" t="s">
        <v>12</v>
      </c>
      <c r="C1314" t="s">
        <v>64</v>
      </c>
      <c r="D1314">
        <v>126.3</v>
      </c>
      <c r="E1314">
        <v>195.3</v>
      </c>
      <c r="F1314" t="str">
        <f t="shared" si="40"/>
        <v>Nov</v>
      </c>
      <c r="G1314" t="str">
        <f t="shared" si="41"/>
        <v>Tue</v>
      </c>
    </row>
    <row r="1315" spans="1:7" x14ac:dyDescent="0.3">
      <c r="A1315" t="s">
        <v>3935</v>
      </c>
      <c r="B1315" t="s">
        <v>6</v>
      </c>
      <c r="C1315" t="s">
        <v>22</v>
      </c>
      <c r="D1315">
        <v>12</v>
      </c>
      <c r="E1315">
        <v>55.1</v>
      </c>
      <c r="F1315" t="str">
        <f t="shared" si="40"/>
        <v>Nov</v>
      </c>
      <c r="G1315" t="str">
        <f t="shared" si="41"/>
        <v>Tue</v>
      </c>
    </row>
    <row r="1316" spans="1:7" x14ac:dyDescent="0.3">
      <c r="A1316" t="s">
        <v>3935</v>
      </c>
      <c r="B1316" t="s">
        <v>15</v>
      </c>
      <c r="C1316" t="s">
        <v>64</v>
      </c>
      <c r="D1316">
        <v>12.3</v>
      </c>
      <c r="E1316">
        <v>50.2</v>
      </c>
      <c r="F1316" t="str">
        <f t="shared" si="40"/>
        <v>Nov</v>
      </c>
      <c r="G1316" t="str">
        <f t="shared" si="41"/>
        <v>Tue</v>
      </c>
    </row>
    <row r="1317" spans="1:7" x14ac:dyDescent="0.3">
      <c r="A1317" t="s">
        <v>3935</v>
      </c>
      <c r="B1317" t="s">
        <v>6</v>
      </c>
      <c r="C1317" t="s">
        <v>13</v>
      </c>
      <c r="D1317">
        <v>22.8</v>
      </c>
      <c r="E1317">
        <v>60.6</v>
      </c>
      <c r="F1317" t="str">
        <f t="shared" si="40"/>
        <v>Nov</v>
      </c>
      <c r="G1317" t="str">
        <f t="shared" si="41"/>
        <v>Tue</v>
      </c>
    </row>
    <row r="1318" spans="1:7" x14ac:dyDescent="0.3">
      <c r="A1318" t="s">
        <v>3935</v>
      </c>
      <c r="B1318" t="s">
        <v>30</v>
      </c>
      <c r="C1318" t="s">
        <v>64</v>
      </c>
      <c r="D1318">
        <v>110.9</v>
      </c>
      <c r="E1318">
        <v>640.9</v>
      </c>
      <c r="F1318" t="str">
        <f t="shared" si="40"/>
        <v>Nov</v>
      </c>
      <c r="G1318" t="str">
        <f t="shared" si="41"/>
        <v>Tue</v>
      </c>
    </row>
    <row r="1319" spans="1:7" x14ac:dyDescent="0.3">
      <c r="A1319" t="s">
        <v>3935</v>
      </c>
      <c r="B1319" t="s">
        <v>6</v>
      </c>
      <c r="C1319" t="s">
        <v>13</v>
      </c>
      <c r="D1319">
        <v>14.6</v>
      </c>
      <c r="E1319">
        <v>50.8</v>
      </c>
      <c r="F1319" t="str">
        <f t="shared" si="40"/>
        <v>Nov</v>
      </c>
      <c r="G1319" t="str">
        <f t="shared" si="41"/>
        <v>Tue</v>
      </c>
    </row>
    <row r="1320" spans="1:7" x14ac:dyDescent="0.3">
      <c r="A1320" t="s">
        <v>3935</v>
      </c>
      <c r="B1320" t="s">
        <v>6</v>
      </c>
      <c r="C1320" t="s">
        <v>22</v>
      </c>
      <c r="D1320">
        <v>26.2</v>
      </c>
      <c r="E1320">
        <v>75.3</v>
      </c>
      <c r="F1320" t="str">
        <f t="shared" si="40"/>
        <v>Nov</v>
      </c>
      <c r="G1320" t="str">
        <f t="shared" si="41"/>
        <v>Tue</v>
      </c>
    </row>
    <row r="1321" spans="1:7" x14ac:dyDescent="0.3">
      <c r="A1321" t="s">
        <v>3935</v>
      </c>
      <c r="B1321" t="s">
        <v>6</v>
      </c>
      <c r="C1321" t="s">
        <v>13</v>
      </c>
      <c r="D1321">
        <v>22.1</v>
      </c>
      <c r="E1321">
        <v>60</v>
      </c>
      <c r="F1321" t="str">
        <f t="shared" si="40"/>
        <v>Nov</v>
      </c>
      <c r="G1321" t="str">
        <f t="shared" si="41"/>
        <v>Tue</v>
      </c>
    </row>
    <row r="1322" spans="1:7" x14ac:dyDescent="0.3">
      <c r="A1322" t="s">
        <v>3935</v>
      </c>
      <c r="B1322" t="s">
        <v>15</v>
      </c>
      <c r="C1322" t="s">
        <v>13</v>
      </c>
      <c r="D1322">
        <v>76.3</v>
      </c>
      <c r="E1322">
        <v>130.30000000000001</v>
      </c>
      <c r="F1322" t="str">
        <f t="shared" si="40"/>
        <v>Nov</v>
      </c>
      <c r="G1322" t="str">
        <f t="shared" si="41"/>
        <v>Tue</v>
      </c>
    </row>
    <row r="1323" spans="1:7" x14ac:dyDescent="0.3">
      <c r="A1323" t="s">
        <v>3935</v>
      </c>
      <c r="B1323" t="s">
        <v>15</v>
      </c>
      <c r="C1323" t="s">
        <v>13</v>
      </c>
      <c r="D1323">
        <v>80</v>
      </c>
      <c r="E1323">
        <v>135.1</v>
      </c>
      <c r="F1323" t="str">
        <f t="shared" si="40"/>
        <v>Nov</v>
      </c>
      <c r="G1323" t="str">
        <f t="shared" si="41"/>
        <v>Tue</v>
      </c>
    </row>
    <row r="1324" spans="1:7" x14ac:dyDescent="0.3">
      <c r="A1324" t="s">
        <v>3935</v>
      </c>
      <c r="B1324" t="s">
        <v>6</v>
      </c>
      <c r="C1324" t="s">
        <v>13</v>
      </c>
      <c r="D1324">
        <v>16.3</v>
      </c>
      <c r="E1324">
        <v>55.2</v>
      </c>
      <c r="F1324" t="str">
        <f t="shared" si="40"/>
        <v>Nov</v>
      </c>
      <c r="G1324" t="str">
        <f t="shared" si="41"/>
        <v>Tue</v>
      </c>
    </row>
    <row r="1325" spans="1:7" x14ac:dyDescent="0.3">
      <c r="A1325" t="s">
        <v>3935</v>
      </c>
      <c r="B1325" t="s">
        <v>15</v>
      </c>
      <c r="C1325" t="s">
        <v>13</v>
      </c>
      <c r="D1325">
        <v>74.8</v>
      </c>
      <c r="E1325">
        <v>130.6</v>
      </c>
      <c r="F1325" t="str">
        <f t="shared" si="40"/>
        <v>Nov</v>
      </c>
      <c r="G1325" t="str">
        <f t="shared" si="41"/>
        <v>Tue</v>
      </c>
    </row>
    <row r="1326" spans="1:7" x14ac:dyDescent="0.3">
      <c r="A1326" t="s">
        <v>3935</v>
      </c>
      <c r="B1326" t="s">
        <v>12</v>
      </c>
      <c r="C1326" t="s">
        <v>13</v>
      </c>
      <c r="D1326">
        <v>24.9</v>
      </c>
      <c r="E1326">
        <v>60.9</v>
      </c>
      <c r="F1326" t="str">
        <f t="shared" si="40"/>
        <v>Nov</v>
      </c>
      <c r="G1326" t="str">
        <f t="shared" si="41"/>
        <v>Tue</v>
      </c>
    </row>
    <row r="1327" spans="1:7" x14ac:dyDescent="0.3">
      <c r="A1327" t="s">
        <v>3935</v>
      </c>
      <c r="B1327" t="s">
        <v>15</v>
      </c>
      <c r="C1327" t="s">
        <v>22</v>
      </c>
      <c r="D1327">
        <v>102.6</v>
      </c>
      <c r="E1327">
        <v>170.8</v>
      </c>
      <c r="F1327" t="str">
        <f t="shared" si="40"/>
        <v>Nov</v>
      </c>
      <c r="G1327" t="str">
        <f t="shared" si="41"/>
        <v>Tue</v>
      </c>
    </row>
    <row r="1328" spans="1:7" x14ac:dyDescent="0.3">
      <c r="A1328" t="s">
        <v>3983</v>
      </c>
      <c r="B1328" t="s">
        <v>6</v>
      </c>
      <c r="C1328" t="s">
        <v>22</v>
      </c>
      <c r="D1328">
        <v>32.200000000000003</v>
      </c>
      <c r="E1328">
        <v>50.3</v>
      </c>
      <c r="F1328" t="str">
        <f t="shared" si="40"/>
        <v>Nov</v>
      </c>
      <c r="G1328" t="str">
        <f t="shared" si="41"/>
        <v>Wed</v>
      </c>
    </row>
    <row r="1329" spans="1:7" x14ac:dyDescent="0.3">
      <c r="A1329" t="s">
        <v>3983</v>
      </c>
      <c r="B1329" t="s">
        <v>12</v>
      </c>
      <c r="C1329" t="s">
        <v>13</v>
      </c>
      <c r="D1329">
        <v>160.1</v>
      </c>
      <c r="E1329">
        <v>225</v>
      </c>
      <c r="F1329" t="str">
        <f t="shared" si="40"/>
        <v>Nov</v>
      </c>
      <c r="G1329" t="str">
        <f t="shared" si="41"/>
        <v>Wed</v>
      </c>
    </row>
    <row r="1330" spans="1:7" x14ac:dyDescent="0.3">
      <c r="A1330" t="s">
        <v>3983</v>
      </c>
      <c r="B1330" t="s">
        <v>12</v>
      </c>
      <c r="C1330" t="s">
        <v>22</v>
      </c>
      <c r="D1330">
        <v>100.3</v>
      </c>
      <c r="E1330">
        <v>140.30000000000001</v>
      </c>
      <c r="F1330" t="str">
        <f t="shared" si="40"/>
        <v>Nov</v>
      </c>
      <c r="G1330" t="str">
        <f t="shared" si="41"/>
        <v>Wed</v>
      </c>
    </row>
    <row r="1331" spans="1:7" x14ac:dyDescent="0.3">
      <c r="A1331" t="s">
        <v>3983</v>
      </c>
      <c r="B1331" t="s">
        <v>15</v>
      </c>
      <c r="C1331" t="s">
        <v>13</v>
      </c>
      <c r="D1331">
        <v>116</v>
      </c>
      <c r="E1331">
        <v>170.1</v>
      </c>
      <c r="F1331" t="str">
        <f t="shared" si="40"/>
        <v>Nov</v>
      </c>
      <c r="G1331" t="str">
        <f t="shared" si="41"/>
        <v>Wed</v>
      </c>
    </row>
    <row r="1332" spans="1:7" x14ac:dyDescent="0.3">
      <c r="A1332" t="s">
        <v>3983</v>
      </c>
      <c r="B1332" t="s">
        <v>30</v>
      </c>
      <c r="C1332" t="s">
        <v>13</v>
      </c>
      <c r="D1332">
        <v>356.3</v>
      </c>
      <c r="E1332">
        <v>900.2</v>
      </c>
      <c r="F1332" t="str">
        <f t="shared" si="40"/>
        <v>Nov</v>
      </c>
      <c r="G1332" t="str">
        <f t="shared" si="41"/>
        <v>Wed</v>
      </c>
    </row>
    <row r="1333" spans="1:7" x14ac:dyDescent="0.3">
      <c r="A1333" t="s">
        <v>3983</v>
      </c>
      <c r="B1333" t="s">
        <v>12</v>
      </c>
      <c r="C1333" t="s">
        <v>13</v>
      </c>
      <c r="D1333">
        <v>116.8</v>
      </c>
      <c r="E1333">
        <v>160.6</v>
      </c>
      <c r="F1333" t="str">
        <f t="shared" si="40"/>
        <v>Nov</v>
      </c>
      <c r="G1333" t="str">
        <f t="shared" si="41"/>
        <v>Wed</v>
      </c>
    </row>
    <row r="1334" spans="1:7" x14ac:dyDescent="0.3">
      <c r="A1334" t="s">
        <v>3983</v>
      </c>
      <c r="B1334" t="s">
        <v>15</v>
      </c>
      <c r="C1334" t="s">
        <v>7</v>
      </c>
      <c r="D1334">
        <v>26.9</v>
      </c>
      <c r="E1334">
        <v>50.9</v>
      </c>
      <c r="F1334" t="str">
        <f t="shared" si="40"/>
        <v>Nov</v>
      </c>
      <c r="G1334" t="str">
        <f t="shared" si="41"/>
        <v>Wed</v>
      </c>
    </row>
    <row r="1335" spans="1:7" x14ac:dyDescent="0.3">
      <c r="A1335" t="s">
        <v>3983</v>
      </c>
      <c r="B1335" t="s">
        <v>12</v>
      </c>
      <c r="C1335" t="s">
        <v>22</v>
      </c>
      <c r="D1335">
        <v>78.599999999999994</v>
      </c>
      <c r="E1335">
        <v>120.8</v>
      </c>
      <c r="F1335" t="str">
        <f t="shared" si="40"/>
        <v>Nov</v>
      </c>
      <c r="G1335" t="str">
        <f t="shared" si="41"/>
        <v>Wed</v>
      </c>
    </row>
    <row r="1336" spans="1:7" x14ac:dyDescent="0.3">
      <c r="A1336" t="s">
        <v>3983</v>
      </c>
      <c r="B1336" t="s">
        <v>6</v>
      </c>
      <c r="C1336" t="s">
        <v>13</v>
      </c>
      <c r="D1336">
        <v>32.200000000000003</v>
      </c>
      <c r="E1336">
        <v>55.3</v>
      </c>
      <c r="F1336" t="str">
        <f t="shared" si="40"/>
        <v>Nov</v>
      </c>
      <c r="G1336" t="str">
        <f t="shared" si="41"/>
        <v>Wed</v>
      </c>
    </row>
    <row r="1337" spans="1:7" x14ac:dyDescent="0.3">
      <c r="A1337" t="s">
        <v>3983</v>
      </c>
      <c r="B1337" t="s">
        <v>12</v>
      </c>
      <c r="C1337" t="s">
        <v>22</v>
      </c>
      <c r="D1337">
        <v>182.1</v>
      </c>
      <c r="E1337">
        <v>250</v>
      </c>
      <c r="F1337" t="str">
        <f t="shared" si="40"/>
        <v>Nov</v>
      </c>
      <c r="G1337" t="str">
        <f t="shared" si="41"/>
        <v>Wed</v>
      </c>
    </row>
    <row r="1338" spans="1:7" x14ac:dyDescent="0.3">
      <c r="A1338" t="s">
        <v>3983</v>
      </c>
      <c r="B1338" t="s">
        <v>6</v>
      </c>
      <c r="C1338" t="s">
        <v>13</v>
      </c>
      <c r="D1338">
        <v>30.3</v>
      </c>
      <c r="E1338">
        <v>50.3</v>
      </c>
      <c r="F1338" t="str">
        <f t="shared" si="40"/>
        <v>Nov</v>
      </c>
      <c r="G1338" t="str">
        <f t="shared" si="41"/>
        <v>Wed</v>
      </c>
    </row>
    <row r="1339" spans="1:7" x14ac:dyDescent="0.3">
      <c r="A1339" t="s">
        <v>3983</v>
      </c>
      <c r="B1339" t="s">
        <v>15</v>
      </c>
      <c r="C1339" t="s">
        <v>22</v>
      </c>
      <c r="D1339">
        <v>80</v>
      </c>
      <c r="E1339">
        <v>115.1</v>
      </c>
      <c r="F1339" t="str">
        <f t="shared" si="40"/>
        <v>Nov</v>
      </c>
      <c r="G1339" t="str">
        <f t="shared" si="41"/>
        <v>Wed</v>
      </c>
    </row>
    <row r="1340" spans="1:7" x14ac:dyDescent="0.3">
      <c r="A1340" t="s">
        <v>3983</v>
      </c>
      <c r="B1340" t="s">
        <v>12</v>
      </c>
      <c r="C1340" t="s">
        <v>13</v>
      </c>
      <c r="D1340">
        <v>66.3</v>
      </c>
      <c r="E1340">
        <v>105.2</v>
      </c>
      <c r="F1340" t="str">
        <f t="shared" si="40"/>
        <v>Nov</v>
      </c>
      <c r="G1340" t="str">
        <f t="shared" si="41"/>
        <v>Wed</v>
      </c>
    </row>
    <row r="1341" spans="1:7" x14ac:dyDescent="0.3">
      <c r="A1341" t="s">
        <v>4022</v>
      </c>
      <c r="B1341" t="s">
        <v>6</v>
      </c>
      <c r="C1341" t="s">
        <v>13</v>
      </c>
      <c r="D1341">
        <v>20.8</v>
      </c>
      <c r="E1341">
        <v>60.6</v>
      </c>
      <c r="F1341" t="str">
        <f t="shared" si="40"/>
        <v>Nov</v>
      </c>
      <c r="G1341" t="str">
        <f t="shared" si="41"/>
        <v>Thu</v>
      </c>
    </row>
    <row r="1342" spans="1:7" x14ac:dyDescent="0.3">
      <c r="A1342" t="s">
        <v>4022</v>
      </c>
      <c r="B1342" t="s">
        <v>15</v>
      </c>
      <c r="C1342" t="s">
        <v>13</v>
      </c>
      <c r="D1342">
        <v>84.9</v>
      </c>
      <c r="E1342">
        <v>145.9</v>
      </c>
      <c r="F1342" t="str">
        <f t="shared" si="40"/>
        <v>Nov</v>
      </c>
      <c r="G1342" t="str">
        <f t="shared" si="41"/>
        <v>Thu</v>
      </c>
    </row>
    <row r="1343" spans="1:7" x14ac:dyDescent="0.3">
      <c r="A1343" t="s">
        <v>4022</v>
      </c>
      <c r="B1343" t="s">
        <v>6</v>
      </c>
      <c r="C1343" t="s">
        <v>13</v>
      </c>
      <c r="D1343">
        <v>12.6</v>
      </c>
      <c r="E1343">
        <v>50.8</v>
      </c>
      <c r="F1343" t="str">
        <f t="shared" si="40"/>
        <v>Nov</v>
      </c>
      <c r="G1343" t="str">
        <f t="shared" si="41"/>
        <v>Thu</v>
      </c>
    </row>
    <row r="1344" spans="1:7" x14ac:dyDescent="0.3">
      <c r="A1344" t="s">
        <v>4022</v>
      </c>
      <c r="B1344" t="s">
        <v>12</v>
      </c>
      <c r="C1344" t="s">
        <v>13</v>
      </c>
      <c r="D1344">
        <v>78.2</v>
      </c>
      <c r="E1344">
        <v>130.30000000000001</v>
      </c>
      <c r="F1344" t="str">
        <f t="shared" si="40"/>
        <v>Nov</v>
      </c>
      <c r="G1344" t="str">
        <f t="shared" si="41"/>
        <v>Thu</v>
      </c>
    </row>
    <row r="1345" spans="1:7" x14ac:dyDescent="0.3">
      <c r="A1345" t="s">
        <v>4022</v>
      </c>
      <c r="B1345" t="s">
        <v>6</v>
      </c>
      <c r="C1345" t="s">
        <v>13</v>
      </c>
      <c r="D1345">
        <v>18.100000000000001</v>
      </c>
      <c r="E1345">
        <v>55</v>
      </c>
      <c r="F1345" t="str">
        <f t="shared" si="40"/>
        <v>Nov</v>
      </c>
      <c r="G1345" t="str">
        <f t="shared" si="41"/>
        <v>Thu</v>
      </c>
    </row>
    <row r="1346" spans="1:7" x14ac:dyDescent="0.3">
      <c r="A1346" t="s">
        <v>4022</v>
      </c>
      <c r="B1346" t="s">
        <v>6</v>
      </c>
      <c r="C1346" t="s">
        <v>7</v>
      </c>
      <c r="D1346">
        <v>10.3</v>
      </c>
      <c r="E1346">
        <v>45.3</v>
      </c>
      <c r="F1346" t="str">
        <f t="shared" si="40"/>
        <v>Nov</v>
      </c>
      <c r="G1346" t="str">
        <f t="shared" si="41"/>
        <v>Thu</v>
      </c>
    </row>
    <row r="1347" spans="1:7" x14ac:dyDescent="0.3">
      <c r="A1347" t="s">
        <v>4022</v>
      </c>
      <c r="B1347" t="s">
        <v>12</v>
      </c>
      <c r="C1347" t="s">
        <v>13</v>
      </c>
      <c r="D1347">
        <v>194</v>
      </c>
      <c r="E1347">
        <v>285.10000000000002</v>
      </c>
      <c r="F1347" t="str">
        <f t="shared" ref="F1347:F1410" si="42">TEXT(A1347,"MMM")</f>
        <v>Nov</v>
      </c>
      <c r="G1347" t="str">
        <f t="shared" ref="G1347:G1410" si="43">TEXT(A1347,"DDD")</f>
        <v>Thu</v>
      </c>
    </row>
    <row r="1348" spans="1:7" x14ac:dyDescent="0.3">
      <c r="A1348" t="s">
        <v>4022</v>
      </c>
      <c r="B1348" t="s">
        <v>6</v>
      </c>
      <c r="C1348" t="s">
        <v>13</v>
      </c>
      <c r="D1348">
        <v>10.3</v>
      </c>
      <c r="E1348">
        <v>45.2</v>
      </c>
      <c r="F1348" t="str">
        <f t="shared" si="42"/>
        <v>Nov</v>
      </c>
      <c r="G1348" t="str">
        <f t="shared" si="43"/>
        <v>Thu</v>
      </c>
    </row>
    <row r="1349" spans="1:7" x14ac:dyDescent="0.3">
      <c r="A1349" t="s">
        <v>4022</v>
      </c>
      <c r="B1349" t="s">
        <v>6</v>
      </c>
      <c r="C1349" t="s">
        <v>22</v>
      </c>
      <c r="D1349">
        <v>26.8</v>
      </c>
      <c r="E1349">
        <v>75.599999999999994</v>
      </c>
      <c r="F1349" t="str">
        <f t="shared" si="42"/>
        <v>Nov</v>
      </c>
      <c r="G1349" t="str">
        <f t="shared" si="43"/>
        <v>Thu</v>
      </c>
    </row>
    <row r="1350" spans="1:7" x14ac:dyDescent="0.3">
      <c r="A1350" t="s">
        <v>4022</v>
      </c>
      <c r="B1350" t="s">
        <v>6</v>
      </c>
      <c r="C1350" t="s">
        <v>64</v>
      </c>
      <c r="D1350">
        <v>12.9</v>
      </c>
      <c r="E1350">
        <v>50.9</v>
      </c>
      <c r="F1350" t="str">
        <f t="shared" si="42"/>
        <v>Nov</v>
      </c>
      <c r="G1350" t="str">
        <f t="shared" si="43"/>
        <v>Thu</v>
      </c>
    </row>
    <row r="1351" spans="1:7" x14ac:dyDescent="0.3">
      <c r="A1351" t="s">
        <v>4022</v>
      </c>
      <c r="B1351" t="s">
        <v>6</v>
      </c>
      <c r="C1351" t="s">
        <v>13</v>
      </c>
      <c r="D1351">
        <v>10.6</v>
      </c>
      <c r="E1351">
        <v>45.8</v>
      </c>
      <c r="F1351" t="str">
        <f t="shared" si="42"/>
        <v>Nov</v>
      </c>
      <c r="G1351" t="str">
        <f t="shared" si="43"/>
        <v>Thu</v>
      </c>
    </row>
    <row r="1352" spans="1:7" x14ac:dyDescent="0.3">
      <c r="A1352" t="s">
        <v>4022</v>
      </c>
      <c r="B1352" t="s">
        <v>15</v>
      </c>
      <c r="C1352" t="s">
        <v>13</v>
      </c>
      <c r="D1352">
        <v>90.2</v>
      </c>
      <c r="E1352">
        <v>150.30000000000001</v>
      </c>
      <c r="F1352" t="str">
        <f t="shared" si="42"/>
        <v>Nov</v>
      </c>
      <c r="G1352" t="str">
        <f t="shared" si="43"/>
        <v>Thu</v>
      </c>
    </row>
    <row r="1353" spans="1:7" x14ac:dyDescent="0.3">
      <c r="A1353" t="s">
        <v>4022</v>
      </c>
      <c r="B1353" t="s">
        <v>6</v>
      </c>
      <c r="C1353" t="s">
        <v>13</v>
      </c>
      <c r="D1353">
        <v>20.100000000000001</v>
      </c>
      <c r="E1353">
        <v>60</v>
      </c>
      <c r="F1353" t="str">
        <f t="shared" si="42"/>
        <v>Nov</v>
      </c>
      <c r="G1353" t="str">
        <f t="shared" si="43"/>
        <v>Thu</v>
      </c>
    </row>
    <row r="1354" spans="1:7" x14ac:dyDescent="0.3">
      <c r="A1354" t="s">
        <v>4022</v>
      </c>
      <c r="B1354" t="s">
        <v>15</v>
      </c>
      <c r="C1354" t="s">
        <v>13</v>
      </c>
      <c r="D1354">
        <v>94.3</v>
      </c>
      <c r="E1354">
        <v>160.30000000000001</v>
      </c>
      <c r="F1354" t="str">
        <f t="shared" si="42"/>
        <v>Nov</v>
      </c>
      <c r="G1354" t="str">
        <f t="shared" si="43"/>
        <v>Thu</v>
      </c>
    </row>
    <row r="1355" spans="1:7" x14ac:dyDescent="0.3">
      <c r="A1355" t="s">
        <v>4022</v>
      </c>
      <c r="B1355" t="s">
        <v>12</v>
      </c>
      <c r="C1355" t="s">
        <v>7</v>
      </c>
      <c r="D1355">
        <v>60</v>
      </c>
      <c r="E1355">
        <v>110.1</v>
      </c>
      <c r="F1355" t="str">
        <f t="shared" si="42"/>
        <v>Nov</v>
      </c>
      <c r="G1355" t="str">
        <f t="shared" si="43"/>
        <v>Thu</v>
      </c>
    </row>
    <row r="1356" spans="1:7" x14ac:dyDescent="0.3">
      <c r="A1356" t="s">
        <v>4067</v>
      </c>
      <c r="B1356" t="s">
        <v>15</v>
      </c>
      <c r="C1356" t="s">
        <v>13</v>
      </c>
      <c r="D1356">
        <v>112.3</v>
      </c>
      <c r="E1356">
        <v>160.19999999999999</v>
      </c>
      <c r="F1356" t="str">
        <f t="shared" si="42"/>
        <v>Nov</v>
      </c>
      <c r="G1356" t="str">
        <f t="shared" si="43"/>
        <v>Fri</v>
      </c>
    </row>
    <row r="1357" spans="1:7" x14ac:dyDescent="0.3">
      <c r="A1357" t="s">
        <v>4067</v>
      </c>
      <c r="B1357" t="s">
        <v>12</v>
      </c>
      <c r="C1357" t="s">
        <v>22</v>
      </c>
      <c r="D1357">
        <v>184.8</v>
      </c>
      <c r="E1357">
        <v>260.60000000000002</v>
      </c>
      <c r="F1357" t="str">
        <f t="shared" si="42"/>
        <v>Nov</v>
      </c>
      <c r="G1357" t="str">
        <f t="shared" si="43"/>
        <v>Fri</v>
      </c>
    </row>
    <row r="1358" spans="1:7" x14ac:dyDescent="0.3">
      <c r="A1358" t="s">
        <v>4067</v>
      </c>
      <c r="B1358" t="s">
        <v>6</v>
      </c>
      <c r="C1358" t="s">
        <v>22</v>
      </c>
      <c r="D1358">
        <v>40.9</v>
      </c>
      <c r="E1358">
        <v>65.900000000000006</v>
      </c>
      <c r="F1358" t="str">
        <f t="shared" si="42"/>
        <v>Nov</v>
      </c>
      <c r="G1358" t="str">
        <f t="shared" si="43"/>
        <v>Fri</v>
      </c>
    </row>
    <row r="1359" spans="1:7" x14ac:dyDescent="0.3">
      <c r="A1359" t="s">
        <v>4067</v>
      </c>
      <c r="B1359" t="s">
        <v>6</v>
      </c>
      <c r="C1359" t="s">
        <v>22</v>
      </c>
      <c r="D1359">
        <v>42.6</v>
      </c>
      <c r="E1359">
        <v>65.8</v>
      </c>
      <c r="F1359" t="str">
        <f t="shared" si="42"/>
        <v>Nov</v>
      </c>
      <c r="G1359" t="str">
        <f t="shared" si="43"/>
        <v>Fri</v>
      </c>
    </row>
    <row r="1360" spans="1:7" x14ac:dyDescent="0.3">
      <c r="A1360" t="s">
        <v>4067</v>
      </c>
      <c r="B1360" t="s">
        <v>6</v>
      </c>
      <c r="C1360" t="s">
        <v>64</v>
      </c>
      <c r="D1360">
        <v>26.2</v>
      </c>
      <c r="E1360">
        <v>55.3</v>
      </c>
      <c r="F1360" t="str">
        <f t="shared" si="42"/>
        <v>Nov</v>
      </c>
      <c r="G1360" t="str">
        <f t="shared" si="43"/>
        <v>Fri</v>
      </c>
    </row>
    <row r="1361" spans="1:7" x14ac:dyDescent="0.3">
      <c r="A1361" t="s">
        <v>4067</v>
      </c>
      <c r="B1361" t="s">
        <v>6</v>
      </c>
      <c r="C1361" t="s">
        <v>13</v>
      </c>
      <c r="D1361">
        <v>26.1</v>
      </c>
      <c r="E1361">
        <v>45</v>
      </c>
      <c r="F1361" t="str">
        <f t="shared" si="42"/>
        <v>Nov</v>
      </c>
      <c r="G1361" t="str">
        <f t="shared" si="43"/>
        <v>Fri</v>
      </c>
    </row>
    <row r="1362" spans="1:7" x14ac:dyDescent="0.3">
      <c r="A1362" t="s">
        <v>4067</v>
      </c>
      <c r="B1362" t="s">
        <v>6</v>
      </c>
      <c r="C1362" t="s">
        <v>13</v>
      </c>
      <c r="D1362">
        <v>42.3</v>
      </c>
      <c r="E1362">
        <v>65.3</v>
      </c>
      <c r="F1362" t="str">
        <f t="shared" si="42"/>
        <v>Nov</v>
      </c>
      <c r="G1362" t="str">
        <f t="shared" si="43"/>
        <v>Fri</v>
      </c>
    </row>
    <row r="1363" spans="1:7" x14ac:dyDescent="0.3">
      <c r="A1363" t="s">
        <v>4067</v>
      </c>
      <c r="B1363" t="s">
        <v>6</v>
      </c>
      <c r="C1363" t="s">
        <v>22</v>
      </c>
      <c r="D1363">
        <v>38</v>
      </c>
      <c r="E1363">
        <v>60.1</v>
      </c>
      <c r="F1363" t="str">
        <f t="shared" si="42"/>
        <v>Nov</v>
      </c>
      <c r="G1363" t="str">
        <f t="shared" si="43"/>
        <v>Fri</v>
      </c>
    </row>
    <row r="1364" spans="1:7" x14ac:dyDescent="0.3">
      <c r="A1364" t="s">
        <v>4067</v>
      </c>
      <c r="B1364" t="s">
        <v>6</v>
      </c>
      <c r="C1364" t="s">
        <v>13</v>
      </c>
      <c r="D1364">
        <v>34.299999999999997</v>
      </c>
      <c r="E1364">
        <v>65.2</v>
      </c>
      <c r="F1364" t="str">
        <f t="shared" si="42"/>
        <v>Nov</v>
      </c>
      <c r="G1364" t="str">
        <f t="shared" si="43"/>
        <v>Fri</v>
      </c>
    </row>
    <row r="1365" spans="1:7" x14ac:dyDescent="0.3">
      <c r="A1365" t="s">
        <v>4067</v>
      </c>
      <c r="B1365" t="s">
        <v>12</v>
      </c>
      <c r="C1365" t="s">
        <v>13</v>
      </c>
      <c r="D1365">
        <v>62.8</v>
      </c>
      <c r="E1365">
        <v>100.6</v>
      </c>
      <c r="F1365" t="str">
        <f t="shared" si="42"/>
        <v>Nov</v>
      </c>
      <c r="G1365" t="str">
        <f t="shared" si="43"/>
        <v>Fri</v>
      </c>
    </row>
    <row r="1366" spans="1:7" x14ac:dyDescent="0.3">
      <c r="A1366" t="s">
        <v>4067</v>
      </c>
      <c r="B1366" t="s">
        <v>6</v>
      </c>
      <c r="C1366" t="s">
        <v>13</v>
      </c>
      <c r="D1366">
        <v>32.9</v>
      </c>
      <c r="E1366">
        <v>50.9</v>
      </c>
      <c r="F1366" t="str">
        <f t="shared" si="42"/>
        <v>Nov</v>
      </c>
      <c r="G1366" t="str">
        <f t="shared" si="43"/>
        <v>Fri</v>
      </c>
    </row>
    <row r="1367" spans="1:7" x14ac:dyDescent="0.3">
      <c r="A1367" t="s">
        <v>4067</v>
      </c>
      <c r="B1367" t="s">
        <v>12</v>
      </c>
      <c r="C1367" t="s">
        <v>13</v>
      </c>
      <c r="D1367">
        <v>80.599999999999994</v>
      </c>
      <c r="E1367">
        <v>125.8</v>
      </c>
      <c r="F1367" t="str">
        <f t="shared" si="42"/>
        <v>Nov</v>
      </c>
      <c r="G1367" t="str">
        <f t="shared" si="43"/>
        <v>Fri</v>
      </c>
    </row>
    <row r="1368" spans="1:7" x14ac:dyDescent="0.3">
      <c r="A1368" t="s">
        <v>4067</v>
      </c>
      <c r="B1368" t="s">
        <v>30</v>
      </c>
      <c r="C1368" t="s">
        <v>22</v>
      </c>
      <c r="D1368">
        <v>132.19999999999999</v>
      </c>
      <c r="E1368">
        <v>620.29999999999995</v>
      </c>
      <c r="F1368" t="str">
        <f t="shared" si="42"/>
        <v>Nov</v>
      </c>
      <c r="G1368" t="str">
        <f t="shared" si="43"/>
        <v>Fri</v>
      </c>
    </row>
    <row r="1369" spans="1:7" x14ac:dyDescent="0.3">
      <c r="A1369" t="s">
        <v>4067</v>
      </c>
      <c r="B1369" t="s">
        <v>30</v>
      </c>
      <c r="C1369" t="s">
        <v>22</v>
      </c>
      <c r="D1369">
        <v>352.1</v>
      </c>
      <c r="E1369">
        <v>780</v>
      </c>
      <c r="F1369" t="str">
        <f t="shared" si="42"/>
        <v>Nov</v>
      </c>
      <c r="G1369" t="str">
        <f t="shared" si="43"/>
        <v>Fri</v>
      </c>
    </row>
    <row r="1370" spans="1:7" x14ac:dyDescent="0.3">
      <c r="A1370" t="s">
        <v>4067</v>
      </c>
      <c r="B1370" t="s">
        <v>6</v>
      </c>
      <c r="C1370" t="s">
        <v>13</v>
      </c>
      <c r="D1370">
        <v>40.299999999999997</v>
      </c>
      <c r="E1370">
        <v>65.3</v>
      </c>
      <c r="F1370" t="str">
        <f t="shared" si="42"/>
        <v>Nov</v>
      </c>
      <c r="G1370" t="str">
        <f t="shared" si="43"/>
        <v>Fri</v>
      </c>
    </row>
    <row r="1371" spans="1:7" x14ac:dyDescent="0.3">
      <c r="A1371" t="s">
        <v>4067</v>
      </c>
      <c r="B1371" t="s">
        <v>6</v>
      </c>
      <c r="C1371" t="s">
        <v>64</v>
      </c>
      <c r="D1371">
        <v>32</v>
      </c>
      <c r="E1371">
        <v>55.1</v>
      </c>
      <c r="F1371" t="str">
        <f t="shared" si="42"/>
        <v>Nov</v>
      </c>
      <c r="G1371" t="str">
        <f t="shared" si="43"/>
        <v>Fri</v>
      </c>
    </row>
    <row r="1372" spans="1:7" x14ac:dyDescent="0.3">
      <c r="A1372" t="s">
        <v>4067</v>
      </c>
      <c r="B1372" t="s">
        <v>30</v>
      </c>
      <c r="C1372" t="s">
        <v>7</v>
      </c>
      <c r="D1372">
        <v>60.3</v>
      </c>
      <c r="E1372">
        <v>285.2</v>
      </c>
      <c r="F1372" t="str">
        <f t="shared" si="42"/>
        <v>Nov</v>
      </c>
      <c r="G1372" t="str">
        <f t="shared" si="43"/>
        <v>Fri</v>
      </c>
    </row>
    <row r="1373" spans="1:7" x14ac:dyDescent="0.3">
      <c r="A1373" t="s">
        <v>4118</v>
      </c>
      <c r="B1373" t="s">
        <v>12</v>
      </c>
      <c r="C1373" t="s">
        <v>64</v>
      </c>
      <c r="D1373">
        <v>180.8</v>
      </c>
      <c r="E1373">
        <v>245.6</v>
      </c>
      <c r="F1373" t="str">
        <f t="shared" si="42"/>
        <v>Nov</v>
      </c>
      <c r="G1373" t="str">
        <f t="shared" si="43"/>
        <v>Mon</v>
      </c>
    </row>
    <row r="1374" spans="1:7" x14ac:dyDescent="0.3">
      <c r="A1374" t="s">
        <v>4118</v>
      </c>
      <c r="B1374" t="s">
        <v>6</v>
      </c>
      <c r="C1374" t="s">
        <v>13</v>
      </c>
      <c r="D1374">
        <v>38.9</v>
      </c>
      <c r="E1374">
        <v>40.9</v>
      </c>
      <c r="F1374" t="str">
        <f t="shared" si="42"/>
        <v>Nov</v>
      </c>
      <c r="G1374" t="str">
        <f t="shared" si="43"/>
        <v>Mon</v>
      </c>
    </row>
    <row r="1375" spans="1:7" x14ac:dyDescent="0.3">
      <c r="A1375" t="s">
        <v>4118</v>
      </c>
      <c r="B1375" t="s">
        <v>30</v>
      </c>
      <c r="C1375" t="s">
        <v>13</v>
      </c>
      <c r="D1375">
        <v>206.6</v>
      </c>
      <c r="E1375">
        <v>910.8</v>
      </c>
      <c r="F1375" t="str">
        <f t="shared" si="42"/>
        <v>Nov</v>
      </c>
      <c r="G1375" t="str">
        <f t="shared" si="43"/>
        <v>Mon</v>
      </c>
    </row>
    <row r="1376" spans="1:7" x14ac:dyDescent="0.3">
      <c r="A1376" t="s">
        <v>4118</v>
      </c>
      <c r="B1376" t="s">
        <v>6</v>
      </c>
      <c r="C1376" t="s">
        <v>64</v>
      </c>
      <c r="D1376">
        <v>32.200000000000003</v>
      </c>
      <c r="E1376">
        <v>65.3</v>
      </c>
      <c r="F1376" t="str">
        <f t="shared" si="42"/>
        <v>Nov</v>
      </c>
      <c r="G1376" t="str">
        <f t="shared" si="43"/>
        <v>Mon</v>
      </c>
    </row>
    <row r="1377" spans="1:7" x14ac:dyDescent="0.3">
      <c r="A1377" t="s">
        <v>4118</v>
      </c>
      <c r="B1377" t="s">
        <v>6</v>
      </c>
      <c r="C1377" t="s">
        <v>13</v>
      </c>
      <c r="D1377">
        <v>34.1</v>
      </c>
      <c r="E1377">
        <v>40</v>
      </c>
      <c r="F1377" t="str">
        <f t="shared" si="42"/>
        <v>Nov</v>
      </c>
      <c r="G1377" t="str">
        <f t="shared" si="43"/>
        <v>Mon</v>
      </c>
    </row>
    <row r="1378" spans="1:7" x14ac:dyDescent="0.3">
      <c r="A1378" t="s">
        <v>4118</v>
      </c>
      <c r="B1378" t="s">
        <v>12</v>
      </c>
      <c r="C1378" t="s">
        <v>64</v>
      </c>
      <c r="D1378">
        <v>62.3</v>
      </c>
      <c r="E1378">
        <v>90.3</v>
      </c>
      <c r="F1378" t="str">
        <f t="shared" si="42"/>
        <v>Nov</v>
      </c>
      <c r="G1378" t="str">
        <f t="shared" si="43"/>
        <v>Mon</v>
      </c>
    </row>
    <row r="1379" spans="1:7" x14ac:dyDescent="0.3">
      <c r="A1379" t="s">
        <v>4118</v>
      </c>
      <c r="B1379" t="s">
        <v>12</v>
      </c>
      <c r="C1379" t="s">
        <v>7</v>
      </c>
      <c r="D1379">
        <v>86</v>
      </c>
      <c r="E1379">
        <v>115.1</v>
      </c>
      <c r="F1379" t="str">
        <f t="shared" si="42"/>
        <v>Nov</v>
      </c>
      <c r="G1379" t="str">
        <f t="shared" si="43"/>
        <v>Mon</v>
      </c>
    </row>
    <row r="1380" spans="1:7" x14ac:dyDescent="0.3">
      <c r="A1380" t="s">
        <v>4118</v>
      </c>
      <c r="B1380" t="s">
        <v>30</v>
      </c>
      <c r="C1380" t="s">
        <v>13</v>
      </c>
      <c r="D1380">
        <v>272.3</v>
      </c>
      <c r="E1380">
        <v>1145.2</v>
      </c>
      <c r="F1380" t="str">
        <f t="shared" si="42"/>
        <v>Nov</v>
      </c>
      <c r="G1380" t="str">
        <f t="shared" si="43"/>
        <v>Mon</v>
      </c>
    </row>
    <row r="1381" spans="1:7" x14ac:dyDescent="0.3">
      <c r="A1381" t="s">
        <v>4118</v>
      </c>
      <c r="B1381" t="s">
        <v>6</v>
      </c>
      <c r="C1381" t="s">
        <v>64</v>
      </c>
      <c r="D1381">
        <v>36.799999999999997</v>
      </c>
      <c r="E1381">
        <v>60.6</v>
      </c>
      <c r="F1381" t="str">
        <f t="shared" si="42"/>
        <v>Nov</v>
      </c>
      <c r="G1381" t="str">
        <f t="shared" si="43"/>
        <v>Mon</v>
      </c>
    </row>
    <row r="1382" spans="1:7" x14ac:dyDescent="0.3">
      <c r="A1382" t="s">
        <v>4118</v>
      </c>
      <c r="B1382" t="s">
        <v>6</v>
      </c>
      <c r="C1382" t="s">
        <v>13</v>
      </c>
      <c r="D1382">
        <v>32.9</v>
      </c>
      <c r="E1382">
        <v>40.9</v>
      </c>
      <c r="F1382" t="str">
        <f t="shared" si="42"/>
        <v>Nov</v>
      </c>
      <c r="G1382" t="str">
        <f t="shared" si="43"/>
        <v>Mon</v>
      </c>
    </row>
    <row r="1383" spans="1:7" x14ac:dyDescent="0.3">
      <c r="A1383" t="s">
        <v>4118</v>
      </c>
      <c r="B1383" t="s">
        <v>6</v>
      </c>
      <c r="C1383" t="s">
        <v>13</v>
      </c>
      <c r="D1383">
        <v>30.6</v>
      </c>
      <c r="E1383">
        <v>35.799999999999997</v>
      </c>
      <c r="F1383" t="str">
        <f t="shared" si="42"/>
        <v>Nov</v>
      </c>
      <c r="G1383" t="str">
        <f t="shared" si="43"/>
        <v>Mon</v>
      </c>
    </row>
    <row r="1384" spans="1:7" x14ac:dyDescent="0.3">
      <c r="A1384" t="s">
        <v>4118</v>
      </c>
      <c r="B1384" t="s">
        <v>6</v>
      </c>
      <c r="C1384" t="s">
        <v>13</v>
      </c>
      <c r="D1384">
        <v>24.2</v>
      </c>
      <c r="E1384">
        <v>30.3</v>
      </c>
      <c r="F1384" t="str">
        <f t="shared" si="42"/>
        <v>Nov</v>
      </c>
      <c r="G1384" t="str">
        <f t="shared" si="43"/>
        <v>Mon</v>
      </c>
    </row>
    <row r="1385" spans="1:7" x14ac:dyDescent="0.3">
      <c r="A1385" t="s">
        <v>4154</v>
      </c>
      <c r="B1385" t="s">
        <v>30</v>
      </c>
      <c r="C1385" t="s">
        <v>64</v>
      </c>
      <c r="D1385">
        <v>74.099999999999994</v>
      </c>
      <c r="E1385">
        <v>635</v>
      </c>
      <c r="F1385" t="str">
        <f t="shared" si="42"/>
        <v>Nov</v>
      </c>
      <c r="G1385" t="str">
        <f t="shared" si="43"/>
        <v>Tue</v>
      </c>
    </row>
    <row r="1386" spans="1:7" x14ac:dyDescent="0.3">
      <c r="A1386" t="s">
        <v>4154</v>
      </c>
      <c r="B1386" t="s">
        <v>6</v>
      </c>
      <c r="C1386" t="s">
        <v>13</v>
      </c>
      <c r="D1386">
        <v>16.3</v>
      </c>
      <c r="E1386">
        <v>55.3</v>
      </c>
      <c r="F1386" t="str">
        <f t="shared" si="42"/>
        <v>Nov</v>
      </c>
      <c r="G1386" t="str">
        <f t="shared" si="43"/>
        <v>Tue</v>
      </c>
    </row>
    <row r="1387" spans="1:7" x14ac:dyDescent="0.3">
      <c r="A1387" t="s">
        <v>4154</v>
      </c>
      <c r="B1387" t="s">
        <v>15</v>
      </c>
      <c r="C1387" t="s">
        <v>49</v>
      </c>
      <c r="D1387">
        <v>24</v>
      </c>
      <c r="E1387">
        <v>65.099999999999994</v>
      </c>
      <c r="F1387" t="str">
        <f t="shared" si="42"/>
        <v>Nov</v>
      </c>
      <c r="G1387" t="str">
        <f t="shared" si="43"/>
        <v>Tue</v>
      </c>
    </row>
    <row r="1388" spans="1:7" x14ac:dyDescent="0.3">
      <c r="A1388" t="s">
        <v>4154</v>
      </c>
      <c r="B1388" t="s">
        <v>12</v>
      </c>
      <c r="C1388" t="s">
        <v>22</v>
      </c>
      <c r="D1388">
        <v>110.3</v>
      </c>
      <c r="E1388">
        <v>180.2</v>
      </c>
      <c r="F1388" t="str">
        <f t="shared" si="42"/>
        <v>Nov</v>
      </c>
      <c r="G1388" t="str">
        <f t="shared" si="43"/>
        <v>Tue</v>
      </c>
    </row>
    <row r="1389" spans="1:7" x14ac:dyDescent="0.3">
      <c r="A1389" t="s">
        <v>4154</v>
      </c>
      <c r="B1389" t="s">
        <v>30</v>
      </c>
      <c r="C1389" t="s">
        <v>64</v>
      </c>
      <c r="D1389">
        <v>78.8</v>
      </c>
      <c r="E1389">
        <v>450.6</v>
      </c>
      <c r="F1389" t="str">
        <f t="shared" si="42"/>
        <v>Nov</v>
      </c>
      <c r="G1389" t="str">
        <f t="shared" si="43"/>
        <v>Tue</v>
      </c>
    </row>
    <row r="1390" spans="1:7" x14ac:dyDescent="0.3">
      <c r="A1390" t="s">
        <v>4154</v>
      </c>
      <c r="B1390" t="s">
        <v>15</v>
      </c>
      <c r="C1390" t="s">
        <v>13</v>
      </c>
      <c r="D1390">
        <v>74.900000000000006</v>
      </c>
      <c r="E1390">
        <v>130.9</v>
      </c>
      <c r="F1390" t="str">
        <f t="shared" si="42"/>
        <v>Nov</v>
      </c>
      <c r="G1390" t="str">
        <f t="shared" si="43"/>
        <v>Tue</v>
      </c>
    </row>
    <row r="1391" spans="1:7" x14ac:dyDescent="0.3">
      <c r="A1391" t="s">
        <v>4154</v>
      </c>
      <c r="B1391" t="s">
        <v>12</v>
      </c>
      <c r="C1391" t="s">
        <v>13</v>
      </c>
      <c r="D1391">
        <v>154.6</v>
      </c>
      <c r="E1391">
        <v>235.8</v>
      </c>
      <c r="F1391" t="str">
        <f t="shared" si="42"/>
        <v>Nov</v>
      </c>
      <c r="G1391" t="str">
        <f t="shared" si="43"/>
        <v>Tue</v>
      </c>
    </row>
    <row r="1392" spans="1:7" x14ac:dyDescent="0.3">
      <c r="A1392" t="s">
        <v>4154</v>
      </c>
      <c r="B1392" t="s">
        <v>12</v>
      </c>
      <c r="C1392" t="s">
        <v>49</v>
      </c>
      <c r="D1392">
        <v>128.19999999999999</v>
      </c>
      <c r="E1392">
        <v>200.3</v>
      </c>
      <c r="F1392" t="str">
        <f t="shared" si="42"/>
        <v>Nov</v>
      </c>
      <c r="G1392" t="str">
        <f t="shared" si="43"/>
        <v>Tue</v>
      </c>
    </row>
    <row r="1393" spans="1:7" x14ac:dyDescent="0.3">
      <c r="A1393" t="s">
        <v>4154</v>
      </c>
      <c r="B1393" t="s">
        <v>30</v>
      </c>
      <c r="C1393" t="s">
        <v>13</v>
      </c>
      <c r="D1393">
        <v>134.1</v>
      </c>
      <c r="E1393">
        <v>1140</v>
      </c>
      <c r="F1393" t="str">
        <f t="shared" si="42"/>
        <v>Nov</v>
      </c>
      <c r="G1393" t="str">
        <f t="shared" si="43"/>
        <v>Tue</v>
      </c>
    </row>
    <row r="1394" spans="1:7" x14ac:dyDescent="0.3">
      <c r="A1394" t="s">
        <v>4154</v>
      </c>
      <c r="B1394" t="s">
        <v>15</v>
      </c>
      <c r="C1394" t="s">
        <v>49</v>
      </c>
      <c r="D1394">
        <v>24.3</v>
      </c>
      <c r="E1394">
        <v>65.3</v>
      </c>
      <c r="F1394" t="str">
        <f t="shared" si="42"/>
        <v>Nov</v>
      </c>
      <c r="G1394" t="str">
        <f t="shared" si="43"/>
        <v>Tue</v>
      </c>
    </row>
    <row r="1395" spans="1:7" x14ac:dyDescent="0.3">
      <c r="A1395" t="s">
        <v>4154</v>
      </c>
      <c r="B1395" t="s">
        <v>30</v>
      </c>
      <c r="C1395" t="s">
        <v>64</v>
      </c>
      <c r="D1395">
        <v>168</v>
      </c>
      <c r="E1395">
        <v>540.1</v>
      </c>
      <c r="F1395" t="str">
        <f t="shared" si="42"/>
        <v>Nov</v>
      </c>
      <c r="G1395" t="str">
        <f t="shared" si="43"/>
        <v>Tue</v>
      </c>
    </row>
    <row r="1396" spans="1:7" x14ac:dyDescent="0.3">
      <c r="A1396" t="s">
        <v>4154</v>
      </c>
      <c r="B1396" t="s">
        <v>15</v>
      </c>
      <c r="C1396" t="s">
        <v>13</v>
      </c>
      <c r="D1396">
        <v>84.3</v>
      </c>
      <c r="E1396">
        <v>145.19999999999999</v>
      </c>
      <c r="F1396" t="str">
        <f t="shared" si="42"/>
        <v>Nov</v>
      </c>
      <c r="G1396" t="str">
        <f t="shared" si="43"/>
        <v>Tue</v>
      </c>
    </row>
    <row r="1397" spans="1:7" x14ac:dyDescent="0.3">
      <c r="A1397" t="s">
        <v>4154</v>
      </c>
      <c r="B1397" t="s">
        <v>15</v>
      </c>
      <c r="C1397" t="s">
        <v>13</v>
      </c>
      <c r="D1397">
        <v>96.8</v>
      </c>
      <c r="E1397">
        <v>160.6</v>
      </c>
      <c r="F1397" t="str">
        <f t="shared" si="42"/>
        <v>Nov</v>
      </c>
      <c r="G1397" t="str">
        <f t="shared" si="43"/>
        <v>Tue</v>
      </c>
    </row>
    <row r="1398" spans="1:7" x14ac:dyDescent="0.3">
      <c r="A1398" t="s">
        <v>4154</v>
      </c>
      <c r="B1398" t="s">
        <v>15</v>
      </c>
      <c r="C1398" t="s">
        <v>13</v>
      </c>
      <c r="D1398">
        <v>98.9</v>
      </c>
      <c r="E1398">
        <v>165.9</v>
      </c>
      <c r="F1398" t="str">
        <f t="shared" si="42"/>
        <v>Nov</v>
      </c>
      <c r="G1398" t="str">
        <f t="shared" si="43"/>
        <v>Tue</v>
      </c>
    </row>
    <row r="1399" spans="1:7" x14ac:dyDescent="0.3">
      <c r="A1399" t="s">
        <v>4154</v>
      </c>
      <c r="B1399" t="s">
        <v>15</v>
      </c>
      <c r="C1399" t="s">
        <v>7</v>
      </c>
      <c r="D1399">
        <v>26.6</v>
      </c>
      <c r="E1399">
        <v>70.8</v>
      </c>
      <c r="F1399" t="str">
        <f t="shared" si="42"/>
        <v>Nov</v>
      </c>
      <c r="G1399" t="str">
        <f t="shared" si="43"/>
        <v>Tue</v>
      </c>
    </row>
    <row r="1400" spans="1:7" x14ac:dyDescent="0.3">
      <c r="A1400" t="s">
        <v>4154</v>
      </c>
      <c r="B1400" t="s">
        <v>6</v>
      </c>
      <c r="C1400" t="s">
        <v>7</v>
      </c>
      <c r="D1400">
        <v>10.199999999999999</v>
      </c>
      <c r="E1400">
        <v>45.3</v>
      </c>
      <c r="F1400" t="str">
        <f t="shared" si="42"/>
        <v>Nov</v>
      </c>
      <c r="G1400" t="str">
        <f t="shared" si="43"/>
        <v>Tue</v>
      </c>
    </row>
    <row r="1401" spans="1:7" x14ac:dyDescent="0.3">
      <c r="A1401" t="s">
        <v>4154</v>
      </c>
      <c r="B1401" t="s">
        <v>12</v>
      </c>
      <c r="C1401" t="s">
        <v>13</v>
      </c>
      <c r="D1401">
        <v>126.1</v>
      </c>
      <c r="E1401">
        <v>195</v>
      </c>
      <c r="F1401" t="str">
        <f t="shared" si="42"/>
        <v>Nov</v>
      </c>
      <c r="G1401" t="str">
        <f t="shared" si="43"/>
        <v>Tue</v>
      </c>
    </row>
    <row r="1402" spans="1:7" x14ac:dyDescent="0.3">
      <c r="A1402" t="s">
        <v>4205</v>
      </c>
      <c r="B1402" t="s">
        <v>15</v>
      </c>
      <c r="C1402" t="s">
        <v>7</v>
      </c>
      <c r="D1402">
        <v>26.3</v>
      </c>
      <c r="E1402">
        <v>50.3</v>
      </c>
      <c r="F1402" t="str">
        <f t="shared" si="42"/>
        <v>Nov</v>
      </c>
      <c r="G1402" t="str">
        <f t="shared" si="43"/>
        <v>Wed</v>
      </c>
    </row>
    <row r="1403" spans="1:7" x14ac:dyDescent="0.3">
      <c r="A1403" t="s">
        <v>4205</v>
      </c>
      <c r="B1403" t="s">
        <v>30</v>
      </c>
      <c r="C1403" t="s">
        <v>13</v>
      </c>
      <c r="D1403">
        <v>174</v>
      </c>
      <c r="E1403">
        <v>490.1</v>
      </c>
      <c r="F1403" t="str">
        <f t="shared" si="42"/>
        <v>Nov</v>
      </c>
      <c r="G1403" t="str">
        <f t="shared" si="43"/>
        <v>Wed</v>
      </c>
    </row>
    <row r="1404" spans="1:7" x14ac:dyDescent="0.3">
      <c r="A1404" t="s">
        <v>4205</v>
      </c>
      <c r="B1404" t="s">
        <v>12</v>
      </c>
      <c r="C1404" t="s">
        <v>64</v>
      </c>
      <c r="D1404">
        <v>164.3</v>
      </c>
      <c r="E1404">
        <v>230.2</v>
      </c>
      <c r="F1404" t="str">
        <f t="shared" si="42"/>
        <v>Nov</v>
      </c>
      <c r="G1404" t="str">
        <f t="shared" si="43"/>
        <v>Wed</v>
      </c>
    </row>
    <row r="1405" spans="1:7" x14ac:dyDescent="0.3">
      <c r="A1405" t="s">
        <v>4205</v>
      </c>
      <c r="B1405" t="s">
        <v>12</v>
      </c>
      <c r="C1405" t="s">
        <v>13</v>
      </c>
      <c r="D1405">
        <v>44.8</v>
      </c>
      <c r="E1405">
        <v>70.599999999999994</v>
      </c>
      <c r="F1405" t="str">
        <f t="shared" si="42"/>
        <v>Nov</v>
      </c>
      <c r="G1405" t="str">
        <f t="shared" si="43"/>
        <v>Wed</v>
      </c>
    </row>
    <row r="1406" spans="1:7" x14ac:dyDescent="0.3">
      <c r="A1406" t="s">
        <v>4205</v>
      </c>
      <c r="B1406" t="s">
        <v>15</v>
      </c>
      <c r="C1406" t="s">
        <v>13</v>
      </c>
      <c r="D1406">
        <v>100.9</v>
      </c>
      <c r="E1406">
        <v>140.9</v>
      </c>
      <c r="F1406" t="str">
        <f t="shared" si="42"/>
        <v>Nov</v>
      </c>
      <c r="G1406" t="str">
        <f t="shared" si="43"/>
        <v>Wed</v>
      </c>
    </row>
    <row r="1407" spans="1:7" x14ac:dyDescent="0.3">
      <c r="A1407" t="s">
        <v>4205</v>
      </c>
      <c r="B1407" t="s">
        <v>12</v>
      </c>
      <c r="C1407" t="s">
        <v>22</v>
      </c>
      <c r="D1407">
        <v>102.6</v>
      </c>
      <c r="E1407">
        <v>150.80000000000001</v>
      </c>
      <c r="F1407" t="str">
        <f t="shared" si="42"/>
        <v>Nov</v>
      </c>
      <c r="G1407" t="str">
        <f t="shared" si="43"/>
        <v>Wed</v>
      </c>
    </row>
    <row r="1408" spans="1:7" x14ac:dyDescent="0.3">
      <c r="A1408" t="s">
        <v>4205</v>
      </c>
      <c r="B1408" t="s">
        <v>6</v>
      </c>
      <c r="C1408" t="s">
        <v>13</v>
      </c>
      <c r="D1408">
        <v>32.200000000000003</v>
      </c>
      <c r="E1408">
        <v>65.3</v>
      </c>
      <c r="F1408" t="str">
        <f t="shared" si="42"/>
        <v>Nov</v>
      </c>
      <c r="G1408" t="str">
        <f t="shared" si="43"/>
        <v>Wed</v>
      </c>
    </row>
    <row r="1409" spans="1:7" x14ac:dyDescent="0.3">
      <c r="A1409" t="s">
        <v>4205</v>
      </c>
      <c r="B1409" t="s">
        <v>15</v>
      </c>
      <c r="C1409" t="s">
        <v>13</v>
      </c>
      <c r="D1409">
        <v>98.1</v>
      </c>
      <c r="E1409">
        <v>145</v>
      </c>
      <c r="F1409" t="str">
        <f t="shared" si="42"/>
        <v>Nov</v>
      </c>
      <c r="G1409" t="str">
        <f t="shared" si="43"/>
        <v>Wed</v>
      </c>
    </row>
    <row r="1410" spans="1:7" x14ac:dyDescent="0.3">
      <c r="A1410" t="s">
        <v>4205</v>
      </c>
      <c r="B1410" t="s">
        <v>6</v>
      </c>
      <c r="C1410" t="s">
        <v>13</v>
      </c>
      <c r="D1410">
        <v>28.3</v>
      </c>
      <c r="E1410">
        <v>55.3</v>
      </c>
      <c r="F1410" t="str">
        <f t="shared" si="42"/>
        <v>Nov</v>
      </c>
      <c r="G1410" t="str">
        <f t="shared" si="43"/>
        <v>Wed</v>
      </c>
    </row>
    <row r="1411" spans="1:7" x14ac:dyDescent="0.3">
      <c r="A1411" t="s">
        <v>4205</v>
      </c>
      <c r="B1411" t="s">
        <v>15</v>
      </c>
      <c r="C1411" t="s">
        <v>13</v>
      </c>
      <c r="D1411">
        <v>100</v>
      </c>
      <c r="E1411">
        <v>150.1</v>
      </c>
      <c r="F1411" t="str">
        <f t="shared" ref="F1411:F1474" si="44">TEXT(A1411,"MMM")</f>
        <v>Nov</v>
      </c>
      <c r="G1411" t="str">
        <f t="shared" ref="G1411:G1474" si="45">TEXT(A1411,"DDD")</f>
        <v>Wed</v>
      </c>
    </row>
    <row r="1412" spans="1:7" x14ac:dyDescent="0.3">
      <c r="A1412" t="s">
        <v>4205</v>
      </c>
      <c r="B1412" t="s">
        <v>12</v>
      </c>
      <c r="C1412" t="s">
        <v>7</v>
      </c>
      <c r="D1412">
        <v>50.3</v>
      </c>
      <c r="E1412">
        <v>70.2</v>
      </c>
      <c r="F1412" t="str">
        <f t="shared" si="44"/>
        <v>Nov</v>
      </c>
      <c r="G1412" t="str">
        <f t="shared" si="45"/>
        <v>Wed</v>
      </c>
    </row>
    <row r="1413" spans="1:7" x14ac:dyDescent="0.3">
      <c r="A1413" t="s">
        <v>4205</v>
      </c>
      <c r="B1413" t="s">
        <v>12</v>
      </c>
      <c r="C1413" t="s">
        <v>7</v>
      </c>
      <c r="D1413">
        <v>100.8</v>
      </c>
      <c r="E1413">
        <v>130.6</v>
      </c>
      <c r="F1413" t="str">
        <f t="shared" si="44"/>
        <v>Nov</v>
      </c>
      <c r="G1413" t="str">
        <f t="shared" si="45"/>
        <v>Wed</v>
      </c>
    </row>
    <row r="1414" spans="1:7" x14ac:dyDescent="0.3">
      <c r="A1414" t="s">
        <v>4205</v>
      </c>
      <c r="B1414" t="s">
        <v>15</v>
      </c>
      <c r="C1414" t="s">
        <v>13</v>
      </c>
      <c r="D1414">
        <v>98.9</v>
      </c>
      <c r="E1414">
        <v>140.9</v>
      </c>
      <c r="F1414" t="str">
        <f t="shared" si="44"/>
        <v>Nov</v>
      </c>
      <c r="G1414" t="str">
        <f t="shared" si="45"/>
        <v>Wed</v>
      </c>
    </row>
    <row r="1415" spans="1:7" x14ac:dyDescent="0.3">
      <c r="A1415" t="s">
        <v>4205</v>
      </c>
      <c r="B1415" t="s">
        <v>12</v>
      </c>
      <c r="C1415" t="s">
        <v>13</v>
      </c>
      <c r="D1415">
        <v>42.6</v>
      </c>
      <c r="E1415">
        <v>75.8</v>
      </c>
      <c r="F1415" t="str">
        <f t="shared" si="44"/>
        <v>Nov</v>
      </c>
      <c r="G1415" t="str">
        <f t="shared" si="45"/>
        <v>Wed</v>
      </c>
    </row>
    <row r="1416" spans="1:7" x14ac:dyDescent="0.3">
      <c r="A1416" t="s">
        <v>4205</v>
      </c>
      <c r="B1416" t="s">
        <v>6</v>
      </c>
      <c r="C1416" t="s">
        <v>13</v>
      </c>
      <c r="D1416">
        <v>38.200000000000003</v>
      </c>
      <c r="E1416">
        <v>65.3</v>
      </c>
      <c r="F1416" t="str">
        <f t="shared" si="44"/>
        <v>Nov</v>
      </c>
      <c r="G1416" t="str">
        <f t="shared" si="45"/>
        <v>Wed</v>
      </c>
    </row>
    <row r="1417" spans="1:7" x14ac:dyDescent="0.3">
      <c r="A1417" t="s">
        <v>4250</v>
      </c>
      <c r="B1417" t="s">
        <v>12</v>
      </c>
      <c r="C1417" t="s">
        <v>7</v>
      </c>
      <c r="D1417">
        <v>30.1</v>
      </c>
      <c r="E1417">
        <v>70</v>
      </c>
      <c r="F1417" t="str">
        <f t="shared" si="44"/>
        <v>Nov</v>
      </c>
      <c r="G1417" t="str">
        <f t="shared" si="45"/>
        <v>Thu</v>
      </c>
    </row>
    <row r="1418" spans="1:7" x14ac:dyDescent="0.3">
      <c r="A1418" t="s">
        <v>4250</v>
      </c>
      <c r="B1418" t="s">
        <v>6</v>
      </c>
      <c r="C1418" t="s">
        <v>13</v>
      </c>
      <c r="D1418">
        <v>12.3</v>
      </c>
      <c r="E1418">
        <v>50.3</v>
      </c>
      <c r="F1418" t="str">
        <f t="shared" si="44"/>
        <v>Nov</v>
      </c>
      <c r="G1418" t="str">
        <f t="shared" si="45"/>
        <v>Thu</v>
      </c>
    </row>
    <row r="1419" spans="1:7" x14ac:dyDescent="0.3">
      <c r="A1419" t="s">
        <v>4250</v>
      </c>
      <c r="B1419" t="s">
        <v>6</v>
      </c>
      <c r="C1419" t="s">
        <v>13</v>
      </c>
      <c r="D1419">
        <v>14</v>
      </c>
      <c r="E1419">
        <v>50.1</v>
      </c>
      <c r="F1419" t="str">
        <f t="shared" si="44"/>
        <v>Nov</v>
      </c>
      <c r="G1419" t="str">
        <f t="shared" si="45"/>
        <v>Thu</v>
      </c>
    </row>
    <row r="1420" spans="1:7" x14ac:dyDescent="0.3">
      <c r="A1420" t="s">
        <v>4250</v>
      </c>
      <c r="B1420" t="s">
        <v>12</v>
      </c>
      <c r="C1420" t="s">
        <v>13</v>
      </c>
      <c r="D1420">
        <v>136.30000000000001</v>
      </c>
      <c r="E1420">
        <v>210.2</v>
      </c>
      <c r="F1420" t="str">
        <f t="shared" si="44"/>
        <v>Nov</v>
      </c>
      <c r="G1420" t="str">
        <f t="shared" si="45"/>
        <v>Thu</v>
      </c>
    </row>
    <row r="1421" spans="1:7" x14ac:dyDescent="0.3">
      <c r="A1421" t="s">
        <v>4250</v>
      </c>
      <c r="B1421" t="s">
        <v>12</v>
      </c>
      <c r="C1421" t="s">
        <v>7</v>
      </c>
      <c r="D1421">
        <v>54.8</v>
      </c>
      <c r="E1421">
        <v>100.6</v>
      </c>
      <c r="F1421" t="str">
        <f t="shared" si="44"/>
        <v>Nov</v>
      </c>
      <c r="G1421" t="str">
        <f t="shared" si="45"/>
        <v>Thu</v>
      </c>
    </row>
    <row r="1422" spans="1:7" x14ac:dyDescent="0.3">
      <c r="A1422" t="s">
        <v>4250</v>
      </c>
      <c r="B1422" t="s">
        <v>6</v>
      </c>
      <c r="C1422" t="s">
        <v>13</v>
      </c>
      <c r="D1422">
        <v>14.9</v>
      </c>
      <c r="E1422">
        <v>50.9</v>
      </c>
      <c r="F1422" t="str">
        <f t="shared" si="44"/>
        <v>Nov</v>
      </c>
      <c r="G1422" t="str">
        <f t="shared" si="45"/>
        <v>Thu</v>
      </c>
    </row>
    <row r="1423" spans="1:7" x14ac:dyDescent="0.3">
      <c r="A1423" t="s">
        <v>4250</v>
      </c>
      <c r="B1423" t="s">
        <v>6</v>
      </c>
      <c r="C1423" t="s">
        <v>13</v>
      </c>
      <c r="D1423">
        <v>10.6</v>
      </c>
      <c r="E1423">
        <v>45.8</v>
      </c>
      <c r="F1423" t="str">
        <f t="shared" si="44"/>
        <v>Nov</v>
      </c>
      <c r="G1423" t="str">
        <f t="shared" si="45"/>
        <v>Thu</v>
      </c>
    </row>
    <row r="1424" spans="1:7" x14ac:dyDescent="0.3">
      <c r="A1424" t="s">
        <v>4250</v>
      </c>
      <c r="B1424" t="s">
        <v>6</v>
      </c>
      <c r="C1424" t="s">
        <v>64</v>
      </c>
      <c r="D1424">
        <v>14.2</v>
      </c>
      <c r="E1424">
        <v>50.3</v>
      </c>
      <c r="F1424" t="str">
        <f t="shared" si="44"/>
        <v>Nov</v>
      </c>
      <c r="G1424" t="str">
        <f t="shared" si="45"/>
        <v>Thu</v>
      </c>
    </row>
    <row r="1425" spans="1:7" x14ac:dyDescent="0.3">
      <c r="A1425" t="s">
        <v>4250</v>
      </c>
      <c r="B1425" t="s">
        <v>12</v>
      </c>
      <c r="C1425" t="s">
        <v>13</v>
      </c>
      <c r="D1425">
        <v>114.1</v>
      </c>
      <c r="E1425">
        <v>180</v>
      </c>
      <c r="F1425" t="str">
        <f t="shared" si="44"/>
        <v>Nov</v>
      </c>
      <c r="G1425" t="str">
        <f t="shared" si="45"/>
        <v>Thu</v>
      </c>
    </row>
    <row r="1426" spans="1:7" x14ac:dyDescent="0.3">
      <c r="A1426" t="s">
        <v>4250</v>
      </c>
      <c r="B1426" t="s">
        <v>6</v>
      </c>
      <c r="C1426" t="s">
        <v>22</v>
      </c>
      <c r="D1426">
        <v>26.3</v>
      </c>
      <c r="E1426">
        <v>75.3</v>
      </c>
      <c r="F1426" t="str">
        <f t="shared" si="44"/>
        <v>Nov</v>
      </c>
      <c r="G1426" t="str">
        <f t="shared" si="45"/>
        <v>Thu</v>
      </c>
    </row>
    <row r="1427" spans="1:7" x14ac:dyDescent="0.3">
      <c r="A1427" t="s">
        <v>4250</v>
      </c>
      <c r="B1427" t="s">
        <v>6</v>
      </c>
      <c r="C1427" t="s">
        <v>22</v>
      </c>
      <c r="D1427">
        <v>20</v>
      </c>
      <c r="E1427">
        <v>65.099999999999994</v>
      </c>
      <c r="F1427" t="str">
        <f t="shared" si="44"/>
        <v>Nov</v>
      </c>
      <c r="G1427" t="str">
        <f t="shared" si="45"/>
        <v>Thu</v>
      </c>
    </row>
    <row r="1428" spans="1:7" x14ac:dyDescent="0.3">
      <c r="A1428" t="s">
        <v>4250</v>
      </c>
      <c r="B1428" t="s">
        <v>12</v>
      </c>
      <c r="C1428" t="s">
        <v>13</v>
      </c>
      <c r="D1428">
        <v>38.299999999999997</v>
      </c>
      <c r="E1428">
        <v>80.2</v>
      </c>
      <c r="F1428" t="str">
        <f t="shared" si="44"/>
        <v>Nov</v>
      </c>
      <c r="G1428" t="str">
        <f t="shared" si="45"/>
        <v>Thu</v>
      </c>
    </row>
    <row r="1429" spans="1:7" x14ac:dyDescent="0.3">
      <c r="A1429" t="s">
        <v>4250</v>
      </c>
      <c r="B1429" t="s">
        <v>15</v>
      </c>
      <c r="C1429" t="s">
        <v>13</v>
      </c>
      <c r="D1429">
        <v>82.8</v>
      </c>
      <c r="E1429">
        <v>145.6</v>
      </c>
      <c r="F1429" t="str">
        <f t="shared" si="44"/>
        <v>Nov</v>
      </c>
      <c r="G1429" t="str">
        <f t="shared" si="45"/>
        <v>Thu</v>
      </c>
    </row>
    <row r="1430" spans="1:7" x14ac:dyDescent="0.3">
      <c r="A1430" t="s">
        <v>4250</v>
      </c>
      <c r="B1430" t="s">
        <v>6</v>
      </c>
      <c r="C1430" t="s">
        <v>64</v>
      </c>
      <c r="D1430">
        <v>10.9</v>
      </c>
      <c r="E1430">
        <v>50.9</v>
      </c>
      <c r="F1430" t="str">
        <f t="shared" si="44"/>
        <v>Nov</v>
      </c>
      <c r="G1430" t="str">
        <f t="shared" si="45"/>
        <v>Thu</v>
      </c>
    </row>
    <row r="1431" spans="1:7" x14ac:dyDescent="0.3">
      <c r="A1431" t="s">
        <v>4250</v>
      </c>
      <c r="B1431" t="s">
        <v>30</v>
      </c>
      <c r="C1431" t="s">
        <v>49</v>
      </c>
      <c r="D1431">
        <v>90.6</v>
      </c>
      <c r="E1431">
        <v>650.79999999999995</v>
      </c>
      <c r="F1431" t="str">
        <f t="shared" si="44"/>
        <v>Nov</v>
      </c>
      <c r="G1431" t="str">
        <f t="shared" si="45"/>
        <v>Thu</v>
      </c>
    </row>
    <row r="1432" spans="1:7" x14ac:dyDescent="0.3">
      <c r="A1432" t="s">
        <v>4250</v>
      </c>
      <c r="B1432" t="s">
        <v>30</v>
      </c>
      <c r="C1432" t="s">
        <v>22</v>
      </c>
      <c r="D1432">
        <v>156.19999999999999</v>
      </c>
      <c r="E1432">
        <v>945.3</v>
      </c>
      <c r="F1432" t="str">
        <f t="shared" si="44"/>
        <v>Nov</v>
      </c>
      <c r="G1432" t="str">
        <f t="shared" si="45"/>
        <v>Thu</v>
      </c>
    </row>
    <row r="1433" spans="1:7" x14ac:dyDescent="0.3">
      <c r="A1433" t="s">
        <v>4250</v>
      </c>
      <c r="B1433" t="s">
        <v>15</v>
      </c>
      <c r="C1433" t="s">
        <v>13</v>
      </c>
      <c r="D1433">
        <v>88.1</v>
      </c>
      <c r="E1433">
        <v>150</v>
      </c>
      <c r="F1433" t="str">
        <f t="shared" si="44"/>
        <v>Nov</v>
      </c>
      <c r="G1433" t="str">
        <f t="shared" si="45"/>
        <v>Thu</v>
      </c>
    </row>
    <row r="1434" spans="1:7" x14ac:dyDescent="0.3">
      <c r="A1434" t="s">
        <v>4301</v>
      </c>
      <c r="B1434" t="s">
        <v>15</v>
      </c>
      <c r="C1434" t="s">
        <v>22</v>
      </c>
      <c r="D1434">
        <v>78.3</v>
      </c>
      <c r="E1434">
        <v>125.3</v>
      </c>
      <c r="F1434" t="str">
        <f t="shared" si="44"/>
        <v>Nov</v>
      </c>
      <c r="G1434" t="str">
        <f t="shared" si="45"/>
        <v>Fri</v>
      </c>
    </row>
    <row r="1435" spans="1:7" x14ac:dyDescent="0.3">
      <c r="A1435" t="s">
        <v>4301</v>
      </c>
      <c r="B1435" t="s">
        <v>30</v>
      </c>
      <c r="C1435" t="s">
        <v>22</v>
      </c>
      <c r="D1435">
        <v>180</v>
      </c>
      <c r="E1435">
        <v>865.1</v>
      </c>
      <c r="F1435" t="str">
        <f t="shared" si="44"/>
        <v>Nov</v>
      </c>
      <c r="G1435" t="str">
        <f t="shared" si="45"/>
        <v>Fri</v>
      </c>
    </row>
    <row r="1436" spans="1:7" x14ac:dyDescent="0.3">
      <c r="A1436" t="s">
        <v>4301</v>
      </c>
      <c r="B1436" t="s">
        <v>15</v>
      </c>
      <c r="C1436" t="s">
        <v>13</v>
      </c>
      <c r="D1436">
        <v>90.3</v>
      </c>
      <c r="E1436">
        <v>135.19999999999999</v>
      </c>
      <c r="F1436" t="str">
        <f t="shared" si="44"/>
        <v>Nov</v>
      </c>
      <c r="G1436" t="str">
        <f t="shared" si="45"/>
        <v>Fri</v>
      </c>
    </row>
    <row r="1437" spans="1:7" x14ac:dyDescent="0.3">
      <c r="A1437" t="s">
        <v>4301</v>
      </c>
      <c r="B1437" t="s">
        <v>12</v>
      </c>
      <c r="C1437" t="s">
        <v>64</v>
      </c>
      <c r="D1437">
        <v>122.8</v>
      </c>
      <c r="E1437">
        <v>170.6</v>
      </c>
      <c r="F1437" t="str">
        <f t="shared" si="44"/>
        <v>Nov</v>
      </c>
      <c r="G1437" t="str">
        <f t="shared" si="45"/>
        <v>Fri</v>
      </c>
    </row>
    <row r="1438" spans="1:7" x14ac:dyDescent="0.3">
      <c r="A1438" t="s">
        <v>4301</v>
      </c>
      <c r="B1438" t="s">
        <v>6</v>
      </c>
      <c r="C1438" t="s">
        <v>13</v>
      </c>
      <c r="D1438">
        <v>28.9</v>
      </c>
      <c r="E1438">
        <v>50.9</v>
      </c>
      <c r="F1438" t="str">
        <f t="shared" si="44"/>
        <v>Nov</v>
      </c>
      <c r="G1438" t="str">
        <f t="shared" si="45"/>
        <v>Fri</v>
      </c>
    </row>
    <row r="1439" spans="1:7" x14ac:dyDescent="0.3">
      <c r="A1439" t="s">
        <v>4301</v>
      </c>
      <c r="B1439" t="s">
        <v>6</v>
      </c>
      <c r="C1439" t="s">
        <v>13</v>
      </c>
      <c r="D1439">
        <v>36.6</v>
      </c>
      <c r="E1439">
        <v>65.8</v>
      </c>
      <c r="F1439" t="str">
        <f t="shared" si="44"/>
        <v>Nov</v>
      </c>
      <c r="G1439" t="str">
        <f t="shared" si="45"/>
        <v>Fri</v>
      </c>
    </row>
    <row r="1440" spans="1:7" x14ac:dyDescent="0.3">
      <c r="A1440" t="s">
        <v>4301</v>
      </c>
      <c r="B1440" t="s">
        <v>12</v>
      </c>
      <c r="C1440" t="s">
        <v>7</v>
      </c>
      <c r="D1440">
        <v>44.2</v>
      </c>
      <c r="E1440">
        <v>60.3</v>
      </c>
      <c r="F1440" t="str">
        <f t="shared" si="44"/>
        <v>Nov</v>
      </c>
      <c r="G1440" t="str">
        <f t="shared" si="45"/>
        <v>Fri</v>
      </c>
    </row>
    <row r="1441" spans="1:7" x14ac:dyDescent="0.3">
      <c r="A1441" t="s">
        <v>4301</v>
      </c>
      <c r="B1441" t="s">
        <v>12</v>
      </c>
      <c r="C1441" t="s">
        <v>7</v>
      </c>
      <c r="D1441">
        <v>48.1</v>
      </c>
      <c r="E1441">
        <v>75</v>
      </c>
      <c r="F1441" t="str">
        <f t="shared" si="44"/>
        <v>Nov</v>
      </c>
      <c r="G1441" t="str">
        <f t="shared" si="45"/>
        <v>Fri</v>
      </c>
    </row>
    <row r="1442" spans="1:7" x14ac:dyDescent="0.3">
      <c r="A1442" t="s">
        <v>4301</v>
      </c>
      <c r="B1442" t="s">
        <v>30</v>
      </c>
      <c r="C1442" t="s">
        <v>13</v>
      </c>
      <c r="D1442">
        <v>286.3</v>
      </c>
      <c r="E1442">
        <v>930.3</v>
      </c>
      <c r="F1442" t="str">
        <f t="shared" si="44"/>
        <v>Nov</v>
      </c>
      <c r="G1442" t="str">
        <f t="shared" si="45"/>
        <v>Fri</v>
      </c>
    </row>
    <row r="1443" spans="1:7" x14ac:dyDescent="0.3">
      <c r="A1443" t="s">
        <v>4301</v>
      </c>
      <c r="B1443" t="s">
        <v>12</v>
      </c>
      <c r="C1443" t="s">
        <v>22</v>
      </c>
      <c r="D1443">
        <v>156</v>
      </c>
      <c r="E1443">
        <v>225.1</v>
      </c>
      <c r="F1443" t="str">
        <f t="shared" si="44"/>
        <v>Nov</v>
      </c>
      <c r="G1443" t="str">
        <f t="shared" si="45"/>
        <v>Fri</v>
      </c>
    </row>
    <row r="1444" spans="1:7" x14ac:dyDescent="0.3">
      <c r="A1444" t="s">
        <v>4301</v>
      </c>
      <c r="B1444" t="s">
        <v>6</v>
      </c>
      <c r="C1444" t="s">
        <v>64</v>
      </c>
      <c r="D1444">
        <v>32.299999999999997</v>
      </c>
      <c r="E1444">
        <v>55.2</v>
      </c>
      <c r="F1444" t="str">
        <f t="shared" si="44"/>
        <v>Nov</v>
      </c>
      <c r="G1444" t="str">
        <f t="shared" si="45"/>
        <v>Fri</v>
      </c>
    </row>
    <row r="1445" spans="1:7" x14ac:dyDescent="0.3">
      <c r="A1445" t="s">
        <v>4301</v>
      </c>
      <c r="B1445" t="s">
        <v>15</v>
      </c>
      <c r="C1445" t="s">
        <v>13</v>
      </c>
      <c r="D1445">
        <v>88.8</v>
      </c>
      <c r="E1445">
        <v>130.6</v>
      </c>
      <c r="F1445" t="str">
        <f t="shared" si="44"/>
        <v>Nov</v>
      </c>
      <c r="G1445" t="str">
        <f t="shared" si="45"/>
        <v>Fri</v>
      </c>
    </row>
    <row r="1446" spans="1:7" x14ac:dyDescent="0.3">
      <c r="A1446" t="s">
        <v>4337</v>
      </c>
      <c r="B1446" t="s">
        <v>6</v>
      </c>
      <c r="C1446" t="s">
        <v>13</v>
      </c>
      <c r="D1446">
        <v>30.9</v>
      </c>
      <c r="E1446">
        <v>35.9</v>
      </c>
      <c r="F1446" t="str">
        <f t="shared" si="44"/>
        <v>Nov</v>
      </c>
      <c r="G1446" t="str">
        <f t="shared" si="45"/>
        <v>Mon</v>
      </c>
    </row>
    <row r="1447" spans="1:7" x14ac:dyDescent="0.3">
      <c r="A1447" t="s">
        <v>4337</v>
      </c>
      <c r="B1447" t="s">
        <v>12</v>
      </c>
      <c r="C1447" t="s">
        <v>64</v>
      </c>
      <c r="D1447">
        <v>120.6</v>
      </c>
      <c r="E1447">
        <v>170.8</v>
      </c>
      <c r="F1447" t="str">
        <f t="shared" si="44"/>
        <v>Nov</v>
      </c>
      <c r="G1447" t="str">
        <f t="shared" si="45"/>
        <v>Mon</v>
      </c>
    </row>
    <row r="1448" spans="1:7" x14ac:dyDescent="0.3">
      <c r="A1448" t="s">
        <v>4337</v>
      </c>
      <c r="B1448" t="s">
        <v>30</v>
      </c>
      <c r="C1448" t="s">
        <v>13</v>
      </c>
      <c r="D1448">
        <v>326.2</v>
      </c>
      <c r="E1448">
        <v>640.29999999999995</v>
      </c>
      <c r="F1448" t="str">
        <f t="shared" si="44"/>
        <v>Nov</v>
      </c>
      <c r="G1448" t="str">
        <f t="shared" si="45"/>
        <v>Mon</v>
      </c>
    </row>
    <row r="1449" spans="1:7" x14ac:dyDescent="0.3">
      <c r="A1449" t="s">
        <v>4337</v>
      </c>
      <c r="B1449" t="s">
        <v>12</v>
      </c>
      <c r="C1449" t="s">
        <v>13</v>
      </c>
      <c r="D1449">
        <v>96.1</v>
      </c>
      <c r="E1449">
        <v>145</v>
      </c>
      <c r="F1449" t="str">
        <f t="shared" si="44"/>
        <v>Nov</v>
      </c>
      <c r="G1449" t="str">
        <f t="shared" si="45"/>
        <v>Mon</v>
      </c>
    </row>
    <row r="1450" spans="1:7" x14ac:dyDescent="0.3">
      <c r="A1450" t="s">
        <v>4337</v>
      </c>
      <c r="B1450" t="s">
        <v>30</v>
      </c>
      <c r="C1450" t="s">
        <v>64</v>
      </c>
      <c r="D1450">
        <v>256.3</v>
      </c>
      <c r="E1450">
        <v>495.3</v>
      </c>
      <c r="F1450" t="str">
        <f t="shared" si="44"/>
        <v>Nov</v>
      </c>
      <c r="G1450" t="str">
        <f t="shared" si="45"/>
        <v>Mon</v>
      </c>
    </row>
    <row r="1451" spans="1:7" x14ac:dyDescent="0.3">
      <c r="A1451" t="s">
        <v>4337</v>
      </c>
      <c r="B1451" t="s">
        <v>12</v>
      </c>
      <c r="C1451" t="s">
        <v>22</v>
      </c>
      <c r="D1451">
        <v>176</v>
      </c>
      <c r="E1451">
        <v>255.1</v>
      </c>
      <c r="F1451" t="str">
        <f t="shared" si="44"/>
        <v>Nov</v>
      </c>
      <c r="G1451" t="str">
        <f t="shared" si="45"/>
        <v>Mon</v>
      </c>
    </row>
    <row r="1452" spans="1:7" x14ac:dyDescent="0.3">
      <c r="A1452" t="s">
        <v>4337</v>
      </c>
      <c r="B1452" t="s">
        <v>30</v>
      </c>
      <c r="C1452" t="s">
        <v>7</v>
      </c>
      <c r="D1452">
        <v>70.3</v>
      </c>
      <c r="E1452">
        <v>255.2</v>
      </c>
      <c r="F1452" t="str">
        <f t="shared" si="44"/>
        <v>Nov</v>
      </c>
      <c r="G1452" t="str">
        <f t="shared" si="45"/>
        <v>Mon</v>
      </c>
    </row>
    <row r="1453" spans="1:7" x14ac:dyDescent="0.3">
      <c r="A1453" t="s">
        <v>4337</v>
      </c>
      <c r="B1453" t="s">
        <v>15</v>
      </c>
      <c r="C1453" t="s">
        <v>13</v>
      </c>
      <c r="D1453">
        <v>118.8</v>
      </c>
      <c r="E1453">
        <v>170.6</v>
      </c>
      <c r="F1453" t="str">
        <f t="shared" si="44"/>
        <v>Nov</v>
      </c>
      <c r="G1453" t="str">
        <f t="shared" si="45"/>
        <v>Mon</v>
      </c>
    </row>
    <row r="1454" spans="1:7" x14ac:dyDescent="0.3">
      <c r="A1454" t="s">
        <v>4337</v>
      </c>
      <c r="B1454" t="s">
        <v>6</v>
      </c>
      <c r="C1454" t="s">
        <v>13</v>
      </c>
      <c r="D1454">
        <v>26.9</v>
      </c>
      <c r="E1454">
        <v>35.9</v>
      </c>
      <c r="F1454" t="str">
        <f t="shared" si="44"/>
        <v>Nov</v>
      </c>
      <c r="G1454" t="str">
        <f t="shared" si="45"/>
        <v>Mon</v>
      </c>
    </row>
    <row r="1455" spans="1:7" x14ac:dyDescent="0.3">
      <c r="A1455" t="s">
        <v>4337</v>
      </c>
      <c r="B1455" t="s">
        <v>12</v>
      </c>
      <c r="C1455" t="s">
        <v>49</v>
      </c>
      <c r="D1455">
        <v>102.6</v>
      </c>
      <c r="E1455">
        <v>165.8</v>
      </c>
      <c r="F1455" t="str">
        <f t="shared" si="44"/>
        <v>Nov</v>
      </c>
      <c r="G1455" t="str">
        <f t="shared" si="45"/>
        <v>Mon</v>
      </c>
    </row>
    <row r="1456" spans="1:7" x14ac:dyDescent="0.3">
      <c r="A1456" t="s">
        <v>4337</v>
      </c>
      <c r="B1456" t="s">
        <v>30</v>
      </c>
      <c r="C1456" t="s">
        <v>22</v>
      </c>
      <c r="D1456">
        <v>324.2</v>
      </c>
      <c r="E1456">
        <v>920.3</v>
      </c>
      <c r="F1456" t="str">
        <f t="shared" si="44"/>
        <v>Nov</v>
      </c>
      <c r="G1456" t="str">
        <f t="shared" si="45"/>
        <v>Mon</v>
      </c>
    </row>
    <row r="1457" spans="1:7" x14ac:dyDescent="0.3">
      <c r="A1457" t="s">
        <v>4337</v>
      </c>
      <c r="B1457" t="s">
        <v>30</v>
      </c>
      <c r="C1457" t="s">
        <v>22</v>
      </c>
      <c r="D1457">
        <v>468.1</v>
      </c>
      <c r="E1457">
        <v>1345</v>
      </c>
      <c r="F1457" t="str">
        <f t="shared" si="44"/>
        <v>Nov</v>
      </c>
      <c r="G1457" t="str">
        <f t="shared" si="45"/>
        <v>Mon</v>
      </c>
    </row>
    <row r="1458" spans="1:7" x14ac:dyDescent="0.3">
      <c r="A1458" t="s">
        <v>4337</v>
      </c>
      <c r="B1458" t="s">
        <v>15</v>
      </c>
      <c r="C1458" t="s">
        <v>13</v>
      </c>
      <c r="D1458">
        <v>112.3</v>
      </c>
      <c r="E1458">
        <v>170.3</v>
      </c>
      <c r="F1458" t="str">
        <f t="shared" si="44"/>
        <v>Nov</v>
      </c>
      <c r="G1458" t="str">
        <f t="shared" si="45"/>
        <v>Mon</v>
      </c>
    </row>
    <row r="1459" spans="1:7" x14ac:dyDescent="0.3">
      <c r="A1459" t="s">
        <v>4376</v>
      </c>
      <c r="B1459" t="s">
        <v>30</v>
      </c>
      <c r="C1459" t="s">
        <v>13</v>
      </c>
      <c r="D1459">
        <v>304</v>
      </c>
      <c r="E1459">
        <v>1535.1</v>
      </c>
      <c r="F1459" t="str">
        <f t="shared" si="44"/>
        <v>Nov</v>
      </c>
      <c r="G1459" t="str">
        <f t="shared" si="45"/>
        <v>Tue</v>
      </c>
    </row>
    <row r="1460" spans="1:7" x14ac:dyDescent="0.3">
      <c r="A1460" t="s">
        <v>4376</v>
      </c>
      <c r="B1460" t="s">
        <v>15</v>
      </c>
      <c r="C1460" t="s">
        <v>13</v>
      </c>
      <c r="D1460">
        <v>86.3</v>
      </c>
      <c r="E1460">
        <v>150.19999999999999</v>
      </c>
      <c r="F1460" t="str">
        <f t="shared" si="44"/>
        <v>Nov</v>
      </c>
      <c r="G1460" t="str">
        <f t="shared" si="45"/>
        <v>Tue</v>
      </c>
    </row>
    <row r="1461" spans="1:7" x14ac:dyDescent="0.3">
      <c r="A1461" t="s">
        <v>4376</v>
      </c>
      <c r="B1461" t="s">
        <v>15</v>
      </c>
      <c r="C1461" t="s">
        <v>13</v>
      </c>
      <c r="D1461">
        <v>102.8</v>
      </c>
      <c r="E1461">
        <v>170.6</v>
      </c>
      <c r="F1461" t="str">
        <f t="shared" si="44"/>
        <v>Nov</v>
      </c>
      <c r="G1461" t="str">
        <f t="shared" si="45"/>
        <v>Tue</v>
      </c>
    </row>
    <row r="1462" spans="1:7" x14ac:dyDescent="0.3">
      <c r="A1462" t="s">
        <v>4376</v>
      </c>
      <c r="B1462" t="s">
        <v>30</v>
      </c>
      <c r="C1462" t="s">
        <v>22</v>
      </c>
      <c r="D1462">
        <v>114.9</v>
      </c>
      <c r="E1462">
        <v>680.9</v>
      </c>
      <c r="F1462" t="str">
        <f t="shared" si="44"/>
        <v>Nov</v>
      </c>
      <c r="G1462" t="str">
        <f t="shared" si="45"/>
        <v>Tue</v>
      </c>
    </row>
    <row r="1463" spans="1:7" x14ac:dyDescent="0.3">
      <c r="A1463" t="s">
        <v>4376</v>
      </c>
      <c r="B1463" t="s">
        <v>6</v>
      </c>
      <c r="C1463" t="s">
        <v>13</v>
      </c>
      <c r="D1463">
        <v>26.6</v>
      </c>
      <c r="E1463">
        <v>65.8</v>
      </c>
      <c r="F1463" t="str">
        <f t="shared" si="44"/>
        <v>Nov</v>
      </c>
      <c r="G1463" t="str">
        <f t="shared" si="45"/>
        <v>Tue</v>
      </c>
    </row>
    <row r="1464" spans="1:7" x14ac:dyDescent="0.3">
      <c r="A1464" t="s">
        <v>4376</v>
      </c>
      <c r="B1464" t="s">
        <v>15</v>
      </c>
      <c r="C1464" t="s">
        <v>13</v>
      </c>
      <c r="D1464">
        <v>88.2</v>
      </c>
      <c r="E1464">
        <v>150.30000000000001</v>
      </c>
      <c r="F1464" t="str">
        <f t="shared" si="44"/>
        <v>Nov</v>
      </c>
      <c r="G1464" t="str">
        <f t="shared" si="45"/>
        <v>Tue</v>
      </c>
    </row>
    <row r="1465" spans="1:7" x14ac:dyDescent="0.3">
      <c r="A1465" t="s">
        <v>4376</v>
      </c>
      <c r="B1465" t="s">
        <v>6</v>
      </c>
      <c r="C1465" t="s">
        <v>49</v>
      </c>
      <c r="D1465">
        <v>12.1</v>
      </c>
      <c r="E1465">
        <v>50</v>
      </c>
      <c r="F1465" t="str">
        <f t="shared" si="44"/>
        <v>Nov</v>
      </c>
      <c r="G1465" t="str">
        <f t="shared" si="45"/>
        <v>Tue</v>
      </c>
    </row>
    <row r="1466" spans="1:7" x14ac:dyDescent="0.3">
      <c r="A1466" t="s">
        <v>4376</v>
      </c>
      <c r="B1466" t="s">
        <v>15</v>
      </c>
      <c r="C1466" t="s">
        <v>7</v>
      </c>
      <c r="D1466">
        <v>16.3</v>
      </c>
      <c r="E1466">
        <v>55.3</v>
      </c>
      <c r="F1466" t="str">
        <f t="shared" si="44"/>
        <v>Nov</v>
      </c>
      <c r="G1466" t="str">
        <f t="shared" si="45"/>
        <v>Tue</v>
      </c>
    </row>
    <row r="1467" spans="1:7" x14ac:dyDescent="0.3">
      <c r="A1467" t="s">
        <v>4376</v>
      </c>
      <c r="B1467" t="s">
        <v>6</v>
      </c>
      <c r="C1467" t="s">
        <v>13</v>
      </c>
      <c r="D1467">
        <v>22</v>
      </c>
      <c r="E1467">
        <v>60.1</v>
      </c>
      <c r="F1467" t="str">
        <f t="shared" si="44"/>
        <v>Nov</v>
      </c>
      <c r="G1467" t="str">
        <f t="shared" si="45"/>
        <v>Tue</v>
      </c>
    </row>
    <row r="1468" spans="1:7" x14ac:dyDescent="0.3">
      <c r="A1468" t="s">
        <v>4376</v>
      </c>
      <c r="B1468" t="s">
        <v>6</v>
      </c>
      <c r="C1468" t="s">
        <v>13</v>
      </c>
      <c r="D1468">
        <v>12.3</v>
      </c>
      <c r="E1468">
        <v>50.2</v>
      </c>
      <c r="F1468" t="str">
        <f t="shared" si="44"/>
        <v>Nov</v>
      </c>
      <c r="G1468" t="str">
        <f t="shared" si="45"/>
        <v>Tue</v>
      </c>
    </row>
    <row r="1469" spans="1:7" x14ac:dyDescent="0.3">
      <c r="A1469" t="s">
        <v>4376</v>
      </c>
      <c r="B1469" t="s">
        <v>12</v>
      </c>
      <c r="C1469" t="s">
        <v>7</v>
      </c>
      <c r="D1469">
        <v>60.8</v>
      </c>
      <c r="E1469">
        <v>110.6</v>
      </c>
      <c r="F1469" t="str">
        <f t="shared" si="44"/>
        <v>Nov</v>
      </c>
      <c r="G1469" t="str">
        <f t="shared" si="45"/>
        <v>Tue</v>
      </c>
    </row>
    <row r="1470" spans="1:7" x14ac:dyDescent="0.3">
      <c r="A1470" t="s">
        <v>4376</v>
      </c>
      <c r="B1470" t="s">
        <v>6</v>
      </c>
      <c r="C1470" t="s">
        <v>13</v>
      </c>
      <c r="D1470">
        <v>14.9</v>
      </c>
      <c r="E1470">
        <v>55.9</v>
      </c>
      <c r="F1470" t="str">
        <f t="shared" si="44"/>
        <v>Nov</v>
      </c>
      <c r="G1470" t="str">
        <f t="shared" si="45"/>
        <v>Tue</v>
      </c>
    </row>
    <row r="1471" spans="1:7" x14ac:dyDescent="0.3">
      <c r="A1471" t="s">
        <v>4412</v>
      </c>
      <c r="B1471" t="s">
        <v>15</v>
      </c>
      <c r="C1471" t="s">
        <v>13</v>
      </c>
      <c r="D1471">
        <v>92.6</v>
      </c>
      <c r="E1471">
        <v>145.80000000000001</v>
      </c>
      <c r="F1471" t="str">
        <f t="shared" si="44"/>
        <v>Nov</v>
      </c>
      <c r="G1471" t="str">
        <f t="shared" si="45"/>
        <v>Wed</v>
      </c>
    </row>
    <row r="1472" spans="1:7" x14ac:dyDescent="0.3">
      <c r="A1472" t="s">
        <v>4412</v>
      </c>
      <c r="B1472" t="s">
        <v>12</v>
      </c>
      <c r="C1472" t="s">
        <v>22</v>
      </c>
      <c r="D1472">
        <v>82.2</v>
      </c>
      <c r="E1472">
        <v>120.3</v>
      </c>
      <c r="F1472" t="str">
        <f t="shared" si="44"/>
        <v>Nov</v>
      </c>
      <c r="G1472" t="str">
        <f t="shared" si="45"/>
        <v>Wed</v>
      </c>
    </row>
    <row r="1473" spans="1:7" x14ac:dyDescent="0.3">
      <c r="A1473" t="s">
        <v>4412</v>
      </c>
      <c r="B1473" t="s">
        <v>12</v>
      </c>
      <c r="C1473" t="s">
        <v>22</v>
      </c>
      <c r="D1473">
        <v>140.1</v>
      </c>
      <c r="E1473">
        <v>205</v>
      </c>
      <c r="F1473" t="str">
        <f t="shared" si="44"/>
        <v>Nov</v>
      </c>
      <c r="G1473" t="str">
        <f t="shared" si="45"/>
        <v>Wed</v>
      </c>
    </row>
    <row r="1474" spans="1:7" x14ac:dyDescent="0.3">
      <c r="A1474" t="s">
        <v>4412</v>
      </c>
      <c r="B1474" t="s">
        <v>6</v>
      </c>
      <c r="C1474" t="s">
        <v>13</v>
      </c>
      <c r="D1474">
        <v>26.3</v>
      </c>
      <c r="E1474">
        <v>50.3</v>
      </c>
      <c r="F1474" t="str">
        <f t="shared" si="44"/>
        <v>Nov</v>
      </c>
      <c r="G1474" t="str">
        <f t="shared" si="45"/>
        <v>Wed</v>
      </c>
    </row>
    <row r="1475" spans="1:7" x14ac:dyDescent="0.3">
      <c r="A1475" t="s">
        <v>4412</v>
      </c>
      <c r="B1475" t="s">
        <v>6</v>
      </c>
      <c r="C1475" t="s">
        <v>13</v>
      </c>
      <c r="D1475">
        <v>36</v>
      </c>
      <c r="E1475">
        <v>55.1</v>
      </c>
      <c r="F1475" t="str">
        <f t="shared" ref="F1475:F1538" si="46">TEXT(A1475,"MMM")</f>
        <v>Nov</v>
      </c>
      <c r="G1475" t="str">
        <f t="shared" ref="G1475:G1538" si="47">TEXT(A1475,"DDD")</f>
        <v>Wed</v>
      </c>
    </row>
    <row r="1476" spans="1:7" x14ac:dyDescent="0.3">
      <c r="A1476" t="s">
        <v>4412</v>
      </c>
      <c r="B1476" t="s">
        <v>6</v>
      </c>
      <c r="C1476" t="s">
        <v>13</v>
      </c>
      <c r="D1476">
        <v>26.3</v>
      </c>
      <c r="E1476">
        <v>55.2</v>
      </c>
      <c r="F1476" t="str">
        <f t="shared" si="46"/>
        <v>Nov</v>
      </c>
      <c r="G1476" t="str">
        <f t="shared" si="47"/>
        <v>Wed</v>
      </c>
    </row>
    <row r="1477" spans="1:7" x14ac:dyDescent="0.3">
      <c r="A1477" t="s">
        <v>4412</v>
      </c>
      <c r="B1477" t="s">
        <v>6</v>
      </c>
      <c r="C1477" t="s">
        <v>13</v>
      </c>
      <c r="D1477">
        <v>30.8</v>
      </c>
      <c r="E1477">
        <v>55.6</v>
      </c>
      <c r="F1477" t="str">
        <f t="shared" si="46"/>
        <v>Nov</v>
      </c>
      <c r="G1477" t="str">
        <f t="shared" si="47"/>
        <v>Wed</v>
      </c>
    </row>
    <row r="1478" spans="1:7" x14ac:dyDescent="0.3">
      <c r="A1478" t="s">
        <v>4412</v>
      </c>
      <c r="B1478" t="s">
        <v>6</v>
      </c>
      <c r="C1478" t="s">
        <v>13</v>
      </c>
      <c r="D1478">
        <v>34.9</v>
      </c>
      <c r="E1478">
        <v>55.9</v>
      </c>
      <c r="F1478" t="str">
        <f t="shared" si="46"/>
        <v>Nov</v>
      </c>
      <c r="G1478" t="str">
        <f t="shared" si="47"/>
        <v>Wed</v>
      </c>
    </row>
    <row r="1479" spans="1:7" x14ac:dyDescent="0.3">
      <c r="A1479" t="s">
        <v>4412</v>
      </c>
      <c r="B1479" t="s">
        <v>6</v>
      </c>
      <c r="C1479" t="s">
        <v>13</v>
      </c>
      <c r="D1479">
        <v>26.6</v>
      </c>
      <c r="E1479">
        <v>50.8</v>
      </c>
      <c r="F1479" t="str">
        <f t="shared" si="46"/>
        <v>Nov</v>
      </c>
      <c r="G1479" t="str">
        <f t="shared" si="47"/>
        <v>Wed</v>
      </c>
    </row>
    <row r="1480" spans="1:7" x14ac:dyDescent="0.3">
      <c r="A1480" t="s">
        <v>4412</v>
      </c>
      <c r="B1480" t="s">
        <v>15</v>
      </c>
      <c r="C1480" t="s">
        <v>13</v>
      </c>
      <c r="D1480">
        <v>90.2</v>
      </c>
      <c r="E1480">
        <v>140.30000000000001</v>
      </c>
      <c r="F1480" t="str">
        <f t="shared" si="46"/>
        <v>Nov</v>
      </c>
      <c r="G1480" t="str">
        <f t="shared" si="47"/>
        <v>Wed</v>
      </c>
    </row>
    <row r="1481" spans="1:7" x14ac:dyDescent="0.3">
      <c r="A1481" t="s">
        <v>4412</v>
      </c>
      <c r="B1481" t="s">
        <v>6</v>
      </c>
      <c r="C1481" t="s">
        <v>13</v>
      </c>
      <c r="D1481">
        <v>28.1</v>
      </c>
      <c r="E1481">
        <v>50</v>
      </c>
      <c r="F1481" t="str">
        <f t="shared" si="46"/>
        <v>Nov</v>
      </c>
      <c r="G1481" t="str">
        <f t="shared" si="47"/>
        <v>Wed</v>
      </c>
    </row>
    <row r="1482" spans="1:7" x14ac:dyDescent="0.3">
      <c r="A1482" t="s">
        <v>4445</v>
      </c>
      <c r="B1482" t="s">
        <v>6</v>
      </c>
      <c r="C1482" t="s">
        <v>13</v>
      </c>
      <c r="D1482">
        <v>24.3</v>
      </c>
      <c r="E1482">
        <v>65.3</v>
      </c>
      <c r="F1482" t="str">
        <f t="shared" si="46"/>
        <v>Nov</v>
      </c>
      <c r="G1482" t="str">
        <f t="shared" si="47"/>
        <v>Thu</v>
      </c>
    </row>
    <row r="1483" spans="1:7" x14ac:dyDescent="0.3">
      <c r="A1483" t="s">
        <v>4445</v>
      </c>
      <c r="B1483" t="s">
        <v>6</v>
      </c>
      <c r="C1483" t="s">
        <v>13</v>
      </c>
      <c r="D1483">
        <v>18</v>
      </c>
      <c r="E1483">
        <v>60.1</v>
      </c>
      <c r="F1483" t="str">
        <f t="shared" si="46"/>
        <v>Nov</v>
      </c>
      <c r="G1483" t="str">
        <f t="shared" si="47"/>
        <v>Thu</v>
      </c>
    </row>
    <row r="1484" spans="1:7" x14ac:dyDescent="0.3">
      <c r="A1484" t="s">
        <v>4445</v>
      </c>
      <c r="B1484" t="s">
        <v>12</v>
      </c>
      <c r="C1484" t="s">
        <v>13</v>
      </c>
      <c r="D1484">
        <v>76.3</v>
      </c>
      <c r="E1484">
        <v>135.19999999999999</v>
      </c>
      <c r="F1484" t="str">
        <f t="shared" si="46"/>
        <v>Nov</v>
      </c>
      <c r="G1484" t="str">
        <f t="shared" si="47"/>
        <v>Thu</v>
      </c>
    </row>
    <row r="1485" spans="1:7" x14ac:dyDescent="0.3">
      <c r="A1485" t="s">
        <v>4445</v>
      </c>
      <c r="B1485" t="s">
        <v>12</v>
      </c>
      <c r="C1485" t="s">
        <v>64</v>
      </c>
      <c r="D1485">
        <v>60.8</v>
      </c>
      <c r="E1485">
        <v>110.6</v>
      </c>
      <c r="F1485" t="str">
        <f t="shared" si="46"/>
        <v>Nov</v>
      </c>
      <c r="G1485" t="str">
        <f t="shared" si="47"/>
        <v>Thu</v>
      </c>
    </row>
    <row r="1486" spans="1:7" x14ac:dyDescent="0.3">
      <c r="A1486" t="s">
        <v>4445</v>
      </c>
      <c r="B1486" t="s">
        <v>6</v>
      </c>
      <c r="C1486" t="s">
        <v>13</v>
      </c>
      <c r="D1486">
        <v>12.9</v>
      </c>
      <c r="E1486">
        <v>50.9</v>
      </c>
      <c r="F1486" t="str">
        <f t="shared" si="46"/>
        <v>Nov</v>
      </c>
      <c r="G1486" t="str">
        <f t="shared" si="47"/>
        <v>Thu</v>
      </c>
    </row>
    <row r="1487" spans="1:7" x14ac:dyDescent="0.3">
      <c r="A1487" t="s">
        <v>4445</v>
      </c>
      <c r="B1487" t="s">
        <v>6</v>
      </c>
      <c r="C1487" t="s">
        <v>22</v>
      </c>
      <c r="D1487">
        <v>18.600000000000001</v>
      </c>
      <c r="E1487">
        <v>65.8</v>
      </c>
      <c r="F1487" t="str">
        <f t="shared" si="46"/>
        <v>Nov</v>
      </c>
      <c r="G1487" t="str">
        <f t="shared" si="47"/>
        <v>Thu</v>
      </c>
    </row>
    <row r="1488" spans="1:7" x14ac:dyDescent="0.3">
      <c r="A1488" t="s">
        <v>4445</v>
      </c>
      <c r="B1488" t="s">
        <v>6</v>
      </c>
      <c r="C1488" t="s">
        <v>7</v>
      </c>
      <c r="D1488">
        <v>10.199999999999999</v>
      </c>
      <c r="E1488">
        <v>50.3</v>
      </c>
      <c r="F1488" t="str">
        <f t="shared" si="46"/>
        <v>Nov</v>
      </c>
      <c r="G1488" t="str">
        <f t="shared" si="47"/>
        <v>Thu</v>
      </c>
    </row>
    <row r="1489" spans="1:7" x14ac:dyDescent="0.3">
      <c r="A1489" t="s">
        <v>4445</v>
      </c>
      <c r="B1489" t="s">
        <v>12</v>
      </c>
      <c r="C1489" t="s">
        <v>7</v>
      </c>
      <c r="D1489">
        <v>38.1</v>
      </c>
      <c r="E1489">
        <v>80</v>
      </c>
      <c r="F1489" t="str">
        <f t="shared" si="46"/>
        <v>Nov</v>
      </c>
      <c r="G1489" t="str">
        <f t="shared" si="47"/>
        <v>Thu</v>
      </c>
    </row>
    <row r="1490" spans="1:7" x14ac:dyDescent="0.3">
      <c r="A1490" t="s">
        <v>4445</v>
      </c>
      <c r="B1490" t="s">
        <v>12</v>
      </c>
      <c r="C1490" t="s">
        <v>13</v>
      </c>
      <c r="D1490">
        <v>28.3</v>
      </c>
      <c r="E1490">
        <v>70.3</v>
      </c>
      <c r="F1490" t="str">
        <f t="shared" si="46"/>
        <v>Nov</v>
      </c>
      <c r="G1490" t="str">
        <f t="shared" si="47"/>
        <v>Thu</v>
      </c>
    </row>
    <row r="1491" spans="1:7" x14ac:dyDescent="0.3">
      <c r="A1491" t="s">
        <v>4445</v>
      </c>
      <c r="B1491" t="s">
        <v>6</v>
      </c>
      <c r="C1491" t="s">
        <v>64</v>
      </c>
      <c r="D1491">
        <v>12</v>
      </c>
      <c r="E1491">
        <v>50.1</v>
      </c>
      <c r="F1491" t="str">
        <f t="shared" si="46"/>
        <v>Nov</v>
      </c>
      <c r="G1491" t="str">
        <f t="shared" si="47"/>
        <v>Thu</v>
      </c>
    </row>
    <row r="1492" spans="1:7" x14ac:dyDescent="0.3">
      <c r="A1492" t="s">
        <v>4445</v>
      </c>
      <c r="B1492" t="s">
        <v>15</v>
      </c>
      <c r="C1492" t="s">
        <v>13</v>
      </c>
      <c r="D1492">
        <v>90.3</v>
      </c>
      <c r="E1492">
        <v>155.19999999999999</v>
      </c>
      <c r="F1492" t="str">
        <f t="shared" si="46"/>
        <v>Nov</v>
      </c>
      <c r="G1492" t="str">
        <f t="shared" si="47"/>
        <v>Thu</v>
      </c>
    </row>
    <row r="1493" spans="1:7" x14ac:dyDescent="0.3">
      <c r="A1493" t="s">
        <v>4445</v>
      </c>
      <c r="B1493" t="s">
        <v>6</v>
      </c>
      <c r="C1493" t="s">
        <v>13</v>
      </c>
      <c r="D1493">
        <v>20.8</v>
      </c>
      <c r="E1493">
        <v>60.6</v>
      </c>
      <c r="F1493" t="str">
        <f t="shared" si="46"/>
        <v>Nov</v>
      </c>
      <c r="G1493" t="str">
        <f t="shared" si="47"/>
        <v>Thu</v>
      </c>
    </row>
    <row r="1494" spans="1:7" x14ac:dyDescent="0.3">
      <c r="A1494" t="s">
        <v>4445</v>
      </c>
      <c r="B1494" t="s">
        <v>12</v>
      </c>
      <c r="C1494" t="s">
        <v>13</v>
      </c>
      <c r="D1494">
        <v>64.900000000000006</v>
      </c>
      <c r="E1494">
        <v>115.9</v>
      </c>
      <c r="F1494" t="str">
        <f t="shared" si="46"/>
        <v>Nov</v>
      </c>
      <c r="G1494" t="str">
        <f t="shared" si="47"/>
        <v>Thu</v>
      </c>
    </row>
    <row r="1495" spans="1:7" x14ac:dyDescent="0.3">
      <c r="A1495" t="s">
        <v>4445</v>
      </c>
      <c r="B1495" t="s">
        <v>6</v>
      </c>
      <c r="C1495" t="s">
        <v>13</v>
      </c>
      <c r="D1495">
        <v>24.6</v>
      </c>
      <c r="E1495">
        <v>65.8</v>
      </c>
      <c r="F1495" t="str">
        <f t="shared" si="46"/>
        <v>Nov</v>
      </c>
      <c r="G1495" t="str">
        <f t="shared" si="47"/>
        <v>Thu</v>
      </c>
    </row>
    <row r="1496" spans="1:7" x14ac:dyDescent="0.3">
      <c r="A1496" t="s">
        <v>4445</v>
      </c>
      <c r="B1496" t="s">
        <v>12</v>
      </c>
      <c r="C1496" t="s">
        <v>13</v>
      </c>
      <c r="D1496">
        <v>176.2</v>
      </c>
      <c r="E1496">
        <v>270.3</v>
      </c>
      <c r="F1496" t="str">
        <f t="shared" si="46"/>
        <v>Nov</v>
      </c>
      <c r="G1496" t="str">
        <f t="shared" si="47"/>
        <v>Thu</v>
      </c>
    </row>
    <row r="1497" spans="1:7" x14ac:dyDescent="0.3">
      <c r="A1497" t="s">
        <v>4490</v>
      </c>
      <c r="B1497" t="s">
        <v>12</v>
      </c>
      <c r="C1497" t="s">
        <v>49</v>
      </c>
      <c r="D1497">
        <v>70.099999999999994</v>
      </c>
      <c r="E1497">
        <v>115</v>
      </c>
      <c r="F1497" t="str">
        <f t="shared" si="46"/>
        <v>Nov</v>
      </c>
      <c r="G1497" t="str">
        <f t="shared" si="47"/>
        <v>Fri</v>
      </c>
    </row>
    <row r="1498" spans="1:7" x14ac:dyDescent="0.3">
      <c r="A1498" t="s">
        <v>4490</v>
      </c>
      <c r="B1498" t="s">
        <v>15</v>
      </c>
      <c r="C1498" t="s">
        <v>22</v>
      </c>
      <c r="D1498">
        <v>92.3</v>
      </c>
      <c r="E1498">
        <v>150.30000000000001</v>
      </c>
      <c r="F1498" t="str">
        <f t="shared" si="46"/>
        <v>Nov</v>
      </c>
      <c r="G1498" t="str">
        <f t="shared" si="47"/>
        <v>Fri</v>
      </c>
    </row>
    <row r="1499" spans="1:7" x14ac:dyDescent="0.3">
      <c r="A1499" t="s">
        <v>4490</v>
      </c>
      <c r="B1499" t="s">
        <v>12</v>
      </c>
      <c r="C1499" t="s">
        <v>13</v>
      </c>
      <c r="D1499">
        <v>48</v>
      </c>
      <c r="E1499">
        <v>85.1</v>
      </c>
      <c r="F1499" t="str">
        <f t="shared" si="46"/>
        <v>Nov</v>
      </c>
      <c r="G1499" t="str">
        <f t="shared" si="47"/>
        <v>Fri</v>
      </c>
    </row>
    <row r="1500" spans="1:7" x14ac:dyDescent="0.3">
      <c r="A1500" t="s">
        <v>4490</v>
      </c>
      <c r="B1500" t="s">
        <v>6</v>
      </c>
      <c r="C1500" t="s">
        <v>64</v>
      </c>
      <c r="D1500">
        <v>32.299999999999997</v>
      </c>
      <c r="E1500">
        <v>60.2</v>
      </c>
      <c r="F1500" t="str">
        <f t="shared" si="46"/>
        <v>Nov</v>
      </c>
      <c r="G1500" t="str">
        <f t="shared" si="47"/>
        <v>Fri</v>
      </c>
    </row>
    <row r="1501" spans="1:7" x14ac:dyDescent="0.3">
      <c r="A1501" t="s">
        <v>4490</v>
      </c>
      <c r="B1501" t="s">
        <v>6</v>
      </c>
      <c r="C1501" t="s">
        <v>13</v>
      </c>
      <c r="D1501">
        <v>32.799999999999997</v>
      </c>
      <c r="E1501">
        <v>65.599999999999994</v>
      </c>
      <c r="F1501" t="str">
        <f t="shared" si="46"/>
        <v>Nov</v>
      </c>
      <c r="G1501" t="str">
        <f t="shared" si="47"/>
        <v>Fri</v>
      </c>
    </row>
    <row r="1502" spans="1:7" x14ac:dyDescent="0.3">
      <c r="A1502" t="s">
        <v>4490</v>
      </c>
      <c r="B1502" t="s">
        <v>30</v>
      </c>
      <c r="C1502" t="s">
        <v>13</v>
      </c>
      <c r="D1502">
        <v>162.9</v>
      </c>
      <c r="E1502">
        <v>405.9</v>
      </c>
      <c r="F1502" t="str">
        <f t="shared" si="46"/>
        <v>Nov</v>
      </c>
      <c r="G1502" t="str">
        <f t="shared" si="47"/>
        <v>Fri</v>
      </c>
    </row>
    <row r="1503" spans="1:7" x14ac:dyDescent="0.3">
      <c r="A1503" t="s">
        <v>4490</v>
      </c>
      <c r="B1503" t="s">
        <v>15</v>
      </c>
      <c r="C1503" t="s">
        <v>13</v>
      </c>
      <c r="D1503">
        <v>90.6</v>
      </c>
      <c r="E1503">
        <v>130.80000000000001</v>
      </c>
      <c r="F1503" t="str">
        <f t="shared" si="46"/>
        <v>Nov</v>
      </c>
      <c r="G1503" t="str">
        <f t="shared" si="47"/>
        <v>Fri</v>
      </c>
    </row>
    <row r="1504" spans="1:7" x14ac:dyDescent="0.3">
      <c r="A1504" t="s">
        <v>4490</v>
      </c>
      <c r="B1504" t="s">
        <v>15</v>
      </c>
      <c r="C1504" t="s">
        <v>22</v>
      </c>
      <c r="D1504">
        <v>72.2</v>
      </c>
      <c r="E1504">
        <v>120.3</v>
      </c>
      <c r="F1504" t="str">
        <f t="shared" si="46"/>
        <v>Nov</v>
      </c>
      <c r="G1504" t="str">
        <f t="shared" si="47"/>
        <v>Fri</v>
      </c>
    </row>
    <row r="1505" spans="1:7" x14ac:dyDescent="0.3">
      <c r="A1505" t="s">
        <v>4490</v>
      </c>
      <c r="B1505" t="s">
        <v>12</v>
      </c>
      <c r="C1505" t="s">
        <v>13</v>
      </c>
      <c r="D1505">
        <v>120.1</v>
      </c>
      <c r="E1505">
        <v>175</v>
      </c>
      <c r="F1505" t="str">
        <f t="shared" si="46"/>
        <v>Nov</v>
      </c>
      <c r="G1505" t="str">
        <f t="shared" si="47"/>
        <v>Fri</v>
      </c>
    </row>
    <row r="1506" spans="1:7" x14ac:dyDescent="0.3">
      <c r="A1506" t="s">
        <v>4490</v>
      </c>
      <c r="B1506" t="s">
        <v>15</v>
      </c>
      <c r="C1506" t="s">
        <v>13</v>
      </c>
      <c r="D1506">
        <v>92.3</v>
      </c>
      <c r="E1506">
        <v>140.30000000000001</v>
      </c>
      <c r="F1506" t="str">
        <f t="shared" si="46"/>
        <v>Nov</v>
      </c>
      <c r="G1506" t="str">
        <f t="shared" si="47"/>
        <v>Fri</v>
      </c>
    </row>
    <row r="1507" spans="1:7" x14ac:dyDescent="0.3">
      <c r="A1507" t="s">
        <v>4490</v>
      </c>
      <c r="B1507" t="s">
        <v>12</v>
      </c>
      <c r="C1507" t="s">
        <v>13</v>
      </c>
      <c r="D1507">
        <v>124</v>
      </c>
      <c r="E1507">
        <v>185.1</v>
      </c>
      <c r="F1507" t="str">
        <f t="shared" si="46"/>
        <v>Nov</v>
      </c>
      <c r="G1507" t="str">
        <f t="shared" si="47"/>
        <v>Fri</v>
      </c>
    </row>
    <row r="1508" spans="1:7" x14ac:dyDescent="0.3">
      <c r="A1508" t="s">
        <v>4490</v>
      </c>
      <c r="B1508" t="s">
        <v>6</v>
      </c>
      <c r="C1508" t="s">
        <v>22</v>
      </c>
      <c r="D1508">
        <v>34.299999999999997</v>
      </c>
      <c r="E1508">
        <v>60.2</v>
      </c>
      <c r="F1508" t="str">
        <f t="shared" si="46"/>
        <v>Nov</v>
      </c>
      <c r="G1508" t="str">
        <f t="shared" si="47"/>
        <v>Fri</v>
      </c>
    </row>
    <row r="1509" spans="1:7" x14ac:dyDescent="0.3">
      <c r="A1509" t="s">
        <v>4526</v>
      </c>
      <c r="B1509" t="s">
        <v>6</v>
      </c>
      <c r="C1509" t="s">
        <v>49</v>
      </c>
      <c r="D1509">
        <v>32.799999999999997</v>
      </c>
      <c r="E1509">
        <v>55.6</v>
      </c>
      <c r="F1509" t="str">
        <f t="shared" si="46"/>
        <v>Nov</v>
      </c>
      <c r="G1509" t="str">
        <f t="shared" si="47"/>
        <v>Mon</v>
      </c>
    </row>
    <row r="1510" spans="1:7" x14ac:dyDescent="0.3">
      <c r="A1510" t="s">
        <v>4526</v>
      </c>
      <c r="B1510" t="s">
        <v>6</v>
      </c>
      <c r="C1510" t="s">
        <v>22</v>
      </c>
      <c r="D1510">
        <v>26.9</v>
      </c>
      <c r="E1510">
        <v>50.9</v>
      </c>
      <c r="F1510" t="str">
        <f t="shared" si="46"/>
        <v>Nov</v>
      </c>
      <c r="G1510" t="str">
        <f t="shared" si="47"/>
        <v>Mon</v>
      </c>
    </row>
    <row r="1511" spans="1:7" x14ac:dyDescent="0.3">
      <c r="A1511" t="s">
        <v>4526</v>
      </c>
      <c r="B1511" t="s">
        <v>12</v>
      </c>
      <c r="C1511" t="s">
        <v>64</v>
      </c>
      <c r="D1511">
        <v>100.6</v>
      </c>
      <c r="E1511">
        <v>150.80000000000001</v>
      </c>
      <c r="F1511" t="str">
        <f t="shared" si="46"/>
        <v>Nov</v>
      </c>
      <c r="G1511" t="str">
        <f t="shared" si="47"/>
        <v>Mon</v>
      </c>
    </row>
    <row r="1512" spans="1:7" x14ac:dyDescent="0.3">
      <c r="A1512" t="s">
        <v>4526</v>
      </c>
      <c r="B1512" t="s">
        <v>12</v>
      </c>
      <c r="C1512" t="s">
        <v>13</v>
      </c>
      <c r="D1512">
        <v>190.2</v>
      </c>
      <c r="E1512">
        <v>280.3</v>
      </c>
      <c r="F1512" t="str">
        <f t="shared" si="46"/>
        <v>Nov</v>
      </c>
      <c r="G1512" t="str">
        <f t="shared" si="47"/>
        <v>Mon</v>
      </c>
    </row>
    <row r="1513" spans="1:7" x14ac:dyDescent="0.3">
      <c r="A1513" t="s">
        <v>4526</v>
      </c>
      <c r="B1513" t="s">
        <v>6</v>
      </c>
      <c r="C1513" t="s">
        <v>13</v>
      </c>
      <c r="D1513">
        <v>28.1</v>
      </c>
      <c r="E1513">
        <v>35</v>
      </c>
      <c r="F1513" t="str">
        <f t="shared" si="46"/>
        <v>Nov</v>
      </c>
      <c r="G1513" t="str">
        <f t="shared" si="47"/>
        <v>Mon</v>
      </c>
    </row>
    <row r="1514" spans="1:7" x14ac:dyDescent="0.3">
      <c r="A1514" t="s">
        <v>4526</v>
      </c>
      <c r="B1514" t="s">
        <v>15</v>
      </c>
      <c r="C1514" t="s">
        <v>13</v>
      </c>
      <c r="D1514">
        <v>118.3</v>
      </c>
      <c r="E1514">
        <v>180.3</v>
      </c>
      <c r="F1514" t="str">
        <f t="shared" si="46"/>
        <v>Nov</v>
      </c>
      <c r="G1514" t="str">
        <f t="shared" si="47"/>
        <v>Mon</v>
      </c>
    </row>
    <row r="1515" spans="1:7" x14ac:dyDescent="0.3">
      <c r="A1515" t="s">
        <v>4526</v>
      </c>
      <c r="B1515" t="s">
        <v>30</v>
      </c>
      <c r="C1515" t="s">
        <v>64</v>
      </c>
      <c r="D1515">
        <v>104</v>
      </c>
      <c r="E1515">
        <v>345.1</v>
      </c>
      <c r="F1515" t="str">
        <f t="shared" si="46"/>
        <v>Nov</v>
      </c>
      <c r="G1515" t="str">
        <f t="shared" si="47"/>
        <v>Mon</v>
      </c>
    </row>
    <row r="1516" spans="1:7" x14ac:dyDescent="0.3">
      <c r="A1516" t="s">
        <v>4526</v>
      </c>
      <c r="B1516" t="s">
        <v>6</v>
      </c>
      <c r="C1516" t="s">
        <v>22</v>
      </c>
      <c r="D1516">
        <v>42.3</v>
      </c>
      <c r="E1516">
        <v>70.2</v>
      </c>
      <c r="F1516" t="str">
        <f t="shared" si="46"/>
        <v>Nov</v>
      </c>
      <c r="G1516" t="str">
        <f t="shared" si="47"/>
        <v>Mon</v>
      </c>
    </row>
    <row r="1517" spans="1:7" x14ac:dyDescent="0.3">
      <c r="A1517" t="s">
        <v>4526</v>
      </c>
      <c r="B1517" t="s">
        <v>6</v>
      </c>
      <c r="C1517" t="s">
        <v>49</v>
      </c>
      <c r="D1517">
        <v>24.8</v>
      </c>
      <c r="E1517">
        <v>60.6</v>
      </c>
      <c r="F1517" t="str">
        <f t="shared" si="46"/>
        <v>Nov</v>
      </c>
      <c r="G1517" t="str">
        <f t="shared" si="47"/>
        <v>Mon</v>
      </c>
    </row>
    <row r="1518" spans="1:7" x14ac:dyDescent="0.3">
      <c r="A1518" t="s">
        <v>4526</v>
      </c>
      <c r="B1518" t="s">
        <v>15</v>
      </c>
      <c r="C1518" t="s">
        <v>13</v>
      </c>
      <c r="D1518">
        <v>92.9</v>
      </c>
      <c r="E1518">
        <v>140.9</v>
      </c>
      <c r="F1518" t="str">
        <f t="shared" si="46"/>
        <v>Nov</v>
      </c>
      <c r="G1518" t="str">
        <f t="shared" si="47"/>
        <v>Mon</v>
      </c>
    </row>
    <row r="1519" spans="1:7" x14ac:dyDescent="0.3">
      <c r="A1519" t="s">
        <v>4526</v>
      </c>
      <c r="B1519" t="s">
        <v>6</v>
      </c>
      <c r="C1519" t="s">
        <v>13</v>
      </c>
      <c r="D1519">
        <v>36.6</v>
      </c>
      <c r="E1519">
        <v>40.799999999999997</v>
      </c>
      <c r="F1519" t="str">
        <f t="shared" si="46"/>
        <v>Nov</v>
      </c>
      <c r="G1519" t="str">
        <f t="shared" si="47"/>
        <v>Mon</v>
      </c>
    </row>
    <row r="1520" spans="1:7" x14ac:dyDescent="0.3">
      <c r="A1520" t="s">
        <v>4526</v>
      </c>
      <c r="B1520" t="s">
        <v>30</v>
      </c>
      <c r="C1520" t="s">
        <v>7</v>
      </c>
      <c r="D1520">
        <v>114.2</v>
      </c>
      <c r="E1520">
        <v>350.3</v>
      </c>
      <c r="F1520" t="str">
        <f t="shared" si="46"/>
        <v>Nov</v>
      </c>
      <c r="G1520" t="str">
        <f t="shared" si="47"/>
        <v>Mon</v>
      </c>
    </row>
    <row r="1521" spans="1:7" x14ac:dyDescent="0.3">
      <c r="A1521" t="s">
        <v>4526</v>
      </c>
      <c r="B1521" t="s">
        <v>30</v>
      </c>
      <c r="C1521" t="s">
        <v>22</v>
      </c>
      <c r="D1521">
        <v>126.1</v>
      </c>
      <c r="E1521">
        <v>910</v>
      </c>
      <c r="F1521" t="str">
        <f t="shared" si="46"/>
        <v>Nov</v>
      </c>
      <c r="G1521" t="str">
        <f t="shared" si="47"/>
        <v>Mon</v>
      </c>
    </row>
    <row r="1522" spans="1:7" x14ac:dyDescent="0.3">
      <c r="A1522" t="s">
        <v>4565</v>
      </c>
      <c r="B1522" t="s">
        <v>15</v>
      </c>
      <c r="C1522" t="s">
        <v>22</v>
      </c>
      <c r="D1522">
        <v>82.3</v>
      </c>
      <c r="E1522">
        <v>155.30000000000001</v>
      </c>
      <c r="F1522" t="str">
        <f t="shared" si="46"/>
        <v>Nov</v>
      </c>
      <c r="G1522" t="str">
        <f t="shared" si="47"/>
        <v>Tue</v>
      </c>
    </row>
    <row r="1523" spans="1:7" x14ac:dyDescent="0.3">
      <c r="A1523" t="s">
        <v>4565</v>
      </c>
      <c r="B1523" t="s">
        <v>15</v>
      </c>
      <c r="C1523" t="s">
        <v>13</v>
      </c>
      <c r="D1523">
        <v>104</v>
      </c>
      <c r="E1523">
        <v>175.1</v>
      </c>
      <c r="F1523" t="str">
        <f t="shared" si="46"/>
        <v>Nov</v>
      </c>
      <c r="G1523" t="str">
        <f t="shared" si="47"/>
        <v>Tue</v>
      </c>
    </row>
    <row r="1524" spans="1:7" x14ac:dyDescent="0.3">
      <c r="A1524" t="s">
        <v>4565</v>
      </c>
      <c r="B1524" t="s">
        <v>15</v>
      </c>
      <c r="C1524" t="s">
        <v>13</v>
      </c>
      <c r="D1524">
        <v>74.3</v>
      </c>
      <c r="E1524">
        <v>135.19999999999999</v>
      </c>
      <c r="F1524" t="str">
        <f t="shared" si="46"/>
        <v>Nov</v>
      </c>
      <c r="G1524" t="str">
        <f t="shared" si="47"/>
        <v>Tue</v>
      </c>
    </row>
    <row r="1525" spans="1:7" x14ac:dyDescent="0.3">
      <c r="A1525" t="s">
        <v>4565</v>
      </c>
      <c r="B1525" t="s">
        <v>6</v>
      </c>
      <c r="C1525" t="s">
        <v>13</v>
      </c>
      <c r="D1525">
        <v>16.8</v>
      </c>
      <c r="E1525">
        <v>55.6</v>
      </c>
      <c r="F1525" t="str">
        <f t="shared" si="46"/>
        <v>Nov</v>
      </c>
      <c r="G1525" t="str">
        <f t="shared" si="47"/>
        <v>Tue</v>
      </c>
    </row>
    <row r="1526" spans="1:7" x14ac:dyDescent="0.3">
      <c r="A1526" t="s">
        <v>4565</v>
      </c>
      <c r="B1526" t="s">
        <v>6</v>
      </c>
      <c r="C1526" t="s">
        <v>13</v>
      </c>
      <c r="D1526">
        <v>14.9</v>
      </c>
      <c r="E1526">
        <v>55.9</v>
      </c>
      <c r="F1526" t="str">
        <f t="shared" si="46"/>
        <v>Nov</v>
      </c>
      <c r="G1526" t="str">
        <f t="shared" si="47"/>
        <v>Tue</v>
      </c>
    </row>
    <row r="1527" spans="1:7" x14ac:dyDescent="0.3">
      <c r="A1527" t="s">
        <v>4565</v>
      </c>
      <c r="B1527" t="s">
        <v>6</v>
      </c>
      <c r="C1527" t="s">
        <v>13</v>
      </c>
      <c r="D1527">
        <v>16.600000000000001</v>
      </c>
      <c r="E1527">
        <v>55.8</v>
      </c>
      <c r="F1527" t="str">
        <f t="shared" si="46"/>
        <v>Nov</v>
      </c>
      <c r="G1527" t="str">
        <f t="shared" si="47"/>
        <v>Tue</v>
      </c>
    </row>
    <row r="1528" spans="1:7" x14ac:dyDescent="0.3">
      <c r="A1528" t="s">
        <v>4565</v>
      </c>
      <c r="B1528" t="s">
        <v>6</v>
      </c>
      <c r="C1528" t="s">
        <v>13</v>
      </c>
      <c r="D1528">
        <v>16.2</v>
      </c>
      <c r="E1528">
        <v>55.3</v>
      </c>
      <c r="F1528" t="str">
        <f t="shared" si="46"/>
        <v>Nov</v>
      </c>
      <c r="G1528" t="str">
        <f t="shared" si="47"/>
        <v>Tue</v>
      </c>
    </row>
    <row r="1529" spans="1:7" x14ac:dyDescent="0.3">
      <c r="A1529" t="s">
        <v>4565</v>
      </c>
      <c r="B1529" t="s">
        <v>6</v>
      </c>
      <c r="C1529" t="s">
        <v>64</v>
      </c>
      <c r="D1529">
        <v>14.1</v>
      </c>
      <c r="E1529">
        <v>55</v>
      </c>
      <c r="F1529" t="str">
        <f t="shared" si="46"/>
        <v>Nov</v>
      </c>
      <c r="G1529" t="str">
        <f t="shared" si="47"/>
        <v>Tue</v>
      </c>
    </row>
    <row r="1530" spans="1:7" x14ac:dyDescent="0.3">
      <c r="A1530" t="s">
        <v>4565</v>
      </c>
      <c r="B1530" t="s">
        <v>12</v>
      </c>
      <c r="C1530" t="s">
        <v>7</v>
      </c>
      <c r="D1530">
        <v>24.3</v>
      </c>
      <c r="E1530">
        <v>65.3</v>
      </c>
      <c r="F1530" t="str">
        <f t="shared" si="46"/>
        <v>Nov</v>
      </c>
      <c r="G1530" t="str">
        <f t="shared" si="47"/>
        <v>Tue</v>
      </c>
    </row>
    <row r="1531" spans="1:7" x14ac:dyDescent="0.3">
      <c r="A1531" t="s">
        <v>4565</v>
      </c>
      <c r="B1531" t="s">
        <v>6</v>
      </c>
      <c r="C1531" t="s">
        <v>13</v>
      </c>
      <c r="D1531">
        <v>10</v>
      </c>
      <c r="E1531">
        <v>50.1</v>
      </c>
      <c r="F1531" t="str">
        <f t="shared" si="46"/>
        <v>Nov</v>
      </c>
      <c r="G1531" t="str">
        <f t="shared" si="47"/>
        <v>Tue</v>
      </c>
    </row>
    <row r="1532" spans="1:7" x14ac:dyDescent="0.3">
      <c r="A1532" t="s">
        <v>4565</v>
      </c>
      <c r="B1532" t="s">
        <v>15</v>
      </c>
      <c r="C1532" t="s">
        <v>13</v>
      </c>
      <c r="D1532">
        <v>88.3</v>
      </c>
      <c r="E1532">
        <v>155.19999999999999</v>
      </c>
      <c r="F1532" t="str">
        <f t="shared" si="46"/>
        <v>Nov</v>
      </c>
      <c r="G1532" t="str">
        <f t="shared" si="47"/>
        <v>Tue</v>
      </c>
    </row>
    <row r="1533" spans="1:7" x14ac:dyDescent="0.3">
      <c r="A1533" t="s">
        <v>4565</v>
      </c>
      <c r="B1533" t="s">
        <v>15</v>
      </c>
      <c r="C1533" t="s">
        <v>22</v>
      </c>
      <c r="D1533">
        <v>94.8</v>
      </c>
      <c r="E1533">
        <v>170.6</v>
      </c>
      <c r="F1533" t="str">
        <f t="shared" si="46"/>
        <v>Nov</v>
      </c>
      <c r="G1533" t="str">
        <f t="shared" si="47"/>
        <v>Tue</v>
      </c>
    </row>
    <row r="1534" spans="1:7" x14ac:dyDescent="0.3">
      <c r="A1534" t="s">
        <v>4565</v>
      </c>
      <c r="B1534" t="s">
        <v>15</v>
      </c>
      <c r="C1534" t="s">
        <v>22</v>
      </c>
      <c r="D1534">
        <v>100.9</v>
      </c>
      <c r="E1534">
        <v>175.9</v>
      </c>
      <c r="F1534" t="str">
        <f t="shared" si="46"/>
        <v>Nov</v>
      </c>
      <c r="G1534" t="str">
        <f t="shared" si="47"/>
        <v>Tue</v>
      </c>
    </row>
    <row r="1535" spans="1:7" x14ac:dyDescent="0.3">
      <c r="A1535" t="s">
        <v>4565</v>
      </c>
      <c r="B1535" t="s">
        <v>6</v>
      </c>
      <c r="C1535" t="s">
        <v>13</v>
      </c>
      <c r="D1535">
        <v>24.6</v>
      </c>
      <c r="E1535">
        <v>65.8</v>
      </c>
      <c r="F1535" t="str">
        <f t="shared" si="46"/>
        <v>Nov</v>
      </c>
      <c r="G1535" t="str">
        <f t="shared" si="47"/>
        <v>Tue</v>
      </c>
    </row>
    <row r="1536" spans="1:7" x14ac:dyDescent="0.3">
      <c r="A1536" t="s">
        <v>4565</v>
      </c>
      <c r="B1536" t="s">
        <v>6</v>
      </c>
      <c r="C1536" t="s">
        <v>13</v>
      </c>
      <c r="D1536">
        <v>12.2</v>
      </c>
      <c r="E1536">
        <v>50.3</v>
      </c>
      <c r="F1536" t="str">
        <f t="shared" si="46"/>
        <v>Nov</v>
      </c>
      <c r="G1536" t="str">
        <f t="shared" si="47"/>
        <v>Tue</v>
      </c>
    </row>
    <row r="1537" spans="1:7" x14ac:dyDescent="0.3">
      <c r="A1537" t="s">
        <v>4565</v>
      </c>
      <c r="B1537" t="s">
        <v>12</v>
      </c>
      <c r="C1537" t="s">
        <v>13</v>
      </c>
      <c r="D1537">
        <v>162.1</v>
      </c>
      <c r="E1537">
        <v>250</v>
      </c>
      <c r="F1537" t="str">
        <f t="shared" si="46"/>
        <v>Nov</v>
      </c>
      <c r="G1537" t="str">
        <f t="shared" si="47"/>
        <v>Tue</v>
      </c>
    </row>
    <row r="1538" spans="1:7" x14ac:dyDescent="0.3">
      <c r="A1538" t="s">
        <v>4613</v>
      </c>
      <c r="B1538" t="s">
        <v>15</v>
      </c>
      <c r="C1538" t="s">
        <v>13</v>
      </c>
      <c r="D1538">
        <v>110.3</v>
      </c>
      <c r="E1538">
        <v>170.3</v>
      </c>
      <c r="F1538" t="str">
        <f t="shared" si="46"/>
        <v>Nov</v>
      </c>
      <c r="G1538" t="str">
        <f t="shared" si="47"/>
        <v>Wed</v>
      </c>
    </row>
    <row r="1539" spans="1:7" x14ac:dyDescent="0.3">
      <c r="A1539" t="s">
        <v>4613</v>
      </c>
      <c r="B1539" t="s">
        <v>12</v>
      </c>
      <c r="C1539" t="s">
        <v>64</v>
      </c>
      <c r="D1539">
        <v>162</v>
      </c>
      <c r="E1539">
        <v>230.1</v>
      </c>
      <c r="F1539" t="str">
        <f t="shared" ref="F1539:F1602" si="48">TEXT(A1539,"MMM")</f>
        <v>Nov</v>
      </c>
      <c r="G1539" t="str">
        <f t="shared" ref="G1539:G1602" si="49">TEXT(A1539,"DDD")</f>
        <v>Wed</v>
      </c>
    </row>
    <row r="1540" spans="1:7" x14ac:dyDescent="0.3">
      <c r="A1540" t="s">
        <v>4613</v>
      </c>
      <c r="B1540" t="s">
        <v>6</v>
      </c>
      <c r="C1540" t="s">
        <v>13</v>
      </c>
      <c r="D1540">
        <v>30.3</v>
      </c>
      <c r="E1540">
        <v>60.2</v>
      </c>
      <c r="F1540" t="str">
        <f t="shared" si="48"/>
        <v>Nov</v>
      </c>
      <c r="G1540" t="str">
        <f t="shared" si="49"/>
        <v>Wed</v>
      </c>
    </row>
    <row r="1541" spans="1:7" x14ac:dyDescent="0.3">
      <c r="A1541" t="s">
        <v>4613</v>
      </c>
      <c r="B1541" t="s">
        <v>15</v>
      </c>
      <c r="C1541" t="s">
        <v>13</v>
      </c>
      <c r="D1541">
        <v>88.8</v>
      </c>
      <c r="E1541">
        <v>145.6</v>
      </c>
      <c r="F1541" t="str">
        <f t="shared" si="48"/>
        <v>Nov</v>
      </c>
      <c r="G1541" t="str">
        <f t="shared" si="49"/>
        <v>Wed</v>
      </c>
    </row>
    <row r="1542" spans="1:7" x14ac:dyDescent="0.3">
      <c r="A1542" t="s">
        <v>4613</v>
      </c>
      <c r="B1542" t="s">
        <v>12</v>
      </c>
      <c r="C1542" t="s">
        <v>22</v>
      </c>
      <c r="D1542">
        <v>182.9</v>
      </c>
      <c r="E1542">
        <v>275.89999999999998</v>
      </c>
      <c r="F1542" t="str">
        <f t="shared" si="48"/>
        <v>Nov</v>
      </c>
      <c r="G1542" t="str">
        <f t="shared" si="49"/>
        <v>Wed</v>
      </c>
    </row>
    <row r="1543" spans="1:7" x14ac:dyDescent="0.3">
      <c r="A1543" t="s">
        <v>4613</v>
      </c>
      <c r="B1543" t="s">
        <v>6</v>
      </c>
      <c r="C1543" t="s">
        <v>13</v>
      </c>
      <c r="D1543">
        <v>28.6</v>
      </c>
      <c r="E1543">
        <v>50.8</v>
      </c>
      <c r="F1543" t="str">
        <f t="shared" si="48"/>
        <v>Nov</v>
      </c>
      <c r="G1543" t="str">
        <f t="shared" si="49"/>
        <v>Wed</v>
      </c>
    </row>
    <row r="1544" spans="1:7" x14ac:dyDescent="0.3">
      <c r="A1544" t="s">
        <v>4613</v>
      </c>
      <c r="B1544" t="s">
        <v>12</v>
      </c>
      <c r="C1544" t="s">
        <v>22</v>
      </c>
      <c r="D1544">
        <v>116.2</v>
      </c>
      <c r="E1544">
        <v>175.3</v>
      </c>
      <c r="F1544" t="str">
        <f t="shared" si="48"/>
        <v>Nov</v>
      </c>
      <c r="G1544" t="str">
        <f t="shared" si="49"/>
        <v>Wed</v>
      </c>
    </row>
    <row r="1545" spans="1:7" x14ac:dyDescent="0.3">
      <c r="A1545" t="s">
        <v>4613</v>
      </c>
      <c r="B1545" t="s">
        <v>6</v>
      </c>
      <c r="C1545" t="s">
        <v>13</v>
      </c>
      <c r="D1545">
        <v>36.1</v>
      </c>
      <c r="E1545">
        <v>70</v>
      </c>
      <c r="F1545" t="str">
        <f t="shared" si="48"/>
        <v>Nov</v>
      </c>
      <c r="G1545" t="str">
        <f t="shared" si="49"/>
        <v>Wed</v>
      </c>
    </row>
    <row r="1546" spans="1:7" x14ac:dyDescent="0.3">
      <c r="A1546" t="s">
        <v>4613</v>
      </c>
      <c r="B1546" t="s">
        <v>6</v>
      </c>
      <c r="C1546" t="s">
        <v>22</v>
      </c>
      <c r="D1546">
        <v>32.299999999999997</v>
      </c>
      <c r="E1546">
        <v>65.3</v>
      </c>
      <c r="F1546" t="str">
        <f t="shared" si="48"/>
        <v>Nov</v>
      </c>
      <c r="G1546" t="str">
        <f t="shared" si="49"/>
        <v>Wed</v>
      </c>
    </row>
    <row r="1547" spans="1:7" x14ac:dyDescent="0.3">
      <c r="A1547" t="s">
        <v>4613</v>
      </c>
      <c r="B1547" t="s">
        <v>15</v>
      </c>
      <c r="C1547" t="s">
        <v>13</v>
      </c>
      <c r="D1547">
        <v>102</v>
      </c>
      <c r="E1547">
        <v>160.1</v>
      </c>
      <c r="F1547" t="str">
        <f t="shared" si="48"/>
        <v>Nov</v>
      </c>
      <c r="G1547" t="str">
        <f t="shared" si="49"/>
        <v>Wed</v>
      </c>
    </row>
    <row r="1548" spans="1:7" x14ac:dyDescent="0.3">
      <c r="A1548" t="s">
        <v>4613</v>
      </c>
      <c r="B1548" t="s">
        <v>12</v>
      </c>
      <c r="C1548" t="s">
        <v>7</v>
      </c>
      <c r="D1548">
        <v>32.299999999999997</v>
      </c>
      <c r="E1548">
        <v>60.2</v>
      </c>
      <c r="F1548" t="str">
        <f t="shared" si="48"/>
        <v>Nov</v>
      </c>
      <c r="G1548" t="str">
        <f t="shared" si="49"/>
        <v>Wed</v>
      </c>
    </row>
    <row r="1549" spans="1:7" x14ac:dyDescent="0.3">
      <c r="A1549" t="s">
        <v>4613</v>
      </c>
      <c r="B1549" t="s">
        <v>12</v>
      </c>
      <c r="C1549" t="s">
        <v>22</v>
      </c>
      <c r="D1549">
        <v>202.8</v>
      </c>
      <c r="E1549">
        <v>295.60000000000002</v>
      </c>
      <c r="F1549" t="str">
        <f t="shared" si="48"/>
        <v>Nov</v>
      </c>
      <c r="G1549" t="str">
        <f t="shared" si="49"/>
        <v>Wed</v>
      </c>
    </row>
    <row r="1550" spans="1:7" x14ac:dyDescent="0.3">
      <c r="A1550" t="s">
        <v>4613</v>
      </c>
      <c r="B1550" t="s">
        <v>6</v>
      </c>
      <c r="C1550" t="s">
        <v>22</v>
      </c>
      <c r="D1550">
        <v>36.9</v>
      </c>
      <c r="E1550">
        <v>65.900000000000006</v>
      </c>
      <c r="F1550" t="str">
        <f t="shared" si="48"/>
        <v>Nov</v>
      </c>
      <c r="G1550" t="str">
        <f t="shared" si="49"/>
        <v>Wed</v>
      </c>
    </row>
    <row r="1551" spans="1:7" x14ac:dyDescent="0.3">
      <c r="A1551" t="s">
        <v>4613</v>
      </c>
      <c r="B1551" t="s">
        <v>6</v>
      </c>
      <c r="C1551" t="s">
        <v>22</v>
      </c>
      <c r="D1551">
        <v>44.6</v>
      </c>
      <c r="E1551">
        <v>70.8</v>
      </c>
      <c r="F1551" t="str">
        <f t="shared" si="48"/>
        <v>Nov</v>
      </c>
      <c r="G1551" t="str">
        <f t="shared" si="49"/>
        <v>Wed</v>
      </c>
    </row>
    <row r="1552" spans="1:7" x14ac:dyDescent="0.3">
      <c r="A1552" t="s">
        <v>4613</v>
      </c>
      <c r="B1552" t="s">
        <v>6</v>
      </c>
      <c r="C1552" t="s">
        <v>13</v>
      </c>
      <c r="D1552">
        <v>34.200000000000003</v>
      </c>
      <c r="E1552">
        <v>55.3</v>
      </c>
      <c r="F1552" t="str">
        <f t="shared" si="48"/>
        <v>Nov</v>
      </c>
      <c r="G1552" t="str">
        <f t="shared" si="49"/>
        <v>Wed</v>
      </c>
    </row>
    <row r="1553" spans="1:7" x14ac:dyDescent="0.3">
      <c r="A1553" t="s">
        <v>4613</v>
      </c>
      <c r="B1553" t="s">
        <v>6</v>
      </c>
      <c r="C1553" t="s">
        <v>13</v>
      </c>
      <c r="D1553">
        <v>28.1</v>
      </c>
      <c r="E1553">
        <v>55</v>
      </c>
      <c r="F1553" t="str">
        <f t="shared" si="48"/>
        <v>Nov</v>
      </c>
      <c r="G1553" t="str">
        <f t="shared" si="49"/>
        <v>Wed</v>
      </c>
    </row>
    <row r="1554" spans="1:7" x14ac:dyDescent="0.3">
      <c r="A1554" t="s">
        <v>4661</v>
      </c>
      <c r="B1554" t="s">
        <v>15</v>
      </c>
      <c r="C1554" t="s">
        <v>13</v>
      </c>
      <c r="D1554">
        <v>98.3</v>
      </c>
      <c r="E1554">
        <v>170.3</v>
      </c>
      <c r="F1554" t="str">
        <f t="shared" si="48"/>
        <v>Nov</v>
      </c>
      <c r="G1554" t="str">
        <f t="shared" si="49"/>
        <v>Thu</v>
      </c>
    </row>
    <row r="1555" spans="1:7" x14ac:dyDescent="0.3">
      <c r="A1555" t="s">
        <v>4661</v>
      </c>
      <c r="B1555" t="s">
        <v>12</v>
      </c>
      <c r="C1555" t="s">
        <v>13</v>
      </c>
      <c r="D1555">
        <v>136</v>
      </c>
      <c r="E1555">
        <v>220.1</v>
      </c>
      <c r="F1555" t="str">
        <f t="shared" si="48"/>
        <v>Nov</v>
      </c>
      <c r="G1555" t="str">
        <f t="shared" si="49"/>
        <v>Thu</v>
      </c>
    </row>
    <row r="1556" spans="1:7" x14ac:dyDescent="0.3">
      <c r="A1556" t="s">
        <v>4661</v>
      </c>
      <c r="B1556" t="s">
        <v>6</v>
      </c>
      <c r="C1556" t="s">
        <v>22</v>
      </c>
      <c r="D1556">
        <v>30.3</v>
      </c>
      <c r="E1556">
        <v>80.2</v>
      </c>
      <c r="F1556" t="str">
        <f t="shared" si="48"/>
        <v>Nov</v>
      </c>
      <c r="G1556" t="str">
        <f t="shared" si="49"/>
        <v>Thu</v>
      </c>
    </row>
    <row r="1557" spans="1:7" x14ac:dyDescent="0.3">
      <c r="A1557" t="s">
        <v>4661</v>
      </c>
      <c r="B1557" t="s">
        <v>6</v>
      </c>
      <c r="C1557" t="s">
        <v>13</v>
      </c>
      <c r="D1557">
        <v>22.8</v>
      </c>
      <c r="E1557">
        <v>65.599999999999994</v>
      </c>
      <c r="F1557" t="str">
        <f t="shared" si="48"/>
        <v>Nov</v>
      </c>
      <c r="G1557" t="str">
        <f t="shared" si="49"/>
        <v>Thu</v>
      </c>
    </row>
    <row r="1558" spans="1:7" x14ac:dyDescent="0.3">
      <c r="A1558" t="s">
        <v>4661</v>
      </c>
      <c r="B1558" t="s">
        <v>15</v>
      </c>
      <c r="C1558" t="s">
        <v>13</v>
      </c>
      <c r="D1558">
        <v>88.9</v>
      </c>
      <c r="E1558">
        <v>155.9</v>
      </c>
      <c r="F1558" t="str">
        <f t="shared" si="48"/>
        <v>Nov</v>
      </c>
      <c r="G1558" t="str">
        <f t="shared" si="49"/>
        <v>Thu</v>
      </c>
    </row>
    <row r="1559" spans="1:7" x14ac:dyDescent="0.3">
      <c r="A1559" t="s">
        <v>4661</v>
      </c>
      <c r="B1559" t="s">
        <v>6</v>
      </c>
      <c r="C1559" t="s">
        <v>13</v>
      </c>
      <c r="D1559">
        <v>22.6</v>
      </c>
      <c r="E1559">
        <v>65.8</v>
      </c>
      <c r="F1559" t="str">
        <f t="shared" si="48"/>
        <v>Nov</v>
      </c>
      <c r="G1559" t="str">
        <f t="shared" si="49"/>
        <v>Thu</v>
      </c>
    </row>
    <row r="1560" spans="1:7" x14ac:dyDescent="0.3">
      <c r="A1560" t="s">
        <v>4661</v>
      </c>
      <c r="B1560" t="s">
        <v>12</v>
      </c>
      <c r="C1560" t="s">
        <v>49</v>
      </c>
      <c r="D1560">
        <v>98.2</v>
      </c>
      <c r="E1560">
        <v>165.3</v>
      </c>
      <c r="F1560" t="str">
        <f t="shared" si="48"/>
        <v>Nov</v>
      </c>
      <c r="G1560" t="str">
        <f t="shared" si="49"/>
        <v>Thu</v>
      </c>
    </row>
    <row r="1561" spans="1:7" x14ac:dyDescent="0.3">
      <c r="A1561" t="s">
        <v>4661</v>
      </c>
      <c r="B1561" t="s">
        <v>6</v>
      </c>
      <c r="C1561" t="s">
        <v>22</v>
      </c>
      <c r="D1561">
        <v>30.1</v>
      </c>
      <c r="E1561">
        <v>80</v>
      </c>
      <c r="F1561" t="str">
        <f t="shared" si="48"/>
        <v>Nov</v>
      </c>
      <c r="G1561" t="str">
        <f t="shared" si="49"/>
        <v>Thu</v>
      </c>
    </row>
    <row r="1562" spans="1:7" x14ac:dyDescent="0.3">
      <c r="A1562" t="s">
        <v>4661</v>
      </c>
      <c r="B1562" t="s">
        <v>6</v>
      </c>
      <c r="C1562" t="s">
        <v>13</v>
      </c>
      <c r="D1562">
        <v>24.3</v>
      </c>
      <c r="E1562">
        <v>70.3</v>
      </c>
      <c r="F1562" t="str">
        <f t="shared" si="48"/>
        <v>Nov</v>
      </c>
      <c r="G1562" t="str">
        <f t="shared" si="49"/>
        <v>Thu</v>
      </c>
    </row>
    <row r="1563" spans="1:7" x14ac:dyDescent="0.3">
      <c r="A1563" t="s">
        <v>4661</v>
      </c>
      <c r="B1563" t="s">
        <v>6</v>
      </c>
      <c r="C1563" t="s">
        <v>13</v>
      </c>
      <c r="D1563">
        <v>12</v>
      </c>
      <c r="E1563">
        <v>50.1</v>
      </c>
      <c r="F1563" t="str">
        <f t="shared" si="48"/>
        <v>Nov</v>
      </c>
      <c r="G1563" t="str">
        <f t="shared" si="49"/>
        <v>Thu</v>
      </c>
    </row>
    <row r="1564" spans="1:7" x14ac:dyDescent="0.3">
      <c r="A1564" t="s">
        <v>4661</v>
      </c>
      <c r="B1564" t="s">
        <v>6</v>
      </c>
      <c r="C1564" t="s">
        <v>7</v>
      </c>
      <c r="D1564">
        <v>10.3</v>
      </c>
      <c r="E1564">
        <v>50.2</v>
      </c>
      <c r="F1564" t="str">
        <f t="shared" si="48"/>
        <v>Nov</v>
      </c>
      <c r="G1564" t="str">
        <f t="shared" si="49"/>
        <v>Thu</v>
      </c>
    </row>
    <row r="1565" spans="1:7" x14ac:dyDescent="0.3">
      <c r="A1565" t="s">
        <v>4661</v>
      </c>
      <c r="B1565" t="s">
        <v>6</v>
      </c>
      <c r="C1565" t="s">
        <v>13</v>
      </c>
      <c r="D1565">
        <v>16.8</v>
      </c>
      <c r="E1565">
        <v>55.6</v>
      </c>
      <c r="F1565" t="str">
        <f t="shared" si="48"/>
        <v>Nov</v>
      </c>
      <c r="G1565" t="str">
        <f t="shared" si="49"/>
        <v>Thu</v>
      </c>
    </row>
    <row r="1566" spans="1:7" x14ac:dyDescent="0.3">
      <c r="A1566" t="s">
        <v>4661</v>
      </c>
      <c r="B1566" t="s">
        <v>12</v>
      </c>
      <c r="C1566" t="s">
        <v>13</v>
      </c>
      <c r="D1566">
        <v>50.9</v>
      </c>
      <c r="E1566">
        <v>100.9</v>
      </c>
      <c r="F1566" t="str">
        <f t="shared" si="48"/>
        <v>Nov</v>
      </c>
      <c r="G1566" t="str">
        <f t="shared" si="49"/>
        <v>Thu</v>
      </c>
    </row>
    <row r="1567" spans="1:7" x14ac:dyDescent="0.3">
      <c r="A1567" t="s">
        <v>4661</v>
      </c>
      <c r="B1567" t="s">
        <v>15</v>
      </c>
      <c r="C1567" t="s">
        <v>7</v>
      </c>
      <c r="D1567">
        <v>28.6</v>
      </c>
      <c r="E1567">
        <v>70.8</v>
      </c>
      <c r="F1567" t="str">
        <f t="shared" si="48"/>
        <v>Nov</v>
      </c>
      <c r="G1567" t="str">
        <f t="shared" si="49"/>
        <v>Thu</v>
      </c>
    </row>
    <row r="1568" spans="1:7" x14ac:dyDescent="0.3">
      <c r="A1568" t="s">
        <v>4661</v>
      </c>
      <c r="B1568" t="s">
        <v>6</v>
      </c>
      <c r="C1568" t="s">
        <v>13</v>
      </c>
      <c r="D1568">
        <v>22.2</v>
      </c>
      <c r="E1568">
        <v>65.3</v>
      </c>
      <c r="F1568" t="str">
        <f t="shared" si="48"/>
        <v>Nov</v>
      </c>
      <c r="G1568" t="str">
        <f t="shared" si="49"/>
        <v>Thu</v>
      </c>
    </row>
    <row r="1569" spans="1:7" x14ac:dyDescent="0.3">
      <c r="A1569" t="s">
        <v>4661</v>
      </c>
      <c r="B1569" t="s">
        <v>6</v>
      </c>
      <c r="C1569" t="s">
        <v>49</v>
      </c>
      <c r="D1569">
        <v>14.1</v>
      </c>
      <c r="E1569">
        <v>55</v>
      </c>
      <c r="F1569" t="str">
        <f t="shared" si="48"/>
        <v>Nov</v>
      </c>
      <c r="G1569" t="str">
        <f t="shared" si="49"/>
        <v>Thu</v>
      </c>
    </row>
    <row r="1570" spans="1:7" x14ac:dyDescent="0.3">
      <c r="A1570" t="s">
        <v>4709</v>
      </c>
      <c r="B1570" t="s">
        <v>6</v>
      </c>
      <c r="C1570" t="s">
        <v>13</v>
      </c>
      <c r="D1570">
        <v>24.3</v>
      </c>
      <c r="E1570">
        <v>55.3</v>
      </c>
      <c r="F1570" t="str">
        <f t="shared" si="48"/>
        <v>Nov</v>
      </c>
      <c r="G1570" t="str">
        <f t="shared" si="49"/>
        <v>Fri</v>
      </c>
    </row>
    <row r="1571" spans="1:7" x14ac:dyDescent="0.3">
      <c r="A1571" t="s">
        <v>4709</v>
      </c>
      <c r="B1571" t="s">
        <v>6</v>
      </c>
      <c r="C1571" t="s">
        <v>49</v>
      </c>
      <c r="D1571">
        <v>30</v>
      </c>
      <c r="E1571">
        <v>55.1</v>
      </c>
      <c r="F1571" t="str">
        <f t="shared" si="48"/>
        <v>Nov</v>
      </c>
      <c r="G1571" t="str">
        <f t="shared" si="49"/>
        <v>Fri</v>
      </c>
    </row>
    <row r="1572" spans="1:7" x14ac:dyDescent="0.3">
      <c r="A1572" t="s">
        <v>4709</v>
      </c>
      <c r="B1572" t="s">
        <v>12</v>
      </c>
      <c r="C1572" t="s">
        <v>13</v>
      </c>
      <c r="D1572">
        <v>78.3</v>
      </c>
      <c r="E1572">
        <v>125.2</v>
      </c>
      <c r="F1572" t="str">
        <f t="shared" si="48"/>
        <v>Nov</v>
      </c>
      <c r="G1572" t="str">
        <f t="shared" si="49"/>
        <v>Fri</v>
      </c>
    </row>
    <row r="1573" spans="1:7" x14ac:dyDescent="0.3">
      <c r="A1573" t="s">
        <v>4709</v>
      </c>
      <c r="B1573" t="s">
        <v>12</v>
      </c>
      <c r="C1573" t="s">
        <v>13</v>
      </c>
      <c r="D1573">
        <v>96.8</v>
      </c>
      <c r="E1573">
        <v>150.6</v>
      </c>
      <c r="F1573" t="str">
        <f t="shared" si="48"/>
        <v>Nov</v>
      </c>
      <c r="G1573" t="str">
        <f t="shared" si="49"/>
        <v>Fri</v>
      </c>
    </row>
    <row r="1574" spans="1:7" x14ac:dyDescent="0.3">
      <c r="A1574" t="s">
        <v>4709</v>
      </c>
      <c r="B1574" t="s">
        <v>15</v>
      </c>
      <c r="C1574" t="s">
        <v>13</v>
      </c>
      <c r="D1574">
        <v>86.9</v>
      </c>
      <c r="E1574">
        <v>140.9</v>
      </c>
      <c r="F1574" t="str">
        <f t="shared" si="48"/>
        <v>Nov</v>
      </c>
      <c r="G1574" t="str">
        <f t="shared" si="49"/>
        <v>Fri</v>
      </c>
    </row>
    <row r="1575" spans="1:7" x14ac:dyDescent="0.3">
      <c r="A1575" t="s">
        <v>4709</v>
      </c>
      <c r="B1575" t="s">
        <v>6</v>
      </c>
      <c r="C1575" t="s">
        <v>13</v>
      </c>
      <c r="D1575">
        <v>32.6</v>
      </c>
      <c r="E1575">
        <v>60.8</v>
      </c>
      <c r="F1575" t="str">
        <f t="shared" si="48"/>
        <v>Nov</v>
      </c>
      <c r="G1575" t="str">
        <f t="shared" si="49"/>
        <v>Fri</v>
      </c>
    </row>
    <row r="1576" spans="1:7" x14ac:dyDescent="0.3">
      <c r="A1576" t="s">
        <v>4709</v>
      </c>
      <c r="B1576" t="s">
        <v>12</v>
      </c>
      <c r="C1576" t="s">
        <v>49</v>
      </c>
      <c r="D1576">
        <v>54.2</v>
      </c>
      <c r="E1576">
        <v>105.3</v>
      </c>
      <c r="F1576" t="str">
        <f t="shared" si="48"/>
        <v>Nov</v>
      </c>
      <c r="G1576" t="str">
        <f t="shared" si="49"/>
        <v>Fri</v>
      </c>
    </row>
    <row r="1577" spans="1:7" x14ac:dyDescent="0.3">
      <c r="A1577" t="s">
        <v>4709</v>
      </c>
      <c r="B1577" t="s">
        <v>30</v>
      </c>
      <c r="C1577" t="s">
        <v>7</v>
      </c>
      <c r="D1577">
        <v>70.099999999999994</v>
      </c>
      <c r="E1577">
        <v>255</v>
      </c>
      <c r="F1577" t="str">
        <f t="shared" si="48"/>
        <v>Nov</v>
      </c>
      <c r="G1577" t="str">
        <f t="shared" si="49"/>
        <v>Fri</v>
      </c>
    </row>
    <row r="1578" spans="1:7" x14ac:dyDescent="0.3">
      <c r="A1578" t="s">
        <v>4709</v>
      </c>
      <c r="B1578" t="s">
        <v>30</v>
      </c>
      <c r="C1578" t="s">
        <v>7</v>
      </c>
      <c r="D1578">
        <v>88.3</v>
      </c>
      <c r="E1578">
        <v>220.3</v>
      </c>
      <c r="F1578" t="str">
        <f t="shared" si="48"/>
        <v>Nov</v>
      </c>
      <c r="G1578" t="str">
        <f t="shared" si="49"/>
        <v>Fri</v>
      </c>
    </row>
    <row r="1579" spans="1:7" x14ac:dyDescent="0.3">
      <c r="A1579" t="s">
        <v>4709</v>
      </c>
      <c r="B1579" t="s">
        <v>30</v>
      </c>
      <c r="C1579" t="s">
        <v>49</v>
      </c>
      <c r="D1579">
        <v>200</v>
      </c>
      <c r="E1579">
        <v>745.1</v>
      </c>
      <c r="F1579" t="str">
        <f t="shared" si="48"/>
        <v>Nov</v>
      </c>
      <c r="G1579" t="str">
        <f t="shared" si="49"/>
        <v>Fri</v>
      </c>
    </row>
    <row r="1580" spans="1:7" x14ac:dyDescent="0.3">
      <c r="A1580" t="s">
        <v>4709</v>
      </c>
      <c r="B1580" t="s">
        <v>15</v>
      </c>
      <c r="C1580" t="s">
        <v>13</v>
      </c>
      <c r="D1580">
        <v>94.3</v>
      </c>
      <c r="E1580">
        <v>145.19999999999999</v>
      </c>
      <c r="F1580" t="str">
        <f t="shared" si="48"/>
        <v>Nov</v>
      </c>
      <c r="G1580" t="str">
        <f t="shared" si="49"/>
        <v>Fri</v>
      </c>
    </row>
    <row r="1581" spans="1:7" x14ac:dyDescent="0.3">
      <c r="A1581" t="s">
        <v>4709</v>
      </c>
      <c r="B1581" t="s">
        <v>6</v>
      </c>
      <c r="C1581" t="s">
        <v>13</v>
      </c>
      <c r="D1581">
        <v>32.799999999999997</v>
      </c>
      <c r="E1581">
        <v>55.6</v>
      </c>
      <c r="F1581" t="str">
        <f t="shared" si="48"/>
        <v>Nov</v>
      </c>
      <c r="G1581" t="str">
        <f t="shared" si="49"/>
        <v>Fri</v>
      </c>
    </row>
    <row r="1582" spans="1:7" x14ac:dyDescent="0.3">
      <c r="A1582" t="s">
        <v>4709</v>
      </c>
      <c r="B1582" t="s">
        <v>6</v>
      </c>
      <c r="C1582" t="s">
        <v>13</v>
      </c>
      <c r="D1582">
        <v>26.9</v>
      </c>
      <c r="E1582">
        <v>55.9</v>
      </c>
      <c r="F1582" t="str">
        <f t="shared" si="48"/>
        <v>Nov</v>
      </c>
      <c r="G1582" t="str">
        <f t="shared" si="49"/>
        <v>Fri</v>
      </c>
    </row>
    <row r="1583" spans="1:7" x14ac:dyDescent="0.3">
      <c r="A1583" t="s">
        <v>4709</v>
      </c>
      <c r="B1583" t="s">
        <v>6</v>
      </c>
      <c r="C1583" t="s">
        <v>7</v>
      </c>
      <c r="D1583">
        <v>24.6</v>
      </c>
      <c r="E1583">
        <v>45.8</v>
      </c>
      <c r="F1583" t="str">
        <f t="shared" si="48"/>
        <v>Nov</v>
      </c>
      <c r="G1583" t="str">
        <f t="shared" si="49"/>
        <v>Fri</v>
      </c>
    </row>
    <row r="1584" spans="1:7" x14ac:dyDescent="0.3">
      <c r="A1584" t="s">
        <v>4709</v>
      </c>
      <c r="B1584" t="s">
        <v>12</v>
      </c>
      <c r="C1584" t="s">
        <v>64</v>
      </c>
      <c r="D1584">
        <v>148.19999999999999</v>
      </c>
      <c r="E1584">
        <v>215.3</v>
      </c>
      <c r="F1584" t="str">
        <f t="shared" si="48"/>
        <v>Nov</v>
      </c>
      <c r="G1584" t="str">
        <f t="shared" si="49"/>
        <v>Fri</v>
      </c>
    </row>
    <row r="1585" spans="1:7" x14ac:dyDescent="0.3">
      <c r="A1585" t="s">
        <v>4709</v>
      </c>
      <c r="B1585" t="s">
        <v>6</v>
      </c>
      <c r="C1585" t="s">
        <v>7</v>
      </c>
      <c r="D1585">
        <v>24.1</v>
      </c>
      <c r="E1585">
        <v>45</v>
      </c>
      <c r="F1585" t="str">
        <f t="shared" si="48"/>
        <v>Nov</v>
      </c>
      <c r="G1585" t="str">
        <f t="shared" si="49"/>
        <v>Fri</v>
      </c>
    </row>
    <row r="1586" spans="1:7" x14ac:dyDescent="0.3">
      <c r="A1586" t="s">
        <v>4757</v>
      </c>
      <c r="B1586" t="s">
        <v>12</v>
      </c>
      <c r="C1586" t="s">
        <v>13</v>
      </c>
      <c r="D1586">
        <v>66.3</v>
      </c>
      <c r="E1586">
        <v>105.3</v>
      </c>
      <c r="F1586" t="str">
        <f t="shared" si="48"/>
        <v>Dec</v>
      </c>
      <c r="G1586" t="str">
        <f t="shared" si="49"/>
        <v>Mon</v>
      </c>
    </row>
    <row r="1587" spans="1:7" x14ac:dyDescent="0.3">
      <c r="A1587" t="s">
        <v>4757</v>
      </c>
      <c r="B1587" t="s">
        <v>6</v>
      </c>
      <c r="C1587" t="s">
        <v>13</v>
      </c>
      <c r="D1587">
        <v>28</v>
      </c>
      <c r="E1587">
        <v>35.1</v>
      </c>
      <c r="F1587" t="str">
        <f t="shared" si="48"/>
        <v>Dec</v>
      </c>
      <c r="G1587" t="str">
        <f t="shared" si="49"/>
        <v>Mon</v>
      </c>
    </row>
    <row r="1588" spans="1:7" x14ac:dyDescent="0.3">
      <c r="A1588" t="s">
        <v>4757</v>
      </c>
      <c r="B1588" t="s">
        <v>6</v>
      </c>
      <c r="C1588" t="s">
        <v>64</v>
      </c>
      <c r="D1588">
        <v>26.3</v>
      </c>
      <c r="E1588">
        <v>55.2</v>
      </c>
      <c r="F1588" t="str">
        <f t="shared" si="48"/>
        <v>Dec</v>
      </c>
      <c r="G1588" t="str">
        <f t="shared" si="49"/>
        <v>Mon</v>
      </c>
    </row>
    <row r="1589" spans="1:7" x14ac:dyDescent="0.3">
      <c r="A1589" t="s">
        <v>4757</v>
      </c>
      <c r="B1589" t="s">
        <v>6</v>
      </c>
      <c r="C1589" t="s">
        <v>13</v>
      </c>
      <c r="D1589">
        <v>32.799999999999997</v>
      </c>
      <c r="E1589">
        <v>40.6</v>
      </c>
      <c r="F1589" t="str">
        <f t="shared" si="48"/>
        <v>Dec</v>
      </c>
      <c r="G1589" t="str">
        <f t="shared" si="49"/>
        <v>Mon</v>
      </c>
    </row>
    <row r="1590" spans="1:7" x14ac:dyDescent="0.3">
      <c r="A1590" t="s">
        <v>4757</v>
      </c>
      <c r="B1590" t="s">
        <v>12</v>
      </c>
      <c r="C1590" t="s">
        <v>13</v>
      </c>
      <c r="D1590">
        <v>94.9</v>
      </c>
      <c r="E1590">
        <v>145.9</v>
      </c>
      <c r="F1590" t="str">
        <f t="shared" si="48"/>
        <v>Dec</v>
      </c>
      <c r="G1590" t="str">
        <f t="shared" si="49"/>
        <v>Mon</v>
      </c>
    </row>
    <row r="1591" spans="1:7" x14ac:dyDescent="0.3">
      <c r="A1591" t="s">
        <v>4757</v>
      </c>
      <c r="B1591" t="s">
        <v>6</v>
      </c>
      <c r="C1591" t="s">
        <v>64</v>
      </c>
      <c r="D1591">
        <v>38.6</v>
      </c>
      <c r="E1591">
        <v>60.8</v>
      </c>
      <c r="F1591" t="str">
        <f t="shared" si="48"/>
        <v>Dec</v>
      </c>
      <c r="G1591" t="str">
        <f t="shared" si="49"/>
        <v>Mon</v>
      </c>
    </row>
    <row r="1592" spans="1:7" x14ac:dyDescent="0.3">
      <c r="A1592" t="s">
        <v>4757</v>
      </c>
      <c r="B1592" t="s">
        <v>12</v>
      </c>
      <c r="C1592" t="s">
        <v>22</v>
      </c>
      <c r="D1592">
        <v>168.2</v>
      </c>
      <c r="E1592">
        <v>245.3</v>
      </c>
      <c r="F1592" t="str">
        <f t="shared" si="48"/>
        <v>Dec</v>
      </c>
      <c r="G1592" t="str">
        <f t="shared" si="49"/>
        <v>Mon</v>
      </c>
    </row>
    <row r="1593" spans="1:7" x14ac:dyDescent="0.3">
      <c r="A1593" t="s">
        <v>4757</v>
      </c>
      <c r="B1593" t="s">
        <v>30</v>
      </c>
      <c r="C1593" t="s">
        <v>13</v>
      </c>
      <c r="D1593">
        <v>258.10000000000002</v>
      </c>
      <c r="E1593">
        <v>700</v>
      </c>
      <c r="F1593" t="str">
        <f t="shared" si="48"/>
        <v>Dec</v>
      </c>
      <c r="G1593" t="str">
        <f t="shared" si="49"/>
        <v>Mon</v>
      </c>
    </row>
    <row r="1594" spans="1:7" x14ac:dyDescent="0.3">
      <c r="A1594" t="s">
        <v>4757</v>
      </c>
      <c r="B1594" t="s">
        <v>6</v>
      </c>
      <c r="C1594" t="s">
        <v>64</v>
      </c>
      <c r="D1594">
        <v>30.3</v>
      </c>
      <c r="E1594">
        <v>60.3</v>
      </c>
      <c r="F1594" t="str">
        <f t="shared" si="48"/>
        <v>Dec</v>
      </c>
      <c r="G1594" t="str">
        <f t="shared" si="49"/>
        <v>Mon</v>
      </c>
    </row>
    <row r="1595" spans="1:7" x14ac:dyDescent="0.3">
      <c r="A1595" t="s">
        <v>4757</v>
      </c>
      <c r="B1595" t="s">
        <v>30</v>
      </c>
      <c r="C1595" t="s">
        <v>13</v>
      </c>
      <c r="D1595">
        <v>184</v>
      </c>
      <c r="E1595">
        <v>880.1</v>
      </c>
      <c r="F1595" t="str">
        <f t="shared" si="48"/>
        <v>Dec</v>
      </c>
      <c r="G1595" t="str">
        <f t="shared" si="49"/>
        <v>Mon</v>
      </c>
    </row>
    <row r="1596" spans="1:7" x14ac:dyDescent="0.3">
      <c r="A1596" t="s">
        <v>4757</v>
      </c>
      <c r="B1596" t="s">
        <v>30</v>
      </c>
      <c r="C1596" t="s">
        <v>13</v>
      </c>
      <c r="D1596">
        <v>150.30000000000001</v>
      </c>
      <c r="E1596">
        <v>960.2</v>
      </c>
      <c r="F1596" t="str">
        <f t="shared" si="48"/>
        <v>Dec</v>
      </c>
      <c r="G1596" t="str">
        <f t="shared" si="49"/>
        <v>Mon</v>
      </c>
    </row>
    <row r="1597" spans="1:7" x14ac:dyDescent="0.3">
      <c r="A1597" t="s">
        <v>4757</v>
      </c>
      <c r="B1597" t="s">
        <v>6</v>
      </c>
      <c r="C1597" t="s">
        <v>22</v>
      </c>
      <c r="D1597">
        <v>26.8</v>
      </c>
      <c r="E1597">
        <v>55.6</v>
      </c>
      <c r="F1597" t="str">
        <f t="shared" si="48"/>
        <v>Dec</v>
      </c>
      <c r="G1597" t="str">
        <f t="shared" si="49"/>
        <v>Mon</v>
      </c>
    </row>
    <row r="1598" spans="1:7" x14ac:dyDescent="0.3">
      <c r="A1598" t="s">
        <v>4757</v>
      </c>
      <c r="B1598" t="s">
        <v>12</v>
      </c>
      <c r="C1598" t="s">
        <v>13</v>
      </c>
      <c r="D1598">
        <v>120.9</v>
      </c>
      <c r="E1598">
        <v>190.9</v>
      </c>
      <c r="F1598" t="str">
        <f t="shared" si="48"/>
        <v>Dec</v>
      </c>
      <c r="G1598" t="str">
        <f t="shared" si="49"/>
        <v>Mon</v>
      </c>
    </row>
    <row r="1599" spans="1:7" x14ac:dyDescent="0.3">
      <c r="A1599" t="s">
        <v>4757</v>
      </c>
      <c r="B1599" t="s">
        <v>12</v>
      </c>
      <c r="C1599" t="s">
        <v>49</v>
      </c>
      <c r="D1599">
        <v>146.6</v>
      </c>
      <c r="E1599">
        <v>245.8</v>
      </c>
      <c r="F1599" t="str">
        <f t="shared" si="48"/>
        <v>Dec</v>
      </c>
      <c r="G1599" t="str">
        <f t="shared" si="49"/>
        <v>Mon</v>
      </c>
    </row>
    <row r="1600" spans="1:7" x14ac:dyDescent="0.3">
      <c r="A1600" t="s">
        <v>4757</v>
      </c>
      <c r="B1600" t="s">
        <v>12</v>
      </c>
      <c r="C1600" t="s">
        <v>13</v>
      </c>
      <c r="D1600">
        <v>88.2</v>
      </c>
      <c r="E1600">
        <v>145.30000000000001</v>
      </c>
      <c r="F1600" t="str">
        <f t="shared" si="48"/>
        <v>Dec</v>
      </c>
      <c r="G1600" t="str">
        <f t="shared" si="49"/>
        <v>Mon</v>
      </c>
    </row>
    <row r="1601" spans="1:7" x14ac:dyDescent="0.3">
      <c r="A1601" t="s">
        <v>4802</v>
      </c>
      <c r="B1601" t="s">
        <v>15</v>
      </c>
      <c r="C1601" t="s">
        <v>13</v>
      </c>
      <c r="D1601">
        <v>70.099999999999994</v>
      </c>
      <c r="E1601">
        <v>130</v>
      </c>
      <c r="F1601" t="str">
        <f t="shared" si="48"/>
        <v>Dec</v>
      </c>
      <c r="G1601" t="str">
        <f t="shared" si="49"/>
        <v>Tue</v>
      </c>
    </row>
    <row r="1602" spans="1:7" x14ac:dyDescent="0.3">
      <c r="A1602" t="s">
        <v>4802</v>
      </c>
      <c r="B1602" t="s">
        <v>6</v>
      </c>
      <c r="C1602" t="s">
        <v>13</v>
      </c>
      <c r="D1602">
        <v>10.3</v>
      </c>
      <c r="E1602">
        <v>50.3</v>
      </c>
      <c r="F1602" t="str">
        <f t="shared" si="48"/>
        <v>Dec</v>
      </c>
      <c r="G1602" t="str">
        <f t="shared" si="49"/>
        <v>Tue</v>
      </c>
    </row>
    <row r="1603" spans="1:7" x14ac:dyDescent="0.3">
      <c r="A1603" t="s">
        <v>4802</v>
      </c>
      <c r="B1603" t="s">
        <v>6</v>
      </c>
      <c r="C1603" t="s">
        <v>13</v>
      </c>
      <c r="D1603">
        <v>18</v>
      </c>
      <c r="E1603">
        <v>60.1</v>
      </c>
      <c r="F1603" t="str">
        <f t="shared" ref="F1603:F1666" si="50">TEXT(A1603,"MMM")</f>
        <v>Dec</v>
      </c>
      <c r="G1603" t="str">
        <f t="shared" ref="G1603:G1666" si="51">TEXT(A1603,"DDD")</f>
        <v>Tue</v>
      </c>
    </row>
    <row r="1604" spans="1:7" x14ac:dyDescent="0.3">
      <c r="A1604" t="s">
        <v>4802</v>
      </c>
      <c r="B1604" t="s">
        <v>30</v>
      </c>
      <c r="C1604" t="s">
        <v>13</v>
      </c>
      <c r="D1604">
        <v>112.3</v>
      </c>
      <c r="E1604">
        <v>955.2</v>
      </c>
      <c r="F1604" t="str">
        <f t="shared" si="50"/>
        <v>Dec</v>
      </c>
      <c r="G1604" t="str">
        <f t="shared" si="51"/>
        <v>Tue</v>
      </c>
    </row>
    <row r="1605" spans="1:7" x14ac:dyDescent="0.3">
      <c r="A1605" t="s">
        <v>4802</v>
      </c>
      <c r="B1605" t="s">
        <v>6</v>
      </c>
      <c r="C1605" t="s">
        <v>13</v>
      </c>
      <c r="D1605">
        <v>14.8</v>
      </c>
      <c r="E1605">
        <v>55.6</v>
      </c>
      <c r="F1605" t="str">
        <f t="shared" si="50"/>
        <v>Dec</v>
      </c>
      <c r="G1605" t="str">
        <f t="shared" si="51"/>
        <v>Tue</v>
      </c>
    </row>
    <row r="1606" spans="1:7" x14ac:dyDescent="0.3">
      <c r="A1606" t="s">
        <v>4802</v>
      </c>
      <c r="B1606" t="s">
        <v>12</v>
      </c>
      <c r="C1606" t="s">
        <v>13</v>
      </c>
      <c r="D1606">
        <v>190.9</v>
      </c>
      <c r="E1606">
        <v>295.89999999999998</v>
      </c>
      <c r="F1606" t="str">
        <f t="shared" si="50"/>
        <v>Dec</v>
      </c>
      <c r="G1606" t="str">
        <f t="shared" si="51"/>
        <v>Tue</v>
      </c>
    </row>
    <row r="1607" spans="1:7" x14ac:dyDescent="0.3">
      <c r="A1607" t="s">
        <v>4802</v>
      </c>
      <c r="B1607" t="s">
        <v>12</v>
      </c>
      <c r="C1607" t="s">
        <v>13</v>
      </c>
      <c r="D1607">
        <v>170.6</v>
      </c>
      <c r="E1607">
        <v>265.8</v>
      </c>
      <c r="F1607" t="str">
        <f t="shared" si="50"/>
        <v>Dec</v>
      </c>
      <c r="G1607" t="str">
        <f t="shared" si="51"/>
        <v>Tue</v>
      </c>
    </row>
    <row r="1608" spans="1:7" x14ac:dyDescent="0.3">
      <c r="A1608" t="s">
        <v>4802</v>
      </c>
      <c r="B1608" t="s">
        <v>6</v>
      </c>
      <c r="C1608" t="s">
        <v>64</v>
      </c>
      <c r="D1608">
        <v>14.2</v>
      </c>
      <c r="E1608">
        <v>55.3</v>
      </c>
      <c r="F1608" t="str">
        <f t="shared" si="50"/>
        <v>Dec</v>
      </c>
      <c r="G1608" t="str">
        <f t="shared" si="51"/>
        <v>Tue</v>
      </c>
    </row>
    <row r="1609" spans="1:7" x14ac:dyDescent="0.3">
      <c r="A1609" t="s">
        <v>4802</v>
      </c>
      <c r="B1609" t="s">
        <v>15</v>
      </c>
      <c r="C1609" t="s">
        <v>13</v>
      </c>
      <c r="D1609">
        <v>94.1</v>
      </c>
      <c r="E1609">
        <v>165</v>
      </c>
      <c r="F1609" t="str">
        <f t="shared" si="50"/>
        <v>Dec</v>
      </c>
      <c r="G1609" t="str">
        <f t="shared" si="51"/>
        <v>Tue</v>
      </c>
    </row>
    <row r="1610" spans="1:7" x14ac:dyDescent="0.3">
      <c r="A1610" t="s">
        <v>4802</v>
      </c>
      <c r="B1610" t="s">
        <v>6</v>
      </c>
      <c r="C1610" t="s">
        <v>13</v>
      </c>
      <c r="D1610">
        <v>22.3</v>
      </c>
      <c r="E1610">
        <v>65.3</v>
      </c>
      <c r="F1610" t="str">
        <f t="shared" si="50"/>
        <v>Dec</v>
      </c>
      <c r="G1610" t="str">
        <f t="shared" si="51"/>
        <v>Tue</v>
      </c>
    </row>
    <row r="1611" spans="1:7" x14ac:dyDescent="0.3">
      <c r="A1611" t="s">
        <v>4802</v>
      </c>
      <c r="B1611" t="s">
        <v>6</v>
      </c>
      <c r="C1611" t="s">
        <v>49</v>
      </c>
      <c r="D1611">
        <v>10</v>
      </c>
      <c r="E1611">
        <v>50.1</v>
      </c>
      <c r="F1611" t="str">
        <f t="shared" si="50"/>
        <v>Dec</v>
      </c>
      <c r="G1611" t="str">
        <f t="shared" si="51"/>
        <v>Tue</v>
      </c>
    </row>
    <row r="1612" spans="1:7" x14ac:dyDescent="0.3">
      <c r="A1612" t="s">
        <v>4802</v>
      </c>
      <c r="B1612" t="s">
        <v>6</v>
      </c>
      <c r="C1612" t="s">
        <v>64</v>
      </c>
      <c r="D1612">
        <v>12.3</v>
      </c>
      <c r="E1612">
        <v>50.2</v>
      </c>
      <c r="F1612" t="str">
        <f t="shared" si="50"/>
        <v>Dec</v>
      </c>
      <c r="G1612" t="str">
        <f t="shared" si="51"/>
        <v>Tue</v>
      </c>
    </row>
    <row r="1613" spans="1:7" x14ac:dyDescent="0.3">
      <c r="A1613" t="s">
        <v>4802</v>
      </c>
      <c r="B1613" t="s">
        <v>15</v>
      </c>
      <c r="C1613" t="s">
        <v>22</v>
      </c>
      <c r="D1613">
        <v>98.8</v>
      </c>
      <c r="E1613">
        <v>175.6</v>
      </c>
      <c r="F1613" t="str">
        <f t="shared" si="50"/>
        <v>Dec</v>
      </c>
      <c r="G1613" t="str">
        <f t="shared" si="51"/>
        <v>Tue</v>
      </c>
    </row>
    <row r="1614" spans="1:7" x14ac:dyDescent="0.3">
      <c r="A1614" t="s">
        <v>4841</v>
      </c>
      <c r="B1614" t="s">
        <v>6</v>
      </c>
      <c r="C1614" t="s">
        <v>13</v>
      </c>
      <c r="D1614">
        <v>38.9</v>
      </c>
      <c r="E1614">
        <v>70.900000000000006</v>
      </c>
      <c r="F1614" t="str">
        <f t="shared" si="50"/>
        <v>Dec</v>
      </c>
      <c r="G1614" t="str">
        <f t="shared" si="51"/>
        <v>Wed</v>
      </c>
    </row>
    <row r="1615" spans="1:7" x14ac:dyDescent="0.3">
      <c r="A1615" t="s">
        <v>4841</v>
      </c>
      <c r="B1615" t="s">
        <v>15</v>
      </c>
      <c r="C1615" t="s">
        <v>13</v>
      </c>
      <c r="D1615">
        <v>100.6</v>
      </c>
      <c r="E1615">
        <v>160.80000000000001</v>
      </c>
      <c r="F1615" t="str">
        <f t="shared" si="50"/>
        <v>Dec</v>
      </c>
      <c r="G1615" t="str">
        <f t="shared" si="51"/>
        <v>Wed</v>
      </c>
    </row>
    <row r="1616" spans="1:7" x14ac:dyDescent="0.3">
      <c r="A1616" t="s">
        <v>4841</v>
      </c>
      <c r="B1616" t="s">
        <v>6</v>
      </c>
      <c r="C1616" t="s">
        <v>22</v>
      </c>
      <c r="D1616">
        <v>40.200000000000003</v>
      </c>
      <c r="E1616">
        <v>70.3</v>
      </c>
      <c r="F1616" t="str">
        <f t="shared" si="50"/>
        <v>Dec</v>
      </c>
      <c r="G1616" t="str">
        <f t="shared" si="51"/>
        <v>Wed</v>
      </c>
    </row>
    <row r="1617" spans="1:7" x14ac:dyDescent="0.3">
      <c r="A1617" t="s">
        <v>4841</v>
      </c>
      <c r="B1617" t="s">
        <v>6</v>
      </c>
      <c r="C1617" t="s">
        <v>13</v>
      </c>
      <c r="D1617">
        <v>30.1</v>
      </c>
      <c r="E1617">
        <v>60</v>
      </c>
      <c r="F1617" t="str">
        <f t="shared" si="50"/>
        <v>Dec</v>
      </c>
      <c r="G1617" t="str">
        <f t="shared" si="51"/>
        <v>Wed</v>
      </c>
    </row>
    <row r="1618" spans="1:7" x14ac:dyDescent="0.3">
      <c r="A1618" t="s">
        <v>4841</v>
      </c>
      <c r="B1618" t="s">
        <v>6</v>
      </c>
      <c r="C1618" t="s">
        <v>7</v>
      </c>
      <c r="D1618">
        <v>24.3</v>
      </c>
      <c r="E1618">
        <v>45.3</v>
      </c>
      <c r="F1618" t="str">
        <f t="shared" si="50"/>
        <v>Dec</v>
      </c>
      <c r="G1618" t="str">
        <f t="shared" si="51"/>
        <v>Wed</v>
      </c>
    </row>
    <row r="1619" spans="1:7" x14ac:dyDescent="0.3">
      <c r="A1619" t="s">
        <v>4841</v>
      </c>
      <c r="B1619" t="s">
        <v>15</v>
      </c>
      <c r="C1619" t="s">
        <v>13</v>
      </c>
      <c r="D1619">
        <v>110</v>
      </c>
      <c r="E1619">
        <v>165.1</v>
      </c>
      <c r="F1619" t="str">
        <f t="shared" si="50"/>
        <v>Dec</v>
      </c>
      <c r="G1619" t="str">
        <f t="shared" si="51"/>
        <v>Wed</v>
      </c>
    </row>
    <row r="1620" spans="1:7" x14ac:dyDescent="0.3">
      <c r="A1620" t="s">
        <v>4841</v>
      </c>
      <c r="B1620" t="s">
        <v>12</v>
      </c>
      <c r="C1620" t="s">
        <v>13</v>
      </c>
      <c r="D1620">
        <v>184.3</v>
      </c>
      <c r="E1620">
        <v>275.2</v>
      </c>
      <c r="F1620" t="str">
        <f t="shared" si="50"/>
        <v>Dec</v>
      </c>
      <c r="G1620" t="str">
        <f t="shared" si="51"/>
        <v>Wed</v>
      </c>
    </row>
    <row r="1621" spans="1:7" x14ac:dyDescent="0.3">
      <c r="A1621" t="s">
        <v>4841</v>
      </c>
      <c r="B1621" t="s">
        <v>6</v>
      </c>
      <c r="C1621" t="s">
        <v>13</v>
      </c>
      <c r="D1621">
        <v>30.8</v>
      </c>
      <c r="E1621">
        <v>50.6</v>
      </c>
      <c r="F1621" t="str">
        <f t="shared" si="50"/>
        <v>Dec</v>
      </c>
      <c r="G1621" t="str">
        <f t="shared" si="51"/>
        <v>Wed</v>
      </c>
    </row>
    <row r="1622" spans="1:7" x14ac:dyDescent="0.3">
      <c r="A1622" t="s">
        <v>4841</v>
      </c>
      <c r="B1622" t="s">
        <v>12</v>
      </c>
      <c r="C1622" t="s">
        <v>7</v>
      </c>
      <c r="D1622">
        <v>48.9</v>
      </c>
      <c r="E1622">
        <v>80.900000000000006</v>
      </c>
      <c r="F1622" t="str">
        <f t="shared" si="50"/>
        <v>Dec</v>
      </c>
      <c r="G1622" t="str">
        <f t="shared" si="51"/>
        <v>Wed</v>
      </c>
    </row>
    <row r="1623" spans="1:7" x14ac:dyDescent="0.3">
      <c r="A1623" t="s">
        <v>4868</v>
      </c>
      <c r="B1623" t="s">
        <v>12</v>
      </c>
      <c r="C1623" t="s">
        <v>13</v>
      </c>
      <c r="D1623">
        <v>114.6</v>
      </c>
      <c r="E1623">
        <v>190.8</v>
      </c>
      <c r="F1623" t="str">
        <f t="shared" si="50"/>
        <v>Dec</v>
      </c>
      <c r="G1623" t="str">
        <f t="shared" si="51"/>
        <v>Thu</v>
      </c>
    </row>
    <row r="1624" spans="1:7" x14ac:dyDescent="0.3">
      <c r="A1624" t="s">
        <v>4868</v>
      </c>
      <c r="B1624" t="s">
        <v>15</v>
      </c>
      <c r="C1624" t="s">
        <v>22</v>
      </c>
      <c r="D1624">
        <v>92.2</v>
      </c>
      <c r="E1624">
        <v>170.3</v>
      </c>
      <c r="F1624" t="str">
        <f t="shared" si="50"/>
        <v>Dec</v>
      </c>
      <c r="G1624" t="str">
        <f t="shared" si="51"/>
        <v>Thu</v>
      </c>
    </row>
    <row r="1625" spans="1:7" x14ac:dyDescent="0.3">
      <c r="A1625" t="s">
        <v>4868</v>
      </c>
      <c r="B1625" t="s">
        <v>15</v>
      </c>
      <c r="C1625" t="s">
        <v>13</v>
      </c>
      <c r="D1625">
        <v>80.099999999999994</v>
      </c>
      <c r="E1625">
        <v>145</v>
      </c>
      <c r="F1625" t="str">
        <f t="shared" si="50"/>
        <v>Dec</v>
      </c>
      <c r="G1625" t="str">
        <f t="shared" si="51"/>
        <v>Thu</v>
      </c>
    </row>
    <row r="1626" spans="1:7" x14ac:dyDescent="0.3">
      <c r="A1626" t="s">
        <v>4868</v>
      </c>
      <c r="B1626" t="s">
        <v>12</v>
      </c>
      <c r="C1626" t="s">
        <v>64</v>
      </c>
      <c r="D1626">
        <v>36.299999999999997</v>
      </c>
      <c r="E1626">
        <v>80.3</v>
      </c>
      <c r="F1626" t="str">
        <f t="shared" si="50"/>
        <v>Dec</v>
      </c>
      <c r="G1626" t="str">
        <f t="shared" si="51"/>
        <v>Thu</v>
      </c>
    </row>
    <row r="1627" spans="1:7" x14ac:dyDescent="0.3">
      <c r="A1627" t="s">
        <v>4868</v>
      </c>
      <c r="B1627" t="s">
        <v>12</v>
      </c>
      <c r="C1627" t="s">
        <v>13</v>
      </c>
      <c r="D1627">
        <v>134</v>
      </c>
      <c r="E1627">
        <v>215.1</v>
      </c>
      <c r="F1627" t="str">
        <f t="shared" si="50"/>
        <v>Dec</v>
      </c>
      <c r="G1627" t="str">
        <f t="shared" si="51"/>
        <v>Thu</v>
      </c>
    </row>
    <row r="1628" spans="1:7" x14ac:dyDescent="0.3">
      <c r="A1628" t="s">
        <v>4868</v>
      </c>
      <c r="B1628" t="s">
        <v>6</v>
      </c>
      <c r="C1628" t="s">
        <v>13</v>
      </c>
      <c r="D1628">
        <v>14.3</v>
      </c>
      <c r="E1628">
        <v>55.2</v>
      </c>
      <c r="F1628" t="str">
        <f t="shared" si="50"/>
        <v>Dec</v>
      </c>
      <c r="G1628" t="str">
        <f t="shared" si="51"/>
        <v>Thu</v>
      </c>
    </row>
    <row r="1629" spans="1:7" x14ac:dyDescent="0.3">
      <c r="A1629" t="s">
        <v>4868</v>
      </c>
      <c r="B1629" t="s">
        <v>6</v>
      </c>
      <c r="C1629" t="s">
        <v>13</v>
      </c>
      <c r="D1629">
        <v>12.8</v>
      </c>
      <c r="E1629">
        <v>50.6</v>
      </c>
      <c r="F1629" t="str">
        <f t="shared" si="50"/>
        <v>Dec</v>
      </c>
      <c r="G1629" t="str">
        <f t="shared" si="51"/>
        <v>Thu</v>
      </c>
    </row>
    <row r="1630" spans="1:7" x14ac:dyDescent="0.3">
      <c r="A1630" t="s">
        <v>4868</v>
      </c>
      <c r="B1630" t="s">
        <v>12</v>
      </c>
      <c r="C1630" t="s">
        <v>22</v>
      </c>
      <c r="D1630">
        <v>234.9</v>
      </c>
      <c r="E1630">
        <v>360.9</v>
      </c>
      <c r="F1630" t="str">
        <f t="shared" si="50"/>
        <v>Dec</v>
      </c>
      <c r="G1630" t="str">
        <f t="shared" si="51"/>
        <v>Thu</v>
      </c>
    </row>
    <row r="1631" spans="1:7" x14ac:dyDescent="0.3">
      <c r="A1631" t="s">
        <v>4868</v>
      </c>
      <c r="B1631" t="s">
        <v>15</v>
      </c>
      <c r="C1631" t="s">
        <v>13</v>
      </c>
      <c r="D1631">
        <v>78.599999999999994</v>
      </c>
      <c r="E1631">
        <v>145.80000000000001</v>
      </c>
      <c r="F1631" t="str">
        <f t="shared" si="50"/>
        <v>Dec</v>
      </c>
      <c r="G1631" t="str">
        <f t="shared" si="51"/>
        <v>Thu</v>
      </c>
    </row>
    <row r="1632" spans="1:7" x14ac:dyDescent="0.3">
      <c r="A1632" t="s">
        <v>4868</v>
      </c>
      <c r="B1632" t="s">
        <v>15</v>
      </c>
      <c r="C1632" t="s">
        <v>22</v>
      </c>
      <c r="D1632">
        <v>98.2</v>
      </c>
      <c r="E1632">
        <v>180.3</v>
      </c>
      <c r="F1632" t="str">
        <f t="shared" si="50"/>
        <v>Dec</v>
      </c>
      <c r="G1632" t="str">
        <f t="shared" si="51"/>
        <v>Thu</v>
      </c>
    </row>
    <row r="1633" spans="1:7" x14ac:dyDescent="0.3">
      <c r="A1633" t="s">
        <v>4868</v>
      </c>
      <c r="B1633" t="s">
        <v>6</v>
      </c>
      <c r="C1633" t="s">
        <v>13</v>
      </c>
      <c r="D1633">
        <v>12.1</v>
      </c>
      <c r="E1633">
        <v>55</v>
      </c>
      <c r="F1633" t="str">
        <f t="shared" si="50"/>
        <v>Dec</v>
      </c>
      <c r="G1633" t="str">
        <f t="shared" si="51"/>
        <v>Thu</v>
      </c>
    </row>
    <row r="1634" spans="1:7" x14ac:dyDescent="0.3">
      <c r="A1634" t="s">
        <v>4868</v>
      </c>
      <c r="B1634" t="s">
        <v>6</v>
      </c>
      <c r="C1634" t="s">
        <v>13</v>
      </c>
      <c r="D1634">
        <v>10.3</v>
      </c>
      <c r="E1634">
        <v>50.3</v>
      </c>
      <c r="F1634" t="str">
        <f t="shared" si="50"/>
        <v>Dec</v>
      </c>
      <c r="G1634" t="str">
        <f t="shared" si="51"/>
        <v>Thu</v>
      </c>
    </row>
    <row r="1635" spans="1:7" x14ac:dyDescent="0.3">
      <c r="A1635" t="s">
        <v>4868</v>
      </c>
      <c r="B1635" t="s">
        <v>12</v>
      </c>
      <c r="C1635" t="s">
        <v>13</v>
      </c>
      <c r="D1635">
        <v>108</v>
      </c>
      <c r="E1635">
        <v>180.1</v>
      </c>
      <c r="F1635" t="str">
        <f t="shared" si="50"/>
        <v>Dec</v>
      </c>
      <c r="G1635" t="str">
        <f t="shared" si="51"/>
        <v>Thu</v>
      </c>
    </row>
    <row r="1636" spans="1:7" x14ac:dyDescent="0.3">
      <c r="A1636" t="s">
        <v>4868</v>
      </c>
      <c r="B1636" t="s">
        <v>15</v>
      </c>
      <c r="C1636" t="s">
        <v>13</v>
      </c>
      <c r="D1636">
        <v>70.3</v>
      </c>
      <c r="E1636">
        <v>135.19999999999999</v>
      </c>
      <c r="F1636" t="str">
        <f t="shared" si="50"/>
        <v>Dec</v>
      </c>
      <c r="G1636" t="str">
        <f t="shared" si="51"/>
        <v>Thu</v>
      </c>
    </row>
    <row r="1637" spans="1:7" x14ac:dyDescent="0.3">
      <c r="A1637" t="s">
        <v>4868</v>
      </c>
      <c r="B1637" t="s">
        <v>6</v>
      </c>
      <c r="C1637" t="s">
        <v>13</v>
      </c>
      <c r="D1637">
        <v>22.8</v>
      </c>
      <c r="E1637">
        <v>65.599999999999994</v>
      </c>
      <c r="F1637" t="str">
        <f t="shared" si="50"/>
        <v>Dec</v>
      </c>
      <c r="G1637" t="str">
        <f t="shared" si="51"/>
        <v>Thu</v>
      </c>
    </row>
    <row r="1638" spans="1:7" x14ac:dyDescent="0.3">
      <c r="A1638" t="s">
        <v>4868</v>
      </c>
      <c r="B1638" t="s">
        <v>12</v>
      </c>
      <c r="C1638" t="s">
        <v>49</v>
      </c>
      <c r="D1638">
        <v>136.9</v>
      </c>
      <c r="E1638">
        <v>220.9</v>
      </c>
      <c r="F1638" t="str">
        <f t="shared" si="50"/>
        <v>Dec</v>
      </c>
      <c r="G1638" t="str">
        <f t="shared" si="51"/>
        <v>Thu</v>
      </c>
    </row>
    <row r="1639" spans="1:7" x14ac:dyDescent="0.3">
      <c r="A1639" t="s">
        <v>4916</v>
      </c>
      <c r="B1639" t="s">
        <v>12</v>
      </c>
      <c r="C1639" t="s">
        <v>13</v>
      </c>
      <c r="D1639">
        <v>122.6</v>
      </c>
      <c r="E1639">
        <v>180.8</v>
      </c>
      <c r="F1639" t="str">
        <f t="shared" si="50"/>
        <v>Dec</v>
      </c>
      <c r="G1639" t="str">
        <f t="shared" si="51"/>
        <v>Fri</v>
      </c>
    </row>
    <row r="1640" spans="1:7" x14ac:dyDescent="0.3">
      <c r="A1640" t="s">
        <v>4916</v>
      </c>
      <c r="B1640" t="s">
        <v>12</v>
      </c>
      <c r="C1640" t="s">
        <v>13</v>
      </c>
      <c r="D1640">
        <v>122.2</v>
      </c>
      <c r="E1640">
        <v>190.3</v>
      </c>
      <c r="F1640" t="str">
        <f t="shared" si="50"/>
        <v>Dec</v>
      </c>
      <c r="G1640" t="str">
        <f t="shared" si="51"/>
        <v>Fri</v>
      </c>
    </row>
    <row r="1641" spans="1:7" x14ac:dyDescent="0.3">
      <c r="A1641" t="s">
        <v>4916</v>
      </c>
      <c r="B1641" t="s">
        <v>6</v>
      </c>
      <c r="C1641" t="s">
        <v>13</v>
      </c>
      <c r="D1641">
        <v>28.1</v>
      </c>
      <c r="E1641">
        <v>50</v>
      </c>
      <c r="F1641" t="str">
        <f t="shared" si="50"/>
        <v>Dec</v>
      </c>
      <c r="G1641" t="str">
        <f t="shared" si="51"/>
        <v>Fri</v>
      </c>
    </row>
    <row r="1642" spans="1:7" x14ac:dyDescent="0.3">
      <c r="A1642" t="s">
        <v>4916</v>
      </c>
      <c r="B1642" t="s">
        <v>6</v>
      </c>
      <c r="C1642" t="s">
        <v>13</v>
      </c>
      <c r="D1642">
        <v>36.299999999999997</v>
      </c>
      <c r="E1642">
        <v>65.3</v>
      </c>
      <c r="F1642" t="str">
        <f t="shared" si="50"/>
        <v>Dec</v>
      </c>
      <c r="G1642" t="str">
        <f t="shared" si="51"/>
        <v>Fri</v>
      </c>
    </row>
    <row r="1643" spans="1:7" x14ac:dyDescent="0.3">
      <c r="A1643" t="s">
        <v>4916</v>
      </c>
      <c r="B1643" t="s">
        <v>15</v>
      </c>
      <c r="C1643" t="s">
        <v>64</v>
      </c>
      <c r="D1643">
        <v>38</v>
      </c>
      <c r="E1643">
        <v>60.1</v>
      </c>
      <c r="F1643" t="str">
        <f t="shared" si="50"/>
        <v>Dec</v>
      </c>
      <c r="G1643" t="str">
        <f t="shared" si="51"/>
        <v>Fri</v>
      </c>
    </row>
    <row r="1644" spans="1:7" x14ac:dyDescent="0.3">
      <c r="A1644" t="s">
        <v>4916</v>
      </c>
      <c r="B1644" t="s">
        <v>12</v>
      </c>
      <c r="C1644" t="s">
        <v>49</v>
      </c>
      <c r="D1644">
        <v>124.3</v>
      </c>
      <c r="E1644">
        <v>215.2</v>
      </c>
      <c r="F1644" t="str">
        <f t="shared" si="50"/>
        <v>Dec</v>
      </c>
      <c r="G1644" t="str">
        <f t="shared" si="51"/>
        <v>Fri</v>
      </c>
    </row>
    <row r="1645" spans="1:7" x14ac:dyDescent="0.3">
      <c r="A1645" t="s">
        <v>4916</v>
      </c>
      <c r="B1645" t="s">
        <v>6</v>
      </c>
      <c r="C1645" t="s">
        <v>13</v>
      </c>
      <c r="D1645">
        <v>40.799999999999997</v>
      </c>
      <c r="E1645">
        <v>65.599999999999994</v>
      </c>
      <c r="F1645" t="str">
        <f t="shared" si="50"/>
        <v>Dec</v>
      </c>
      <c r="G1645" t="str">
        <f t="shared" si="51"/>
        <v>Fri</v>
      </c>
    </row>
    <row r="1646" spans="1:7" x14ac:dyDescent="0.3">
      <c r="A1646" t="s">
        <v>4916</v>
      </c>
      <c r="B1646" t="s">
        <v>12</v>
      </c>
      <c r="C1646" t="s">
        <v>22</v>
      </c>
      <c r="D1646">
        <v>74.900000000000006</v>
      </c>
      <c r="E1646">
        <v>115.9</v>
      </c>
      <c r="F1646" t="str">
        <f t="shared" si="50"/>
        <v>Dec</v>
      </c>
      <c r="G1646" t="str">
        <f t="shared" si="51"/>
        <v>Fri</v>
      </c>
    </row>
    <row r="1647" spans="1:7" x14ac:dyDescent="0.3">
      <c r="A1647" t="s">
        <v>4916</v>
      </c>
      <c r="B1647" t="s">
        <v>6</v>
      </c>
      <c r="C1647" t="s">
        <v>13</v>
      </c>
      <c r="D1647">
        <v>36.6</v>
      </c>
      <c r="E1647">
        <v>65.8</v>
      </c>
      <c r="F1647" t="str">
        <f t="shared" si="50"/>
        <v>Dec</v>
      </c>
      <c r="G1647" t="str">
        <f t="shared" si="51"/>
        <v>Fri</v>
      </c>
    </row>
    <row r="1648" spans="1:7" x14ac:dyDescent="0.3">
      <c r="A1648" t="s">
        <v>4916</v>
      </c>
      <c r="B1648" t="s">
        <v>15</v>
      </c>
      <c r="C1648" t="s">
        <v>22</v>
      </c>
      <c r="D1648">
        <v>86.2</v>
      </c>
      <c r="E1648">
        <v>140.30000000000001</v>
      </c>
      <c r="F1648" t="str">
        <f t="shared" si="50"/>
        <v>Dec</v>
      </c>
      <c r="G1648" t="str">
        <f t="shared" si="51"/>
        <v>Fri</v>
      </c>
    </row>
    <row r="1649" spans="1:7" x14ac:dyDescent="0.3">
      <c r="A1649" t="s">
        <v>4916</v>
      </c>
      <c r="B1649" t="s">
        <v>30</v>
      </c>
      <c r="C1649" t="s">
        <v>22</v>
      </c>
      <c r="D1649">
        <v>210.1</v>
      </c>
      <c r="E1649">
        <v>860</v>
      </c>
      <c r="F1649" t="str">
        <f t="shared" si="50"/>
        <v>Dec</v>
      </c>
      <c r="G1649" t="str">
        <f t="shared" si="51"/>
        <v>Fri</v>
      </c>
    </row>
    <row r="1650" spans="1:7" x14ac:dyDescent="0.3">
      <c r="A1650" t="s">
        <v>4916</v>
      </c>
      <c r="B1650" t="s">
        <v>12</v>
      </c>
      <c r="C1650" t="s">
        <v>13</v>
      </c>
      <c r="D1650">
        <v>102.3</v>
      </c>
      <c r="E1650">
        <v>160.30000000000001</v>
      </c>
      <c r="F1650" t="str">
        <f t="shared" si="50"/>
        <v>Dec</v>
      </c>
      <c r="G1650" t="str">
        <f t="shared" si="51"/>
        <v>Fri</v>
      </c>
    </row>
    <row r="1651" spans="1:7" x14ac:dyDescent="0.3">
      <c r="A1651" t="s">
        <v>4916</v>
      </c>
      <c r="B1651" t="s">
        <v>12</v>
      </c>
      <c r="C1651" t="s">
        <v>13</v>
      </c>
      <c r="D1651">
        <v>204</v>
      </c>
      <c r="E1651">
        <v>305.10000000000002</v>
      </c>
      <c r="F1651" t="str">
        <f t="shared" si="50"/>
        <v>Dec</v>
      </c>
      <c r="G1651" t="str">
        <f t="shared" si="51"/>
        <v>Fri</v>
      </c>
    </row>
    <row r="1652" spans="1:7" x14ac:dyDescent="0.3">
      <c r="A1652" t="s">
        <v>4916</v>
      </c>
      <c r="B1652" t="s">
        <v>6</v>
      </c>
      <c r="C1652" t="s">
        <v>64</v>
      </c>
      <c r="D1652">
        <v>30.3</v>
      </c>
      <c r="E1652">
        <v>55.2</v>
      </c>
      <c r="F1652" t="str">
        <f t="shared" si="50"/>
        <v>Dec</v>
      </c>
      <c r="G1652" t="str">
        <f t="shared" si="51"/>
        <v>Fri</v>
      </c>
    </row>
    <row r="1653" spans="1:7" x14ac:dyDescent="0.3">
      <c r="A1653" t="s">
        <v>4916</v>
      </c>
      <c r="B1653" t="s">
        <v>12</v>
      </c>
      <c r="C1653" t="s">
        <v>13</v>
      </c>
      <c r="D1653">
        <v>90.8</v>
      </c>
      <c r="E1653">
        <v>140.6</v>
      </c>
      <c r="F1653" t="str">
        <f t="shared" si="50"/>
        <v>Dec</v>
      </c>
      <c r="G1653" t="str">
        <f t="shared" si="51"/>
        <v>Fri</v>
      </c>
    </row>
    <row r="1654" spans="1:7" x14ac:dyDescent="0.3">
      <c r="A1654" t="s">
        <v>4916</v>
      </c>
      <c r="B1654" t="s">
        <v>15</v>
      </c>
      <c r="C1654" t="s">
        <v>13</v>
      </c>
      <c r="D1654">
        <v>106.9</v>
      </c>
      <c r="E1654">
        <v>165.9</v>
      </c>
      <c r="F1654" t="str">
        <f t="shared" si="50"/>
        <v>Dec</v>
      </c>
      <c r="G1654" t="str">
        <f t="shared" si="51"/>
        <v>Fri</v>
      </c>
    </row>
    <row r="1655" spans="1:7" x14ac:dyDescent="0.3">
      <c r="A1655" t="s">
        <v>4964</v>
      </c>
      <c r="B1655" t="s">
        <v>15</v>
      </c>
      <c r="C1655" t="s">
        <v>13</v>
      </c>
      <c r="D1655">
        <v>120.6</v>
      </c>
      <c r="E1655">
        <v>180.8</v>
      </c>
      <c r="F1655" t="str">
        <f t="shared" si="50"/>
        <v>Dec</v>
      </c>
      <c r="G1655" t="str">
        <f t="shared" si="51"/>
        <v>Mon</v>
      </c>
    </row>
    <row r="1656" spans="1:7" x14ac:dyDescent="0.3">
      <c r="A1656" t="s">
        <v>4964</v>
      </c>
      <c r="B1656" t="s">
        <v>6</v>
      </c>
      <c r="C1656" t="s">
        <v>13</v>
      </c>
      <c r="D1656">
        <v>28.2</v>
      </c>
      <c r="E1656">
        <v>35.299999999999997</v>
      </c>
      <c r="F1656" t="str">
        <f t="shared" si="50"/>
        <v>Dec</v>
      </c>
      <c r="G1656" t="str">
        <f t="shared" si="51"/>
        <v>Mon</v>
      </c>
    </row>
    <row r="1657" spans="1:7" x14ac:dyDescent="0.3">
      <c r="A1657" t="s">
        <v>4964</v>
      </c>
      <c r="B1657" t="s">
        <v>30</v>
      </c>
      <c r="C1657" t="s">
        <v>7</v>
      </c>
      <c r="D1657">
        <v>66.099999999999994</v>
      </c>
      <c r="E1657">
        <v>300</v>
      </c>
      <c r="F1657" t="str">
        <f t="shared" si="50"/>
        <v>Dec</v>
      </c>
      <c r="G1657" t="str">
        <f t="shared" si="51"/>
        <v>Mon</v>
      </c>
    </row>
    <row r="1658" spans="1:7" x14ac:dyDescent="0.3">
      <c r="A1658" t="s">
        <v>4964</v>
      </c>
      <c r="B1658" t="s">
        <v>15</v>
      </c>
      <c r="C1658" t="s">
        <v>7</v>
      </c>
      <c r="D1658">
        <v>44.3</v>
      </c>
      <c r="E1658">
        <v>65.3</v>
      </c>
      <c r="F1658" t="str">
        <f t="shared" si="50"/>
        <v>Dec</v>
      </c>
      <c r="G1658" t="str">
        <f t="shared" si="51"/>
        <v>Mon</v>
      </c>
    </row>
    <row r="1659" spans="1:7" x14ac:dyDescent="0.3">
      <c r="A1659" t="s">
        <v>4964</v>
      </c>
      <c r="B1659" t="s">
        <v>30</v>
      </c>
      <c r="C1659" t="s">
        <v>64</v>
      </c>
      <c r="D1659">
        <v>104</v>
      </c>
      <c r="E1659">
        <v>450.1</v>
      </c>
      <c r="F1659" t="str">
        <f t="shared" si="50"/>
        <v>Dec</v>
      </c>
      <c r="G1659" t="str">
        <f t="shared" si="51"/>
        <v>Mon</v>
      </c>
    </row>
    <row r="1660" spans="1:7" x14ac:dyDescent="0.3">
      <c r="A1660" t="s">
        <v>4964</v>
      </c>
      <c r="B1660" t="s">
        <v>6</v>
      </c>
      <c r="C1660" t="s">
        <v>13</v>
      </c>
      <c r="D1660">
        <v>44.3</v>
      </c>
      <c r="E1660">
        <v>50.2</v>
      </c>
      <c r="F1660" t="str">
        <f t="shared" si="50"/>
        <v>Dec</v>
      </c>
      <c r="G1660" t="str">
        <f t="shared" si="51"/>
        <v>Mon</v>
      </c>
    </row>
    <row r="1661" spans="1:7" x14ac:dyDescent="0.3">
      <c r="A1661" t="s">
        <v>4964</v>
      </c>
      <c r="B1661" t="s">
        <v>12</v>
      </c>
      <c r="C1661" t="s">
        <v>13</v>
      </c>
      <c r="D1661">
        <v>56.8</v>
      </c>
      <c r="E1661">
        <v>100.6</v>
      </c>
      <c r="F1661" t="str">
        <f t="shared" si="50"/>
        <v>Dec</v>
      </c>
      <c r="G1661" t="str">
        <f t="shared" si="51"/>
        <v>Mon</v>
      </c>
    </row>
    <row r="1662" spans="1:7" x14ac:dyDescent="0.3">
      <c r="A1662" t="s">
        <v>4964</v>
      </c>
      <c r="B1662" t="s">
        <v>12</v>
      </c>
      <c r="C1662" t="s">
        <v>7</v>
      </c>
      <c r="D1662">
        <v>82.9</v>
      </c>
      <c r="E1662">
        <v>120.9</v>
      </c>
      <c r="F1662" t="str">
        <f t="shared" si="50"/>
        <v>Dec</v>
      </c>
      <c r="G1662" t="str">
        <f t="shared" si="51"/>
        <v>Mon</v>
      </c>
    </row>
    <row r="1663" spans="1:7" x14ac:dyDescent="0.3">
      <c r="A1663" t="s">
        <v>4964</v>
      </c>
      <c r="B1663" t="s">
        <v>30</v>
      </c>
      <c r="C1663" t="s">
        <v>13</v>
      </c>
      <c r="D1663">
        <v>154.6</v>
      </c>
      <c r="E1663">
        <v>815.8</v>
      </c>
      <c r="F1663" t="str">
        <f t="shared" si="50"/>
        <v>Dec</v>
      </c>
      <c r="G1663" t="str">
        <f t="shared" si="51"/>
        <v>Mon</v>
      </c>
    </row>
    <row r="1664" spans="1:7" x14ac:dyDescent="0.3">
      <c r="A1664" t="s">
        <v>4964</v>
      </c>
      <c r="B1664" t="s">
        <v>15</v>
      </c>
      <c r="C1664" t="s">
        <v>13</v>
      </c>
      <c r="D1664">
        <v>106.2</v>
      </c>
      <c r="E1664">
        <v>165.3</v>
      </c>
      <c r="F1664" t="str">
        <f t="shared" si="50"/>
        <v>Dec</v>
      </c>
      <c r="G1664" t="str">
        <f t="shared" si="51"/>
        <v>Mon</v>
      </c>
    </row>
    <row r="1665" spans="1:7" x14ac:dyDescent="0.3">
      <c r="A1665" t="s">
        <v>4964</v>
      </c>
      <c r="B1665" t="s">
        <v>6</v>
      </c>
      <c r="C1665" t="s">
        <v>13</v>
      </c>
      <c r="D1665">
        <v>32.1</v>
      </c>
      <c r="E1665">
        <v>40</v>
      </c>
      <c r="F1665" t="str">
        <f t="shared" si="50"/>
        <v>Dec</v>
      </c>
      <c r="G1665" t="str">
        <f t="shared" si="51"/>
        <v>Mon</v>
      </c>
    </row>
    <row r="1666" spans="1:7" x14ac:dyDescent="0.3">
      <c r="A1666" t="s">
        <v>4964</v>
      </c>
      <c r="B1666" t="s">
        <v>6</v>
      </c>
      <c r="C1666" t="s">
        <v>13</v>
      </c>
      <c r="D1666">
        <v>26.3</v>
      </c>
      <c r="E1666">
        <v>40.299999999999997</v>
      </c>
      <c r="F1666" t="str">
        <f t="shared" si="50"/>
        <v>Dec</v>
      </c>
      <c r="G1666" t="str">
        <f t="shared" si="51"/>
        <v>Mon</v>
      </c>
    </row>
    <row r="1667" spans="1:7" x14ac:dyDescent="0.3">
      <c r="A1667" t="s">
        <v>4964</v>
      </c>
      <c r="B1667" t="s">
        <v>6</v>
      </c>
      <c r="C1667" t="s">
        <v>64</v>
      </c>
      <c r="D1667">
        <v>28</v>
      </c>
      <c r="E1667">
        <v>55.1</v>
      </c>
      <c r="F1667" t="str">
        <f t="shared" ref="F1667:F1726" si="52">TEXT(A1667,"MMM")</f>
        <v>Dec</v>
      </c>
      <c r="G1667" t="str">
        <f t="shared" ref="G1667:G1726" si="53">TEXT(A1667,"DDD")</f>
        <v>Mon</v>
      </c>
    </row>
    <row r="1668" spans="1:7" x14ac:dyDescent="0.3">
      <c r="A1668" t="s">
        <v>4964</v>
      </c>
      <c r="B1668" t="s">
        <v>6</v>
      </c>
      <c r="C1668" t="s">
        <v>13</v>
      </c>
      <c r="D1668">
        <v>32.299999999999997</v>
      </c>
      <c r="E1668">
        <v>40.200000000000003</v>
      </c>
      <c r="F1668" t="str">
        <f t="shared" si="52"/>
        <v>Dec</v>
      </c>
      <c r="G1668" t="str">
        <f t="shared" si="53"/>
        <v>Mon</v>
      </c>
    </row>
    <row r="1669" spans="1:7" x14ac:dyDescent="0.3">
      <c r="A1669" t="s">
        <v>4964</v>
      </c>
      <c r="B1669" t="s">
        <v>30</v>
      </c>
      <c r="C1669" t="s">
        <v>13</v>
      </c>
      <c r="D1669">
        <v>104.8</v>
      </c>
      <c r="E1669">
        <v>490.6</v>
      </c>
      <c r="F1669" t="str">
        <f t="shared" si="52"/>
        <v>Dec</v>
      </c>
      <c r="G1669" t="str">
        <f t="shared" si="53"/>
        <v>Mon</v>
      </c>
    </row>
    <row r="1670" spans="1:7" x14ac:dyDescent="0.3">
      <c r="A1670" t="s">
        <v>4964</v>
      </c>
      <c r="B1670" t="s">
        <v>6</v>
      </c>
      <c r="C1670" t="s">
        <v>64</v>
      </c>
      <c r="D1670">
        <v>30.9</v>
      </c>
      <c r="E1670">
        <v>55.9</v>
      </c>
      <c r="F1670" t="str">
        <f t="shared" si="52"/>
        <v>Dec</v>
      </c>
      <c r="G1670" t="str">
        <f t="shared" si="53"/>
        <v>Mon</v>
      </c>
    </row>
    <row r="1671" spans="1:7" x14ac:dyDescent="0.3">
      <c r="A1671" t="s">
        <v>5012</v>
      </c>
      <c r="B1671" t="s">
        <v>6</v>
      </c>
      <c r="C1671" t="s">
        <v>13</v>
      </c>
      <c r="D1671">
        <v>14.6</v>
      </c>
      <c r="E1671">
        <v>55.8</v>
      </c>
      <c r="F1671" t="str">
        <f t="shared" si="52"/>
        <v>Dec</v>
      </c>
      <c r="G1671" t="str">
        <f t="shared" si="53"/>
        <v>Tue</v>
      </c>
    </row>
    <row r="1672" spans="1:7" x14ac:dyDescent="0.3">
      <c r="A1672" t="s">
        <v>5012</v>
      </c>
      <c r="B1672" t="s">
        <v>15</v>
      </c>
      <c r="C1672" t="s">
        <v>13</v>
      </c>
      <c r="D1672">
        <v>92.2</v>
      </c>
      <c r="E1672">
        <v>165.3</v>
      </c>
      <c r="F1672" t="str">
        <f t="shared" si="52"/>
        <v>Dec</v>
      </c>
      <c r="G1672" t="str">
        <f t="shared" si="53"/>
        <v>Tue</v>
      </c>
    </row>
    <row r="1673" spans="1:7" x14ac:dyDescent="0.3">
      <c r="A1673" t="s">
        <v>5012</v>
      </c>
      <c r="B1673" t="s">
        <v>15</v>
      </c>
      <c r="C1673" t="s">
        <v>13</v>
      </c>
      <c r="D1673">
        <v>104.1</v>
      </c>
      <c r="E1673">
        <v>180</v>
      </c>
      <c r="F1673" t="str">
        <f t="shared" si="52"/>
        <v>Dec</v>
      </c>
      <c r="G1673" t="str">
        <f t="shared" si="53"/>
        <v>Tue</v>
      </c>
    </row>
    <row r="1674" spans="1:7" x14ac:dyDescent="0.3">
      <c r="A1674" t="s">
        <v>5012</v>
      </c>
      <c r="B1674" t="s">
        <v>30</v>
      </c>
      <c r="C1674" t="s">
        <v>22</v>
      </c>
      <c r="D1674">
        <v>146.30000000000001</v>
      </c>
      <c r="E1674">
        <v>1480.3</v>
      </c>
      <c r="F1674" t="str">
        <f t="shared" si="52"/>
        <v>Dec</v>
      </c>
      <c r="G1674" t="str">
        <f t="shared" si="53"/>
        <v>Tue</v>
      </c>
    </row>
    <row r="1675" spans="1:7" x14ac:dyDescent="0.3">
      <c r="A1675" t="s">
        <v>5012</v>
      </c>
      <c r="B1675" t="s">
        <v>6</v>
      </c>
      <c r="C1675" t="s">
        <v>13</v>
      </c>
      <c r="D1675">
        <v>16</v>
      </c>
      <c r="E1675">
        <v>60.1</v>
      </c>
      <c r="F1675" t="str">
        <f t="shared" si="52"/>
        <v>Dec</v>
      </c>
      <c r="G1675" t="str">
        <f t="shared" si="53"/>
        <v>Tue</v>
      </c>
    </row>
    <row r="1676" spans="1:7" x14ac:dyDescent="0.3">
      <c r="A1676" t="s">
        <v>5012</v>
      </c>
      <c r="B1676" t="s">
        <v>12</v>
      </c>
      <c r="C1676" t="s">
        <v>22</v>
      </c>
      <c r="D1676">
        <v>120.3</v>
      </c>
      <c r="E1676">
        <v>205.2</v>
      </c>
      <c r="F1676" t="str">
        <f t="shared" si="52"/>
        <v>Dec</v>
      </c>
      <c r="G1676" t="str">
        <f t="shared" si="53"/>
        <v>Tue</v>
      </c>
    </row>
    <row r="1677" spans="1:7" x14ac:dyDescent="0.3">
      <c r="A1677" t="s">
        <v>5012</v>
      </c>
      <c r="B1677" t="s">
        <v>12</v>
      </c>
      <c r="C1677" t="s">
        <v>13</v>
      </c>
      <c r="D1677">
        <v>184.8</v>
      </c>
      <c r="E1677">
        <v>290.60000000000002</v>
      </c>
      <c r="F1677" t="str">
        <f t="shared" si="52"/>
        <v>Dec</v>
      </c>
      <c r="G1677" t="str">
        <f t="shared" si="53"/>
        <v>Tue</v>
      </c>
    </row>
    <row r="1678" spans="1:7" x14ac:dyDescent="0.3">
      <c r="A1678" t="s">
        <v>5012</v>
      </c>
      <c r="B1678" t="s">
        <v>30</v>
      </c>
      <c r="C1678" t="s">
        <v>13</v>
      </c>
      <c r="D1678">
        <v>428.9</v>
      </c>
      <c r="E1678">
        <v>1450.9</v>
      </c>
      <c r="F1678" t="str">
        <f t="shared" si="52"/>
        <v>Dec</v>
      </c>
      <c r="G1678" t="str">
        <f t="shared" si="53"/>
        <v>Tue</v>
      </c>
    </row>
    <row r="1679" spans="1:7" x14ac:dyDescent="0.3">
      <c r="A1679" t="s">
        <v>5012</v>
      </c>
      <c r="B1679" t="s">
        <v>15</v>
      </c>
      <c r="C1679" t="s">
        <v>49</v>
      </c>
      <c r="D1679">
        <v>22.6</v>
      </c>
      <c r="E1679">
        <v>65.8</v>
      </c>
      <c r="F1679" t="str">
        <f t="shared" si="52"/>
        <v>Dec</v>
      </c>
      <c r="G1679" t="str">
        <f t="shared" si="53"/>
        <v>Tue</v>
      </c>
    </row>
    <row r="1680" spans="1:7" x14ac:dyDescent="0.3">
      <c r="A1680" t="s">
        <v>5012</v>
      </c>
      <c r="B1680" t="s">
        <v>6</v>
      </c>
      <c r="C1680" t="s">
        <v>13</v>
      </c>
      <c r="D1680">
        <v>16.2</v>
      </c>
      <c r="E1680">
        <v>60.3</v>
      </c>
      <c r="F1680" t="str">
        <f t="shared" si="52"/>
        <v>Dec</v>
      </c>
      <c r="G1680" t="str">
        <f t="shared" si="53"/>
        <v>Tue</v>
      </c>
    </row>
    <row r="1681" spans="1:7" x14ac:dyDescent="0.3">
      <c r="A1681" t="s">
        <v>5042</v>
      </c>
      <c r="B1681" t="s">
        <v>15</v>
      </c>
      <c r="C1681" t="s">
        <v>13</v>
      </c>
      <c r="D1681">
        <v>110.1</v>
      </c>
      <c r="E1681">
        <v>170</v>
      </c>
      <c r="F1681" t="str">
        <f t="shared" si="52"/>
        <v>Dec</v>
      </c>
      <c r="G1681" t="str">
        <f t="shared" si="53"/>
        <v>Wed</v>
      </c>
    </row>
    <row r="1682" spans="1:7" x14ac:dyDescent="0.3">
      <c r="A1682" t="s">
        <v>5042</v>
      </c>
      <c r="B1682" t="s">
        <v>6</v>
      </c>
      <c r="C1682" t="s">
        <v>13</v>
      </c>
      <c r="D1682">
        <v>28.3</v>
      </c>
      <c r="E1682">
        <v>50.3</v>
      </c>
      <c r="F1682" t="str">
        <f t="shared" si="52"/>
        <v>Dec</v>
      </c>
      <c r="G1682" t="str">
        <f t="shared" si="53"/>
        <v>Wed</v>
      </c>
    </row>
    <row r="1683" spans="1:7" x14ac:dyDescent="0.3">
      <c r="A1683" t="s">
        <v>5042</v>
      </c>
      <c r="B1683" t="s">
        <v>12</v>
      </c>
      <c r="C1683" t="s">
        <v>7</v>
      </c>
      <c r="D1683">
        <v>78</v>
      </c>
      <c r="E1683">
        <v>115.1</v>
      </c>
      <c r="F1683" t="str">
        <f t="shared" si="52"/>
        <v>Dec</v>
      </c>
      <c r="G1683" t="str">
        <f t="shared" si="53"/>
        <v>Wed</v>
      </c>
    </row>
    <row r="1684" spans="1:7" x14ac:dyDescent="0.3">
      <c r="A1684" t="s">
        <v>5042</v>
      </c>
      <c r="B1684" t="s">
        <v>12</v>
      </c>
      <c r="C1684" t="s">
        <v>13</v>
      </c>
      <c r="D1684">
        <v>212.3</v>
      </c>
      <c r="E1684">
        <v>320.2</v>
      </c>
      <c r="F1684" t="str">
        <f t="shared" si="52"/>
        <v>Dec</v>
      </c>
      <c r="G1684" t="str">
        <f t="shared" si="53"/>
        <v>Wed</v>
      </c>
    </row>
    <row r="1685" spans="1:7" x14ac:dyDescent="0.3">
      <c r="A1685" t="s">
        <v>5042</v>
      </c>
      <c r="B1685" t="s">
        <v>6</v>
      </c>
      <c r="C1685" t="s">
        <v>64</v>
      </c>
      <c r="D1685">
        <v>32.799999999999997</v>
      </c>
      <c r="E1685">
        <v>55.6</v>
      </c>
      <c r="F1685" t="str">
        <f t="shared" si="52"/>
        <v>Dec</v>
      </c>
      <c r="G1685" t="str">
        <f t="shared" si="53"/>
        <v>Wed</v>
      </c>
    </row>
    <row r="1686" spans="1:7" x14ac:dyDescent="0.3">
      <c r="A1686" t="s">
        <v>5042</v>
      </c>
      <c r="B1686" t="s">
        <v>12</v>
      </c>
      <c r="C1686" t="s">
        <v>13</v>
      </c>
      <c r="D1686">
        <v>216.9</v>
      </c>
      <c r="E1686">
        <v>320.89999999999998</v>
      </c>
      <c r="F1686" t="str">
        <f t="shared" si="52"/>
        <v>Dec</v>
      </c>
      <c r="G1686" t="str">
        <f t="shared" si="53"/>
        <v>Wed</v>
      </c>
    </row>
    <row r="1687" spans="1:7" x14ac:dyDescent="0.3">
      <c r="A1687" t="s">
        <v>5042</v>
      </c>
      <c r="B1687" t="s">
        <v>30</v>
      </c>
      <c r="C1687" t="s">
        <v>22</v>
      </c>
      <c r="D1687">
        <v>440.6</v>
      </c>
      <c r="E1687">
        <v>1075.8</v>
      </c>
      <c r="F1687" t="str">
        <f t="shared" si="52"/>
        <v>Dec</v>
      </c>
      <c r="G1687" t="str">
        <f t="shared" si="53"/>
        <v>Wed</v>
      </c>
    </row>
    <row r="1688" spans="1:7" x14ac:dyDescent="0.3">
      <c r="A1688" t="s">
        <v>5042</v>
      </c>
      <c r="B1688" t="s">
        <v>12</v>
      </c>
      <c r="C1688" t="s">
        <v>13</v>
      </c>
      <c r="D1688">
        <v>206.2</v>
      </c>
      <c r="E1688">
        <v>310.3</v>
      </c>
      <c r="F1688" t="str">
        <f t="shared" si="52"/>
        <v>Dec</v>
      </c>
      <c r="G1688" t="str">
        <f t="shared" si="53"/>
        <v>Wed</v>
      </c>
    </row>
    <row r="1689" spans="1:7" x14ac:dyDescent="0.3">
      <c r="A1689" t="s">
        <v>5042</v>
      </c>
      <c r="B1689" t="s">
        <v>30</v>
      </c>
      <c r="C1689" t="s">
        <v>64</v>
      </c>
      <c r="D1689">
        <v>200.1</v>
      </c>
      <c r="E1689">
        <v>720</v>
      </c>
      <c r="F1689" t="str">
        <f t="shared" si="52"/>
        <v>Dec</v>
      </c>
      <c r="G1689" t="str">
        <f t="shared" si="53"/>
        <v>Wed</v>
      </c>
    </row>
    <row r="1690" spans="1:7" x14ac:dyDescent="0.3">
      <c r="A1690" t="s">
        <v>5042</v>
      </c>
      <c r="B1690" t="s">
        <v>6</v>
      </c>
      <c r="C1690" t="s">
        <v>7</v>
      </c>
      <c r="D1690">
        <v>20.3</v>
      </c>
      <c r="E1690">
        <v>45.3</v>
      </c>
      <c r="F1690" t="str">
        <f t="shared" si="52"/>
        <v>Dec</v>
      </c>
      <c r="G1690" t="str">
        <f t="shared" si="53"/>
        <v>Wed</v>
      </c>
    </row>
    <row r="1691" spans="1:7" x14ac:dyDescent="0.3">
      <c r="A1691" t="s">
        <v>5042</v>
      </c>
      <c r="B1691" t="s">
        <v>15</v>
      </c>
      <c r="C1691" t="s">
        <v>13</v>
      </c>
      <c r="D1691">
        <v>104</v>
      </c>
      <c r="E1691">
        <v>170.1</v>
      </c>
      <c r="F1691" t="str">
        <f t="shared" si="52"/>
        <v>Dec</v>
      </c>
      <c r="G1691" t="str">
        <f t="shared" si="53"/>
        <v>Wed</v>
      </c>
    </row>
    <row r="1692" spans="1:7" x14ac:dyDescent="0.3">
      <c r="A1692" t="s">
        <v>5042</v>
      </c>
      <c r="B1692" t="s">
        <v>6</v>
      </c>
      <c r="C1692" t="s">
        <v>13</v>
      </c>
      <c r="D1692">
        <v>34.299999999999997</v>
      </c>
      <c r="E1692">
        <v>60.2</v>
      </c>
      <c r="F1692" t="str">
        <f t="shared" si="52"/>
        <v>Dec</v>
      </c>
      <c r="G1692" t="str">
        <f t="shared" si="53"/>
        <v>Wed</v>
      </c>
    </row>
    <row r="1693" spans="1:7" x14ac:dyDescent="0.3">
      <c r="A1693" t="s">
        <v>5042</v>
      </c>
      <c r="B1693" t="s">
        <v>12</v>
      </c>
      <c r="C1693" t="s">
        <v>22</v>
      </c>
      <c r="D1693">
        <v>166.8</v>
      </c>
      <c r="E1693">
        <v>255.6</v>
      </c>
      <c r="F1693" t="str">
        <f t="shared" si="52"/>
        <v>Dec</v>
      </c>
      <c r="G1693" t="str">
        <f t="shared" si="53"/>
        <v>Wed</v>
      </c>
    </row>
    <row r="1694" spans="1:7" x14ac:dyDescent="0.3">
      <c r="A1694" t="s">
        <v>5042</v>
      </c>
      <c r="B1694" t="s">
        <v>12</v>
      </c>
      <c r="C1694" t="s">
        <v>13</v>
      </c>
      <c r="D1694">
        <v>210.9</v>
      </c>
      <c r="E1694">
        <v>310.89999999999998</v>
      </c>
      <c r="F1694" t="str">
        <f t="shared" si="52"/>
        <v>Dec</v>
      </c>
      <c r="G1694" t="str">
        <f t="shared" si="53"/>
        <v>Wed</v>
      </c>
    </row>
    <row r="1695" spans="1:7" x14ac:dyDescent="0.3">
      <c r="A1695" t="s">
        <v>5042</v>
      </c>
      <c r="B1695" t="s">
        <v>15</v>
      </c>
      <c r="C1695" t="s">
        <v>13</v>
      </c>
      <c r="D1695">
        <v>86.6</v>
      </c>
      <c r="E1695">
        <v>140.80000000000001</v>
      </c>
      <c r="F1695" t="str">
        <f t="shared" si="52"/>
        <v>Dec</v>
      </c>
      <c r="G1695" t="str">
        <f t="shared" si="53"/>
        <v>Wed</v>
      </c>
    </row>
    <row r="1696" spans="1:7" x14ac:dyDescent="0.3">
      <c r="A1696" t="s">
        <v>5087</v>
      </c>
      <c r="B1696" t="s">
        <v>6</v>
      </c>
      <c r="C1696" t="s">
        <v>64</v>
      </c>
      <c r="D1696">
        <v>12.2</v>
      </c>
      <c r="E1696">
        <v>50.3</v>
      </c>
      <c r="F1696" t="str">
        <f t="shared" si="52"/>
        <v>Dec</v>
      </c>
      <c r="G1696" t="str">
        <f t="shared" si="53"/>
        <v>Thu</v>
      </c>
    </row>
    <row r="1697" spans="1:7" x14ac:dyDescent="0.3">
      <c r="A1697" t="s">
        <v>5087</v>
      </c>
      <c r="B1697" t="s">
        <v>12</v>
      </c>
      <c r="C1697" t="s">
        <v>13</v>
      </c>
      <c r="D1697">
        <v>54.1</v>
      </c>
      <c r="E1697">
        <v>105</v>
      </c>
      <c r="F1697" t="str">
        <f t="shared" si="52"/>
        <v>Dec</v>
      </c>
      <c r="G1697" t="str">
        <f t="shared" si="53"/>
        <v>Thu</v>
      </c>
    </row>
    <row r="1698" spans="1:7" x14ac:dyDescent="0.3">
      <c r="A1698" t="s">
        <v>5087</v>
      </c>
      <c r="B1698" t="s">
        <v>12</v>
      </c>
      <c r="C1698" t="s">
        <v>7</v>
      </c>
      <c r="D1698">
        <v>34.299999999999997</v>
      </c>
      <c r="E1698">
        <v>80.3</v>
      </c>
      <c r="F1698" t="str">
        <f t="shared" si="52"/>
        <v>Dec</v>
      </c>
      <c r="G1698" t="str">
        <f t="shared" si="53"/>
        <v>Thu</v>
      </c>
    </row>
    <row r="1699" spans="1:7" x14ac:dyDescent="0.3">
      <c r="A1699" t="s">
        <v>5087</v>
      </c>
      <c r="B1699" t="s">
        <v>12</v>
      </c>
      <c r="C1699" t="s">
        <v>13</v>
      </c>
      <c r="D1699">
        <v>46</v>
      </c>
      <c r="E1699">
        <v>95.1</v>
      </c>
      <c r="F1699" t="str">
        <f t="shared" si="52"/>
        <v>Dec</v>
      </c>
      <c r="G1699" t="str">
        <f t="shared" si="53"/>
        <v>Thu</v>
      </c>
    </row>
    <row r="1700" spans="1:7" x14ac:dyDescent="0.3">
      <c r="A1700" t="s">
        <v>5087</v>
      </c>
      <c r="B1700" t="s">
        <v>6</v>
      </c>
      <c r="C1700" t="s">
        <v>64</v>
      </c>
      <c r="D1700">
        <v>14.3</v>
      </c>
      <c r="E1700">
        <v>55.2</v>
      </c>
      <c r="F1700" t="str">
        <f t="shared" si="52"/>
        <v>Dec</v>
      </c>
      <c r="G1700" t="str">
        <f t="shared" si="53"/>
        <v>Thu</v>
      </c>
    </row>
    <row r="1701" spans="1:7" x14ac:dyDescent="0.3">
      <c r="A1701" t="s">
        <v>5087</v>
      </c>
      <c r="B1701" t="s">
        <v>6</v>
      </c>
      <c r="C1701" t="s">
        <v>49</v>
      </c>
      <c r="D1701">
        <v>14.8</v>
      </c>
      <c r="E1701">
        <v>55.6</v>
      </c>
      <c r="F1701" t="str">
        <f t="shared" si="52"/>
        <v>Dec</v>
      </c>
      <c r="G1701" t="str">
        <f t="shared" si="53"/>
        <v>Thu</v>
      </c>
    </row>
    <row r="1702" spans="1:7" x14ac:dyDescent="0.3">
      <c r="A1702" t="s">
        <v>5087</v>
      </c>
      <c r="B1702" t="s">
        <v>6</v>
      </c>
      <c r="C1702" t="s">
        <v>13</v>
      </c>
      <c r="D1702">
        <v>18.899999999999999</v>
      </c>
      <c r="E1702">
        <v>60.9</v>
      </c>
      <c r="F1702" t="str">
        <f t="shared" si="52"/>
        <v>Dec</v>
      </c>
      <c r="G1702" t="str">
        <f t="shared" si="53"/>
        <v>Thu</v>
      </c>
    </row>
    <row r="1703" spans="1:7" x14ac:dyDescent="0.3">
      <c r="A1703" t="s">
        <v>5087</v>
      </c>
      <c r="B1703" t="s">
        <v>6</v>
      </c>
      <c r="C1703" t="s">
        <v>13</v>
      </c>
      <c r="D1703">
        <v>12.6</v>
      </c>
      <c r="E1703">
        <v>50.8</v>
      </c>
      <c r="F1703" t="str">
        <f t="shared" si="52"/>
        <v>Dec</v>
      </c>
      <c r="G1703" t="str">
        <f t="shared" si="53"/>
        <v>Thu</v>
      </c>
    </row>
    <row r="1704" spans="1:7" x14ac:dyDescent="0.3">
      <c r="A1704" t="s">
        <v>5087</v>
      </c>
      <c r="B1704" t="s">
        <v>15</v>
      </c>
      <c r="C1704" t="s">
        <v>13</v>
      </c>
      <c r="D1704">
        <v>84.2</v>
      </c>
      <c r="E1704">
        <v>155.30000000000001</v>
      </c>
      <c r="F1704" t="str">
        <f t="shared" si="52"/>
        <v>Dec</v>
      </c>
      <c r="G1704" t="str">
        <f t="shared" si="53"/>
        <v>Thu</v>
      </c>
    </row>
    <row r="1705" spans="1:7" x14ac:dyDescent="0.3">
      <c r="A1705" t="s">
        <v>5087</v>
      </c>
      <c r="B1705" t="s">
        <v>30</v>
      </c>
      <c r="C1705" t="s">
        <v>7</v>
      </c>
      <c r="D1705">
        <v>42.1</v>
      </c>
      <c r="E1705">
        <v>305</v>
      </c>
      <c r="F1705" t="str">
        <f t="shared" si="52"/>
        <v>Dec</v>
      </c>
      <c r="G1705" t="str">
        <f t="shared" si="53"/>
        <v>Thu</v>
      </c>
    </row>
    <row r="1706" spans="1:7" x14ac:dyDescent="0.3">
      <c r="A1706" t="s">
        <v>5087</v>
      </c>
      <c r="B1706" t="s">
        <v>30</v>
      </c>
      <c r="C1706" t="s">
        <v>13</v>
      </c>
      <c r="D1706">
        <v>234.3</v>
      </c>
      <c r="E1706">
        <v>1165.3</v>
      </c>
      <c r="F1706" t="str">
        <f t="shared" si="52"/>
        <v>Dec</v>
      </c>
      <c r="G1706" t="str">
        <f t="shared" si="53"/>
        <v>Thu</v>
      </c>
    </row>
    <row r="1707" spans="1:7" x14ac:dyDescent="0.3">
      <c r="A1707" t="s">
        <v>5087</v>
      </c>
      <c r="B1707" t="s">
        <v>6</v>
      </c>
      <c r="C1707" t="s">
        <v>13</v>
      </c>
      <c r="D1707">
        <v>24</v>
      </c>
      <c r="E1707">
        <v>70.099999999999994</v>
      </c>
      <c r="F1707" t="str">
        <f t="shared" si="52"/>
        <v>Dec</v>
      </c>
      <c r="G1707" t="str">
        <f t="shared" si="53"/>
        <v>Thu</v>
      </c>
    </row>
    <row r="1708" spans="1:7" x14ac:dyDescent="0.3">
      <c r="A1708" t="s">
        <v>5087</v>
      </c>
      <c r="B1708" t="s">
        <v>6</v>
      </c>
      <c r="C1708" t="s">
        <v>13</v>
      </c>
      <c r="D1708">
        <v>12.3</v>
      </c>
      <c r="E1708">
        <v>55.2</v>
      </c>
      <c r="F1708" t="str">
        <f t="shared" si="52"/>
        <v>Dec</v>
      </c>
      <c r="G1708" t="str">
        <f t="shared" si="53"/>
        <v>Thu</v>
      </c>
    </row>
    <row r="1709" spans="1:7" x14ac:dyDescent="0.3">
      <c r="A1709" t="s">
        <v>5087</v>
      </c>
      <c r="B1709" t="s">
        <v>6</v>
      </c>
      <c r="C1709" t="s">
        <v>13</v>
      </c>
      <c r="D1709">
        <v>20.8</v>
      </c>
      <c r="E1709">
        <v>65.599999999999994</v>
      </c>
      <c r="F1709" t="str">
        <f t="shared" si="52"/>
        <v>Dec</v>
      </c>
      <c r="G1709" t="str">
        <f t="shared" si="53"/>
        <v>Thu</v>
      </c>
    </row>
    <row r="1710" spans="1:7" x14ac:dyDescent="0.3">
      <c r="A1710" t="s">
        <v>5087</v>
      </c>
      <c r="B1710" t="s">
        <v>6</v>
      </c>
      <c r="C1710" t="s">
        <v>49</v>
      </c>
      <c r="D1710">
        <v>12.9</v>
      </c>
      <c r="E1710">
        <v>50.9</v>
      </c>
      <c r="F1710" t="str">
        <f t="shared" si="52"/>
        <v>Dec</v>
      </c>
      <c r="G1710" t="str">
        <f t="shared" si="53"/>
        <v>Thu</v>
      </c>
    </row>
    <row r="1711" spans="1:7" x14ac:dyDescent="0.3">
      <c r="A1711" t="s">
        <v>5087</v>
      </c>
      <c r="B1711" t="s">
        <v>6</v>
      </c>
      <c r="C1711" t="s">
        <v>13</v>
      </c>
      <c r="D1711">
        <v>18.600000000000001</v>
      </c>
      <c r="E1711">
        <v>60.8</v>
      </c>
      <c r="F1711" t="str">
        <f t="shared" si="52"/>
        <v>Dec</v>
      </c>
      <c r="G1711" t="str">
        <f t="shared" si="53"/>
        <v>Thu</v>
      </c>
    </row>
    <row r="1712" spans="1:7" x14ac:dyDescent="0.3">
      <c r="A1712" t="s">
        <v>5087</v>
      </c>
      <c r="B1712" t="s">
        <v>12</v>
      </c>
      <c r="C1712" t="s">
        <v>22</v>
      </c>
      <c r="D1712">
        <v>196.2</v>
      </c>
      <c r="E1712">
        <v>310.3</v>
      </c>
      <c r="F1712" t="str">
        <f t="shared" si="52"/>
        <v>Dec</v>
      </c>
      <c r="G1712" t="str">
        <f t="shared" si="53"/>
        <v>Thu</v>
      </c>
    </row>
    <row r="1713" spans="1:7" x14ac:dyDescent="0.3">
      <c r="A1713" t="s">
        <v>5138</v>
      </c>
      <c r="B1713" t="s">
        <v>30</v>
      </c>
      <c r="C1713" t="s">
        <v>49</v>
      </c>
      <c r="D1713">
        <v>96.1</v>
      </c>
      <c r="E1713">
        <v>485</v>
      </c>
      <c r="F1713" t="str">
        <f t="shared" si="52"/>
        <v>Dec</v>
      </c>
      <c r="G1713" t="str">
        <f t="shared" si="53"/>
        <v>Fri</v>
      </c>
    </row>
    <row r="1714" spans="1:7" x14ac:dyDescent="0.3">
      <c r="A1714" t="s">
        <v>5138</v>
      </c>
      <c r="B1714" t="s">
        <v>15</v>
      </c>
      <c r="C1714" t="s">
        <v>22</v>
      </c>
      <c r="D1714">
        <v>74.3</v>
      </c>
      <c r="E1714">
        <v>125.3</v>
      </c>
      <c r="F1714" t="str">
        <f t="shared" si="52"/>
        <v>Dec</v>
      </c>
      <c r="G1714" t="str">
        <f t="shared" si="53"/>
        <v>Fri</v>
      </c>
    </row>
    <row r="1715" spans="1:7" x14ac:dyDescent="0.3">
      <c r="A1715" t="s">
        <v>5138</v>
      </c>
      <c r="B1715" t="s">
        <v>6</v>
      </c>
      <c r="C1715" t="s">
        <v>22</v>
      </c>
      <c r="D1715">
        <v>34</v>
      </c>
      <c r="E1715">
        <v>65.099999999999994</v>
      </c>
      <c r="F1715" t="str">
        <f t="shared" si="52"/>
        <v>Dec</v>
      </c>
      <c r="G1715" t="str">
        <f t="shared" si="53"/>
        <v>Fri</v>
      </c>
    </row>
    <row r="1716" spans="1:7" x14ac:dyDescent="0.3">
      <c r="A1716" t="s">
        <v>5138</v>
      </c>
      <c r="B1716" t="s">
        <v>6</v>
      </c>
      <c r="C1716" t="s">
        <v>64</v>
      </c>
      <c r="D1716">
        <v>28.3</v>
      </c>
      <c r="E1716">
        <v>55.2</v>
      </c>
      <c r="F1716" t="str">
        <f t="shared" si="52"/>
        <v>Dec</v>
      </c>
      <c r="G1716" t="str">
        <f t="shared" si="53"/>
        <v>Fri</v>
      </c>
    </row>
    <row r="1717" spans="1:7" x14ac:dyDescent="0.3">
      <c r="A1717" t="s">
        <v>5138</v>
      </c>
      <c r="B1717" t="s">
        <v>6</v>
      </c>
      <c r="C1717" t="s">
        <v>13</v>
      </c>
      <c r="D1717">
        <v>38.799999999999997</v>
      </c>
      <c r="E1717">
        <v>70.599999999999994</v>
      </c>
      <c r="F1717" t="str">
        <f t="shared" si="52"/>
        <v>Dec</v>
      </c>
      <c r="G1717" t="str">
        <f t="shared" si="53"/>
        <v>Fri</v>
      </c>
    </row>
    <row r="1718" spans="1:7" x14ac:dyDescent="0.3">
      <c r="A1718" t="s">
        <v>5138</v>
      </c>
      <c r="B1718" t="s">
        <v>6</v>
      </c>
      <c r="C1718" t="s">
        <v>64</v>
      </c>
      <c r="D1718">
        <v>30.9</v>
      </c>
      <c r="E1718">
        <v>55.9</v>
      </c>
      <c r="F1718" t="str">
        <f t="shared" si="52"/>
        <v>Dec</v>
      </c>
      <c r="G1718" t="str">
        <f t="shared" si="53"/>
        <v>Fri</v>
      </c>
    </row>
    <row r="1719" spans="1:7" x14ac:dyDescent="0.3">
      <c r="A1719" t="s">
        <v>5138</v>
      </c>
      <c r="B1719" t="s">
        <v>12</v>
      </c>
      <c r="C1719" t="s">
        <v>13</v>
      </c>
      <c r="D1719">
        <v>212.6</v>
      </c>
      <c r="E1719">
        <v>315.8</v>
      </c>
      <c r="F1719" t="str">
        <f t="shared" si="52"/>
        <v>Dec</v>
      </c>
      <c r="G1719" t="str">
        <f t="shared" si="53"/>
        <v>Fri</v>
      </c>
    </row>
    <row r="1720" spans="1:7" x14ac:dyDescent="0.3">
      <c r="A1720" t="s">
        <v>5138</v>
      </c>
      <c r="B1720" t="s">
        <v>12</v>
      </c>
      <c r="C1720" t="s">
        <v>22</v>
      </c>
      <c r="D1720">
        <v>86.2</v>
      </c>
      <c r="E1720">
        <v>135.30000000000001</v>
      </c>
      <c r="F1720" t="str">
        <f t="shared" si="52"/>
        <v>Dec</v>
      </c>
      <c r="G1720" t="str">
        <f t="shared" si="53"/>
        <v>Fri</v>
      </c>
    </row>
    <row r="1721" spans="1:7" x14ac:dyDescent="0.3">
      <c r="A1721" t="s">
        <v>5138</v>
      </c>
      <c r="B1721" t="s">
        <v>12</v>
      </c>
      <c r="C1721" t="s">
        <v>49</v>
      </c>
      <c r="D1721">
        <v>160.1</v>
      </c>
      <c r="E1721">
        <v>265</v>
      </c>
      <c r="F1721" t="str">
        <f t="shared" si="52"/>
        <v>Dec</v>
      </c>
      <c r="G1721" t="str">
        <f t="shared" si="53"/>
        <v>Fri</v>
      </c>
    </row>
    <row r="1722" spans="1:7" x14ac:dyDescent="0.3">
      <c r="A1722" t="s">
        <v>5138</v>
      </c>
      <c r="B1722" t="s">
        <v>6</v>
      </c>
      <c r="C1722" t="s">
        <v>13</v>
      </c>
      <c r="D1722">
        <v>34.299999999999997</v>
      </c>
      <c r="E1722">
        <v>65.3</v>
      </c>
      <c r="F1722" t="str">
        <f t="shared" si="52"/>
        <v>Dec</v>
      </c>
      <c r="G1722" t="str">
        <f t="shared" si="53"/>
        <v>Fri</v>
      </c>
    </row>
    <row r="1723" spans="1:7" x14ac:dyDescent="0.3">
      <c r="A1723" t="s">
        <v>5138</v>
      </c>
      <c r="B1723" t="s">
        <v>15</v>
      </c>
      <c r="C1723" t="s">
        <v>13</v>
      </c>
      <c r="D1723">
        <v>106</v>
      </c>
      <c r="E1723">
        <v>165.1</v>
      </c>
      <c r="F1723" t="str">
        <f t="shared" si="52"/>
        <v>Dec</v>
      </c>
      <c r="G1723" t="str">
        <f t="shared" si="53"/>
        <v>Fri</v>
      </c>
    </row>
    <row r="1724" spans="1:7" x14ac:dyDescent="0.3">
      <c r="A1724" t="s">
        <v>5138</v>
      </c>
      <c r="B1724" t="s">
        <v>6</v>
      </c>
      <c r="C1724" t="s">
        <v>13</v>
      </c>
      <c r="D1724">
        <v>30.3</v>
      </c>
      <c r="E1724">
        <v>50.2</v>
      </c>
      <c r="F1724" t="str">
        <f t="shared" si="52"/>
        <v>Dec</v>
      </c>
      <c r="G1724" t="str">
        <f t="shared" si="53"/>
        <v>Fri</v>
      </c>
    </row>
    <row r="1725" spans="1:7" x14ac:dyDescent="0.3">
      <c r="A1725" t="s">
        <v>5138</v>
      </c>
      <c r="B1725" t="s">
        <v>30</v>
      </c>
      <c r="C1725" t="s">
        <v>49</v>
      </c>
      <c r="D1725">
        <v>88.8</v>
      </c>
      <c r="E1725">
        <v>720.6</v>
      </c>
      <c r="F1725" t="str">
        <f t="shared" si="52"/>
        <v>Dec</v>
      </c>
      <c r="G1725" t="str">
        <f t="shared" si="53"/>
        <v>Fri</v>
      </c>
    </row>
    <row r="1726" spans="1:7" x14ac:dyDescent="0.3">
      <c r="A1726" t="s">
        <v>5138</v>
      </c>
      <c r="B1726" t="s">
        <v>15</v>
      </c>
      <c r="C1726" t="s">
        <v>13</v>
      </c>
      <c r="D1726">
        <v>108.9</v>
      </c>
      <c r="E1726">
        <v>170.9</v>
      </c>
      <c r="F1726" t="str">
        <f t="shared" si="52"/>
        <v>Dec</v>
      </c>
      <c r="G1726" t="str">
        <f t="shared" si="53"/>
        <v>Fri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CF28-CE1F-4833-A5AF-1DE75EB51459}">
  <dimension ref="A3:B5"/>
  <sheetViews>
    <sheetView workbookViewId="0">
      <selection activeCell="B10" sqref="B10"/>
    </sheetView>
  </sheetViews>
  <sheetFormatPr defaultRowHeight="15.6" x14ac:dyDescent="0.3"/>
  <cols>
    <col min="1" max="1" width="15.296875" bestFit="1" customWidth="1"/>
    <col min="2" max="2" width="14.09765625" bestFit="1" customWidth="1"/>
  </cols>
  <sheetData>
    <row r="3" spans="1:2" x14ac:dyDescent="0.3">
      <c r="A3" s="18" t="s">
        <v>5207</v>
      </c>
      <c r="B3" t="s">
        <v>5208</v>
      </c>
    </row>
    <row r="4" spans="1:2" x14ac:dyDescent="0.3">
      <c r="A4" t="s">
        <v>5190</v>
      </c>
      <c r="B4" s="19">
        <v>189164.49999999991</v>
      </c>
    </row>
    <row r="5" spans="1:2" x14ac:dyDescent="0.3">
      <c r="A5" t="s">
        <v>5191</v>
      </c>
      <c r="B5" s="19">
        <v>122245.60000000052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1958-1F62-42E5-B8DC-34301538540B}">
  <dimension ref="A3:B9"/>
  <sheetViews>
    <sheetView workbookViewId="0">
      <selection activeCell="I4" sqref="I4"/>
    </sheetView>
  </sheetViews>
  <sheetFormatPr defaultRowHeight="15.6" x14ac:dyDescent="0.3"/>
  <cols>
    <col min="1" max="1" width="8.59765625" bestFit="1" customWidth="1"/>
    <col min="2" max="2" width="14.09765625" bestFit="1" customWidth="1"/>
  </cols>
  <sheetData>
    <row r="3" spans="1:2" x14ac:dyDescent="0.3">
      <c r="A3" s="18" t="s">
        <v>5206</v>
      </c>
      <c r="B3" t="s">
        <v>5208</v>
      </c>
    </row>
    <row r="4" spans="1:2" x14ac:dyDescent="0.3">
      <c r="A4" t="s">
        <v>5209</v>
      </c>
      <c r="B4" s="19">
        <v>51783.600000000013</v>
      </c>
    </row>
    <row r="5" spans="1:2" x14ac:dyDescent="0.3">
      <c r="A5" t="s">
        <v>5210</v>
      </c>
      <c r="B5" s="19">
        <v>53946.200000000033</v>
      </c>
    </row>
    <row r="6" spans="1:2" x14ac:dyDescent="0.3">
      <c r="A6" t="s">
        <v>5211</v>
      </c>
      <c r="B6" s="19">
        <v>62909.800000000047</v>
      </c>
    </row>
    <row r="7" spans="1:2" x14ac:dyDescent="0.3">
      <c r="A7" t="s">
        <v>5212</v>
      </c>
      <c r="B7" s="19">
        <v>60778.000000000051</v>
      </c>
    </row>
    <row r="8" spans="1:2" x14ac:dyDescent="0.3">
      <c r="A8" t="s">
        <v>5213</v>
      </c>
      <c r="B8" s="19">
        <v>52896.000000000044</v>
      </c>
    </row>
    <row r="9" spans="1:2" x14ac:dyDescent="0.3">
      <c r="A9" t="s">
        <v>5214</v>
      </c>
      <c r="B9" s="19">
        <v>29096.499999999978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7CF2-9BC2-4663-8C9D-7D761B87E8C9}">
  <dimension ref="A3:C23"/>
  <sheetViews>
    <sheetView topLeftCell="B1" workbookViewId="0">
      <selection activeCell="J4" sqref="J4"/>
    </sheetView>
  </sheetViews>
  <sheetFormatPr defaultRowHeight="15.6" x14ac:dyDescent="0.3"/>
  <cols>
    <col min="1" max="1" width="13.69921875" bestFit="1" customWidth="1"/>
    <col min="2" max="2" width="6.09765625" bestFit="1" customWidth="1"/>
    <col min="3" max="3" width="14.09765625" bestFit="1" customWidth="1"/>
  </cols>
  <sheetData>
    <row r="3" spans="1:3" x14ac:dyDescent="0.3">
      <c r="A3" s="18" t="s">
        <v>1</v>
      </c>
      <c r="B3" s="18" t="s">
        <v>5198</v>
      </c>
      <c r="C3" t="s">
        <v>5208</v>
      </c>
    </row>
    <row r="4" spans="1:3" x14ac:dyDescent="0.3">
      <c r="A4" t="s">
        <v>6</v>
      </c>
      <c r="B4" t="s">
        <v>5201</v>
      </c>
      <c r="C4" s="19">
        <v>5138.1000000000022</v>
      </c>
    </row>
    <row r="5" spans="1:3" x14ac:dyDescent="0.3">
      <c r="A5" t="s">
        <v>6</v>
      </c>
      <c r="B5" t="s">
        <v>5202</v>
      </c>
      <c r="C5" s="19">
        <v>6586.3000000000056</v>
      </c>
    </row>
    <row r="6" spans="1:3" x14ac:dyDescent="0.3">
      <c r="A6" t="s">
        <v>6</v>
      </c>
      <c r="B6" t="s">
        <v>5203</v>
      </c>
      <c r="C6" s="19">
        <v>7697.4000000000087</v>
      </c>
    </row>
    <row r="7" spans="1:3" x14ac:dyDescent="0.3">
      <c r="A7" t="s">
        <v>6</v>
      </c>
      <c r="B7" t="s">
        <v>5204</v>
      </c>
      <c r="C7" s="19">
        <v>9640.8000000000084</v>
      </c>
    </row>
    <row r="8" spans="1:3" x14ac:dyDescent="0.3">
      <c r="A8" t="s">
        <v>6</v>
      </c>
      <c r="B8" t="s">
        <v>5205</v>
      </c>
      <c r="C8" s="19">
        <v>7913.6000000000067</v>
      </c>
    </row>
    <row r="9" spans="1:3" x14ac:dyDescent="0.3">
      <c r="A9" t="s">
        <v>30</v>
      </c>
      <c r="B9" t="s">
        <v>5201</v>
      </c>
      <c r="C9" s="19">
        <v>64881.60000000002</v>
      </c>
    </row>
    <row r="10" spans="1:3" x14ac:dyDescent="0.3">
      <c r="A10" t="s">
        <v>30</v>
      </c>
      <c r="B10" t="s">
        <v>5202</v>
      </c>
      <c r="C10" s="19">
        <v>49908.600000000006</v>
      </c>
    </row>
    <row r="11" spans="1:3" x14ac:dyDescent="0.3">
      <c r="A11" t="s">
        <v>30</v>
      </c>
      <c r="B11" t="s">
        <v>5203</v>
      </c>
      <c r="C11" s="19">
        <v>15406.5</v>
      </c>
    </row>
    <row r="12" spans="1:3" x14ac:dyDescent="0.3">
      <c r="A12" t="s">
        <v>30</v>
      </c>
      <c r="B12" t="s">
        <v>5204</v>
      </c>
      <c r="C12" s="19">
        <v>12979.999999999996</v>
      </c>
    </row>
    <row r="13" spans="1:3" x14ac:dyDescent="0.3">
      <c r="A13" t="s">
        <v>30</v>
      </c>
      <c r="B13" t="s">
        <v>5205</v>
      </c>
      <c r="C13" s="19">
        <v>24342.299999999996</v>
      </c>
    </row>
    <row r="14" spans="1:3" x14ac:dyDescent="0.3">
      <c r="A14" t="s">
        <v>12</v>
      </c>
      <c r="B14" t="s">
        <v>5201</v>
      </c>
      <c r="C14" s="19">
        <v>13036.399999999994</v>
      </c>
    </row>
    <row r="15" spans="1:3" x14ac:dyDescent="0.3">
      <c r="A15" t="s">
        <v>12</v>
      </c>
      <c r="B15" t="s">
        <v>5202</v>
      </c>
      <c r="C15" s="19">
        <v>13189.199999999995</v>
      </c>
    </row>
    <row r="16" spans="1:3" x14ac:dyDescent="0.3">
      <c r="A16" t="s">
        <v>12</v>
      </c>
      <c r="B16" t="s">
        <v>5203</v>
      </c>
      <c r="C16" s="19">
        <v>18349.900000000005</v>
      </c>
    </row>
    <row r="17" spans="1:3" x14ac:dyDescent="0.3">
      <c r="A17" t="s">
        <v>12</v>
      </c>
      <c r="B17" t="s">
        <v>5204</v>
      </c>
      <c r="C17" s="19">
        <v>13455.7</v>
      </c>
    </row>
    <row r="18" spans="1:3" x14ac:dyDescent="0.3">
      <c r="A18" t="s">
        <v>12</v>
      </c>
      <c r="B18" t="s">
        <v>5205</v>
      </c>
      <c r="C18" s="19">
        <v>13829.7</v>
      </c>
    </row>
    <row r="19" spans="1:3" x14ac:dyDescent="0.3">
      <c r="A19" t="s">
        <v>15</v>
      </c>
      <c r="B19" t="s">
        <v>5201</v>
      </c>
      <c r="C19" s="19">
        <v>4957.4000000000005</v>
      </c>
    </row>
    <row r="20" spans="1:3" x14ac:dyDescent="0.3">
      <c r="A20" t="s">
        <v>15</v>
      </c>
      <c r="B20" t="s">
        <v>5202</v>
      </c>
      <c r="C20" s="19">
        <v>8989.5000000000018</v>
      </c>
    </row>
    <row r="21" spans="1:3" x14ac:dyDescent="0.3">
      <c r="A21" t="s">
        <v>15</v>
      </c>
      <c r="B21" t="s">
        <v>5203</v>
      </c>
      <c r="C21" s="19">
        <v>7343.4000000000042</v>
      </c>
    </row>
    <row r="22" spans="1:3" x14ac:dyDescent="0.3">
      <c r="A22" t="s">
        <v>15</v>
      </c>
      <c r="B22" t="s">
        <v>5204</v>
      </c>
      <c r="C22" s="19">
        <v>7495.5000000000018</v>
      </c>
    </row>
    <row r="23" spans="1:3" x14ac:dyDescent="0.3">
      <c r="A23" t="s">
        <v>15</v>
      </c>
      <c r="B23" t="s">
        <v>5205</v>
      </c>
      <c r="C23" s="19">
        <v>6268.2000000000016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785D-389D-466D-9C55-D603D42ED911}">
  <dimension ref="A1:H1726"/>
  <sheetViews>
    <sheetView topLeftCell="A1701" workbookViewId="0">
      <selection sqref="A1:H1726"/>
    </sheetView>
  </sheetViews>
  <sheetFormatPr defaultRowHeight="15.6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5198</v>
      </c>
      <c r="G1" s="1" t="s">
        <v>5206</v>
      </c>
      <c r="H1" s="1" t="s">
        <v>5207</v>
      </c>
    </row>
    <row r="2" spans="1:8" x14ac:dyDescent="0.3">
      <c r="A2" t="s">
        <v>5</v>
      </c>
      <c r="B2" t="s">
        <v>6</v>
      </c>
      <c r="C2" t="s">
        <v>7</v>
      </c>
      <c r="D2">
        <v>22.3</v>
      </c>
      <c r="E2">
        <v>30.3</v>
      </c>
      <c r="F2" t="str">
        <f>TEXT(A2,"DDD")</f>
        <v>Mon</v>
      </c>
      <c r="G2" t="str">
        <f>TEXT(A2,"MMM")</f>
        <v>Jul</v>
      </c>
      <c r="H2" t="str">
        <f>IF(OR(F2="Mon", F2="Wed",F2="Fri"),"Augusta","Bernice")</f>
        <v>Augusta</v>
      </c>
    </row>
    <row r="3" spans="1:8" x14ac:dyDescent="0.3">
      <c r="A3" t="s">
        <v>5</v>
      </c>
      <c r="B3" t="s">
        <v>6</v>
      </c>
      <c r="C3" t="s">
        <v>7</v>
      </c>
      <c r="D3">
        <v>24</v>
      </c>
      <c r="E3">
        <v>30.1</v>
      </c>
      <c r="F3" t="str">
        <f t="shared" ref="F3:F66" si="0">TEXT(A3,"DDD")</f>
        <v>Mon</v>
      </c>
      <c r="G3" t="str">
        <f t="shared" ref="G3:G66" si="1">TEXT(A3,"MMM")</f>
        <v>Jul</v>
      </c>
      <c r="H3" t="str">
        <f t="shared" ref="H3:H66" si="2">IF(OR(F3="Mon", F3="Wed",F3="Fri"),"Augusta","Bernice")</f>
        <v>Augusta</v>
      </c>
    </row>
    <row r="4" spans="1:8" x14ac:dyDescent="0.3">
      <c r="A4" t="s">
        <v>5</v>
      </c>
      <c r="B4" t="s">
        <v>12</v>
      </c>
      <c r="C4" t="s">
        <v>13</v>
      </c>
      <c r="D4">
        <v>180.3</v>
      </c>
      <c r="E4">
        <v>185.2</v>
      </c>
      <c r="F4" t="str">
        <f t="shared" si="0"/>
        <v>Mon</v>
      </c>
      <c r="G4" t="str">
        <f t="shared" si="1"/>
        <v>Jul</v>
      </c>
      <c r="H4" t="str">
        <f t="shared" si="2"/>
        <v>Augusta</v>
      </c>
    </row>
    <row r="5" spans="1:8" x14ac:dyDescent="0.3">
      <c r="A5" t="s">
        <v>5</v>
      </c>
      <c r="B5" t="s">
        <v>15</v>
      </c>
      <c r="C5" t="s">
        <v>13</v>
      </c>
      <c r="D5">
        <v>86.8</v>
      </c>
      <c r="E5">
        <v>95.6</v>
      </c>
      <c r="F5" t="str">
        <f t="shared" si="0"/>
        <v>Mon</v>
      </c>
      <c r="G5" t="str">
        <f t="shared" si="1"/>
        <v>Jul</v>
      </c>
      <c r="H5" t="str">
        <f t="shared" si="2"/>
        <v>Augusta</v>
      </c>
    </row>
    <row r="6" spans="1:8" x14ac:dyDescent="0.3">
      <c r="A6" t="s">
        <v>5</v>
      </c>
      <c r="B6" t="s">
        <v>6</v>
      </c>
      <c r="C6" t="s">
        <v>13</v>
      </c>
      <c r="D6">
        <v>36.9</v>
      </c>
      <c r="E6">
        <v>45.9</v>
      </c>
      <c r="F6" t="str">
        <f t="shared" si="0"/>
        <v>Mon</v>
      </c>
      <c r="G6" t="str">
        <f t="shared" si="1"/>
        <v>Jul</v>
      </c>
      <c r="H6" t="str">
        <f t="shared" si="2"/>
        <v>Augusta</v>
      </c>
    </row>
    <row r="7" spans="1:8" x14ac:dyDescent="0.3">
      <c r="A7" t="s">
        <v>5</v>
      </c>
      <c r="B7" t="s">
        <v>6</v>
      </c>
      <c r="C7" t="s">
        <v>22</v>
      </c>
      <c r="D7">
        <v>24.6</v>
      </c>
      <c r="E7">
        <v>35.799999999999997</v>
      </c>
      <c r="F7" t="str">
        <f t="shared" si="0"/>
        <v>Mon</v>
      </c>
      <c r="G7" t="str">
        <f t="shared" si="1"/>
        <v>Jul</v>
      </c>
      <c r="H7" t="str">
        <f t="shared" si="2"/>
        <v>Augusta</v>
      </c>
    </row>
    <row r="8" spans="1:8" x14ac:dyDescent="0.3">
      <c r="A8" t="s">
        <v>5</v>
      </c>
      <c r="B8" t="s">
        <v>12</v>
      </c>
      <c r="C8" t="s">
        <v>22</v>
      </c>
      <c r="D8">
        <v>144.19999999999999</v>
      </c>
      <c r="E8">
        <v>150.30000000000001</v>
      </c>
      <c r="F8" t="str">
        <f t="shared" si="0"/>
        <v>Mon</v>
      </c>
      <c r="G8" t="str">
        <f t="shared" si="1"/>
        <v>Jul</v>
      </c>
      <c r="H8" t="str">
        <f t="shared" si="2"/>
        <v>Augusta</v>
      </c>
    </row>
    <row r="9" spans="1:8" x14ac:dyDescent="0.3">
      <c r="A9" t="s">
        <v>5</v>
      </c>
      <c r="B9" t="s">
        <v>6</v>
      </c>
      <c r="C9" t="s">
        <v>7</v>
      </c>
      <c r="D9">
        <v>20.100000000000001</v>
      </c>
      <c r="E9">
        <v>30</v>
      </c>
      <c r="F9" t="str">
        <f t="shared" si="0"/>
        <v>Mon</v>
      </c>
      <c r="G9" t="str">
        <f t="shared" si="1"/>
        <v>Jul</v>
      </c>
      <c r="H9" t="str">
        <f t="shared" si="2"/>
        <v>Augusta</v>
      </c>
    </row>
    <row r="10" spans="1:8" x14ac:dyDescent="0.3">
      <c r="A10" t="s">
        <v>5</v>
      </c>
      <c r="B10" t="s">
        <v>30</v>
      </c>
      <c r="C10" t="s">
        <v>22</v>
      </c>
      <c r="D10">
        <v>340.3</v>
      </c>
      <c r="E10">
        <v>445.3</v>
      </c>
      <c r="F10" t="str">
        <f t="shared" si="0"/>
        <v>Mon</v>
      </c>
      <c r="G10" t="str">
        <f t="shared" si="1"/>
        <v>Jul</v>
      </c>
      <c r="H10" t="str">
        <f t="shared" si="2"/>
        <v>Augusta</v>
      </c>
    </row>
    <row r="11" spans="1:8" x14ac:dyDescent="0.3">
      <c r="A11" t="s">
        <v>5</v>
      </c>
      <c r="B11" t="s">
        <v>30</v>
      </c>
      <c r="C11" t="s">
        <v>13</v>
      </c>
      <c r="D11">
        <v>152</v>
      </c>
      <c r="E11">
        <v>480.1</v>
      </c>
      <c r="F11" t="str">
        <f t="shared" si="0"/>
        <v>Mon</v>
      </c>
      <c r="G11" t="str">
        <f t="shared" si="1"/>
        <v>Jul</v>
      </c>
      <c r="H11" t="str">
        <f t="shared" si="2"/>
        <v>Augusta</v>
      </c>
    </row>
    <row r="12" spans="1:8" x14ac:dyDescent="0.3">
      <c r="A12" t="s">
        <v>5</v>
      </c>
      <c r="B12" t="s">
        <v>30</v>
      </c>
      <c r="C12" t="s">
        <v>22</v>
      </c>
      <c r="D12">
        <v>176.3</v>
      </c>
      <c r="E12">
        <v>555.20000000000005</v>
      </c>
      <c r="F12" t="str">
        <f t="shared" si="0"/>
        <v>Mon</v>
      </c>
      <c r="G12" t="str">
        <f t="shared" si="1"/>
        <v>Jul</v>
      </c>
      <c r="H12" t="str">
        <f t="shared" si="2"/>
        <v>Augusta</v>
      </c>
    </row>
    <row r="13" spans="1:8" x14ac:dyDescent="0.3">
      <c r="A13" t="s">
        <v>5</v>
      </c>
      <c r="B13" t="s">
        <v>12</v>
      </c>
      <c r="C13" t="s">
        <v>13</v>
      </c>
      <c r="D13">
        <v>170.8</v>
      </c>
      <c r="E13">
        <v>175.6</v>
      </c>
      <c r="F13" t="str">
        <f t="shared" si="0"/>
        <v>Mon</v>
      </c>
      <c r="G13" t="str">
        <f t="shared" si="1"/>
        <v>Jul</v>
      </c>
      <c r="H13" t="str">
        <f t="shared" si="2"/>
        <v>Augusta</v>
      </c>
    </row>
    <row r="14" spans="1:8" x14ac:dyDescent="0.3">
      <c r="A14" t="s">
        <v>5</v>
      </c>
      <c r="B14" t="s">
        <v>6</v>
      </c>
      <c r="C14" t="s">
        <v>13</v>
      </c>
      <c r="D14">
        <v>30.9</v>
      </c>
      <c r="E14">
        <v>35.9</v>
      </c>
      <c r="F14" t="str">
        <f t="shared" si="0"/>
        <v>Mon</v>
      </c>
      <c r="G14" t="str">
        <f t="shared" si="1"/>
        <v>Jul</v>
      </c>
      <c r="H14" t="str">
        <f t="shared" si="2"/>
        <v>Augusta</v>
      </c>
    </row>
    <row r="15" spans="1:8" x14ac:dyDescent="0.3">
      <c r="A15" t="s">
        <v>5</v>
      </c>
      <c r="B15" t="s">
        <v>30</v>
      </c>
      <c r="C15" t="s">
        <v>13</v>
      </c>
      <c r="D15">
        <v>208.6</v>
      </c>
      <c r="E15">
        <v>730.8</v>
      </c>
      <c r="F15" t="str">
        <f t="shared" si="0"/>
        <v>Mon</v>
      </c>
      <c r="G15" t="str">
        <f t="shared" si="1"/>
        <v>Jul</v>
      </c>
      <c r="H15" t="str">
        <f t="shared" si="2"/>
        <v>Augusta</v>
      </c>
    </row>
    <row r="16" spans="1:8" x14ac:dyDescent="0.3">
      <c r="A16" t="s">
        <v>5</v>
      </c>
      <c r="B16" t="s">
        <v>6</v>
      </c>
      <c r="C16" t="s">
        <v>49</v>
      </c>
      <c r="D16">
        <v>34.200000000000003</v>
      </c>
      <c r="E16">
        <v>40.299999999999997</v>
      </c>
      <c r="F16" t="str">
        <f t="shared" si="0"/>
        <v>Mon</v>
      </c>
      <c r="G16" t="str">
        <f t="shared" si="1"/>
        <v>Jul</v>
      </c>
      <c r="H16" t="str">
        <f t="shared" si="2"/>
        <v>Augusta</v>
      </c>
    </row>
    <row r="17" spans="1:8" x14ac:dyDescent="0.3">
      <c r="A17" t="s">
        <v>5</v>
      </c>
      <c r="B17" t="s">
        <v>30</v>
      </c>
      <c r="C17" t="s">
        <v>22</v>
      </c>
      <c r="D17">
        <v>248.1</v>
      </c>
      <c r="E17">
        <v>410</v>
      </c>
      <c r="F17" t="str">
        <f t="shared" si="0"/>
        <v>Mon</v>
      </c>
      <c r="G17" t="str">
        <f t="shared" si="1"/>
        <v>Jul</v>
      </c>
      <c r="H17" t="str">
        <f t="shared" si="2"/>
        <v>Augusta</v>
      </c>
    </row>
    <row r="18" spans="1:8" x14ac:dyDescent="0.3">
      <c r="A18" t="s">
        <v>53</v>
      </c>
      <c r="B18" t="s">
        <v>12</v>
      </c>
      <c r="C18" t="s">
        <v>13</v>
      </c>
      <c r="D18">
        <v>124.3</v>
      </c>
      <c r="E18">
        <v>170.3</v>
      </c>
      <c r="F18" t="str">
        <f t="shared" si="0"/>
        <v>Tue</v>
      </c>
      <c r="G18" t="str">
        <f t="shared" si="1"/>
        <v>Jul</v>
      </c>
      <c r="H18" t="str">
        <f t="shared" si="2"/>
        <v>Bernice</v>
      </c>
    </row>
    <row r="19" spans="1:8" x14ac:dyDescent="0.3">
      <c r="A19" t="s">
        <v>53</v>
      </c>
      <c r="B19" t="s">
        <v>15</v>
      </c>
      <c r="C19" t="s">
        <v>13</v>
      </c>
      <c r="D19">
        <v>90</v>
      </c>
      <c r="E19">
        <v>130.1</v>
      </c>
      <c r="F19" t="str">
        <f t="shared" si="0"/>
        <v>Tue</v>
      </c>
      <c r="G19" t="str">
        <f t="shared" si="1"/>
        <v>Jul</v>
      </c>
      <c r="H19" t="str">
        <f t="shared" si="2"/>
        <v>Bernice</v>
      </c>
    </row>
    <row r="20" spans="1:8" x14ac:dyDescent="0.3">
      <c r="A20" t="s">
        <v>53</v>
      </c>
      <c r="B20" t="s">
        <v>12</v>
      </c>
      <c r="C20" t="s">
        <v>7</v>
      </c>
      <c r="D20">
        <v>80.3</v>
      </c>
      <c r="E20">
        <v>120.2</v>
      </c>
      <c r="F20" t="str">
        <f t="shared" si="0"/>
        <v>Tue</v>
      </c>
      <c r="G20" t="str">
        <f t="shared" si="1"/>
        <v>Jul</v>
      </c>
      <c r="H20" t="str">
        <f t="shared" si="2"/>
        <v>Bernice</v>
      </c>
    </row>
    <row r="21" spans="1:8" x14ac:dyDescent="0.3">
      <c r="A21" t="s">
        <v>53</v>
      </c>
      <c r="B21" t="s">
        <v>6</v>
      </c>
      <c r="C21" t="s">
        <v>64</v>
      </c>
      <c r="D21">
        <v>12.8</v>
      </c>
      <c r="E21">
        <v>40.6</v>
      </c>
      <c r="F21" t="str">
        <f t="shared" si="0"/>
        <v>Tue</v>
      </c>
      <c r="G21" t="str">
        <f t="shared" si="1"/>
        <v>Jul</v>
      </c>
      <c r="H21" t="str">
        <f t="shared" si="2"/>
        <v>Bernice</v>
      </c>
    </row>
    <row r="22" spans="1:8" x14ac:dyDescent="0.3">
      <c r="A22" t="s">
        <v>53</v>
      </c>
      <c r="B22" t="s">
        <v>30</v>
      </c>
      <c r="C22" t="s">
        <v>22</v>
      </c>
      <c r="D22">
        <v>150.9</v>
      </c>
      <c r="E22">
        <v>600.9</v>
      </c>
      <c r="F22" t="str">
        <f t="shared" si="0"/>
        <v>Tue</v>
      </c>
      <c r="G22" t="str">
        <f t="shared" si="1"/>
        <v>Jul</v>
      </c>
      <c r="H22" t="str">
        <f t="shared" si="2"/>
        <v>Bernice</v>
      </c>
    </row>
    <row r="23" spans="1:8" x14ac:dyDescent="0.3">
      <c r="A23" t="s">
        <v>53</v>
      </c>
      <c r="B23" t="s">
        <v>6</v>
      </c>
      <c r="C23" t="s">
        <v>22</v>
      </c>
      <c r="D23">
        <v>16.600000000000001</v>
      </c>
      <c r="E23">
        <v>50.8</v>
      </c>
      <c r="F23" t="str">
        <f t="shared" si="0"/>
        <v>Tue</v>
      </c>
      <c r="G23" t="str">
        <f t="shared" si="1"/>
        <v>Jul</v>
      </c>
      <c r="H23" t="str">
        <f t="shared" si="2"/>
        <v>Bernice</v>
      </c>
    </row>
    <row r="24" spans="1:8" x14ac:dyDescent="0.3">
      <c r="A24" t="s">
        <v>53</v>
      </c>
      <c r="B24" t="s">
        <v>12</v>
      </c>
      <c r="C24" t="s">
        <v>13</v>
      </c>
      <c r="D24">
        <v>58.2</v>
      </c>
      <c r="E24">
        <v>95.3</v>
      </c>
      <c r="F24" t="str">
        <f t="shared" si="0"/>
        <v>Tue</v>
      </c>
      <c r="G24" t="str">
        <f t="shared" si="1"/>
        <v>Jul</v>
      </c>
      <c r="H24" t="str">
        <f t="shared" si="2"/>
        <v>Bernice</v>
      </c>
    </row>
    <row r="25" spans="1:8" x14ac:dyDescent="0.3">
      <c r="A25" t="s">
        <v>53</v>
      </c>
      <c r="B25" t="s">
        <v>6</v>
      </c>
      <c r="C25" t="s">
        <v>22</v>
      </c>
      <c r="D25">
        <v>24.1</v>
      </c>
      <c r="E25">
        <v>60</v>
      </c>
      <c r="F25" t="str">
        <f t="shared" si="0"/>
        <v>Tue</v>
      </c>
      <c r="G25" t="str">
        <f t="shared" si="1"/>
        <v>Jul</v>
      </c>
      <c r="H25" t="str">
        <f t="shared" si="2"/>
        <v>Bernice</v>
      </c>
    </row>
    <row r="26" spans="1:8" x14ac:dyDescent="0.3">
      <c r="A26" t="s">
        <v>53</v>
      </c>
      <c r="B26" t="s">
        <v>30</v>
      </c>
      <c r="C26" t="s">
        <v>49</v>
      </c>
      <c r="D26">
        <v>256.3</v>
      </c>
      <c r="E26">
        <v>395.3</v>
      </c>
      <c r="F26" t="str">
        <f t="shared" si="0"/>
        <v>Tue</v>
      </c>
      <c r="G26" t="str">
        <f t="shared" si="1"/>
        <v>Jul</v>
      </c>
      <c r="H26" t="str">
        <f t="shared" si="2"/>
        <v>Bernice</v>
      </c>
    </row>
    <row r="27" spans="1:8" x14ac:dyDescent="0.3">
      <c r="A27" t="s">
        <v>53</v>
      </c>
      <c r="B27" t="s">
        <v>6</v>
      </c>
      <c r="C27" t="s">
        <v>13</v>
      </c>
      <c r="D27">
        <v>16</v>
      </c>
      <c r="E27">
        <v>45.1</v>
      </c>
      <c r="F27" t="str">
        <f t="shared" si="0"/>
        <v>Tue</v>
      </c>
      <c r="G27" t="str">
        <f t="shared" si="1"/>
        <v>Jul</v>
      </c>
      <c r="H27" t="str">
        <f t="shared" si="2"/>
        <v>Bernice</v>
      </c>
    </row>
    <row r="28" spans="1:8" x14ac:dyDescent="0.3">
      <c r="A28" t="s">
        <v>53</v>
      </c>
      <c r="B28" t="s">
        <v>6</v>
      </c>
      <c r="C28" t="s">
        <v>13</v>
      </c>
      <c r="D28">
        <v>20.3</v>
      </c>
      <c r="E28">
        <v>50.2</v>
      </c>
      <c r="F28" t="str">
        <f t="shared" si="0"/>
        <v>Tue</v>
      </c>
      <c r="G28" t="str">
        <f t="shared" si="1"/>
        <v>Jul</v>
      </c>
      <c r="H28" t="str">
        <f t="shared" si="2"/>
        <v>Bernice</v>
      </c>
    </row>
    <row r="29" spans="1:8" x14ac:dyDescent="0.3">
      <c r="A29" t="s">
        <v>53</v>
      </c>
      <c r="B29" t="s">
        <v>12</v>
      </c>
      <c r="C29" t="s">
        <v>7</v>
      </c>
      <c r="D29">
        <v>68.8</v>
      </c>
      <c r="E29">
        <v>105.6</v>
      </c>
      <c r="F29" t="str">
        <f t="shared" si="0"/>
        <v>Tue</v>
      </c>
      <c r="G29" t="str">
        <f t="shared" si="1"/>
        <v>Jul</v>
      </c>
      <c r="H29" t="str">
        <f t="shared" si="2"/>
        <v>Bernice</v>
      </c>
    </row>
    <row r="30" spans="1:8" x14ac:dyDescent="0.3">
      <c r="A30" t="s">
        <v>53</v>
      </c>
      <c r="B30" t="s">
        <v>12</v>
      </c>
      <c r="C30" t="s">
        <v>7</v>
      </c>
      <c r="D30">
        <v>38.9</v>
      </c>
      <c r="E30">
        <v>75.900000000000006</v>
      </c>
      <c r="F30" t="str">
        <f t="shared" si="0"/>
        <v>Tue</v>
      </c>
      <c r="G30" t="str">
        <f t="shared" si="1"/>
        <v>Jul</v>
      </c>
      <c r="H30" t="str">
        <f t="shared" si="2"/>
        <v>Bernice</v>
      </c>
    </row>
    <row r="31" spans="1:8" x14ac:dyDescent="0.3">
      <c r="A31" t="s">
        <v>53</v>
      </c>
      <c r="B31" t="s">
        <v>12</v>
      </c>
      <c r="C31" t="s">
        <v>13</v>
      </c>
      <c r="D31">
        <v>64.599999999999994</v>
      </c>
      <c r="E31">
        <v>100.8</v>
      </c>
      <c r="F31" t="str">
        <f t="shared" si="0"/>
        <v>Tue</v>
      </c>
      <c r="G31" t="str">
        <f t="shared" si="1"/>
        <v>Jul</v>
      </c>
      <c r="H31" t="str">
        <f t="shared" si="2"/>
        <v>Bernice</v>
      </c>
    </row>
    <row r="32" spans="1:8" x14ac:dyDescent="0.3">
      <c r="A32" t="s">
        <v>53</v>
      </c>
      <c r="B32" t="s">
        <v>6</v>
      </c>
      <c r="C32" t="s">
        <v>22</v>
      </c>
      <c r="D32">
        <v>16.2</v>
      </c>
      <c r="E32">
        <v>50.3</v>
      </c>
      <c r="F32" t="str">
        <f t="shared" si="0"/>
        <v>Tue</v>
      </c>
      <c r="G32" t="str">
        <f t="shared" si="1"/>
        <v>Jul</v>
      </c>
      <c r="H32" t="str">
        <f t="shared" si="2"/>
        <v>Bernice</v>
      </c>
    </row>
    <row r="33" spans="1:8" x14ac:dyDescent="0.3">
      <c r="A33" t="s">
        <v>53</v>
      </c>
      <c r="B33" t="s">
        <v>30</v>
      </c>
      <c r="C33" t="s">
        <v>7</v>
      </c>
      <c r="D33">
        <v>76.099999999999994</v>
      </c>
      <c r="E33">
        <v>290</v>
      </c>
      <c r="F33" t="str">
        <f t="shared" si="0"/>
        <v>Tue</v>
      </c>
      <c r="G33" t="str">
        <f t="shared" si="1"/>
        <v>Jul</v>
      </c>
      <c r="H33" t="str">
        <f t="shared" si="2"/>
        <v>Bernice</v>
      </c>
    </row>
    <row r="34" spans="1:8" x14ac:dyDescent="0.3">
      <c r="A34" t="s">
        <v>53</v>
      </c>
      <c r="B34" t="s">
        <v>6</v>
      </c>
      <c r="C34" t="s">
        <v>13</v>
      </c>
      <c r="D34">
        <v>20.3</v>
      </c>
      <c r="E34">
        <v>50.3</v>
      </c>
      <c r="F34" t="str">
        <f t="shared" si="0"/>
        <v>Tue</v>
      </c>
      <c r="G34" t="str">
        <f t="shared" si="1"/>
        <v>Jul</v>
      </c>
      <c r="H34" t="str">
        <f t="shared" si="2"/>
        <v>Bernice</v>
      </c>
    </row>
    <row r="35" spans="1:8" x14ac:dyDescent="0.3">
      <c r="A35" t="s">
        <v>104</v>
      </c>
      <c r="B35" t="s">
        <v>6</v>
      </c>
      <c r="C35" t="s">
        <v>13</v>
      </c>
      <c r="D35">
        <v>38</v>
      </c>
      <c r="E35">
        <v>40.1</v>
      </c>
      <c r="F35" t="str">
        <f t="shared" si="0"/>
        <v>Wed</v>
      </c>
      <c r="G35" t="str">
        <f t="shared" si="1"/>
        <v>Jul</v>
      </c>
      <c r="H35" t="str">
        <f t="shared" si="2"/>
        <v>Augusta</v>
      </c>
    </row>
    <row r="36" spans="1:8" x14ac:dyDescent="0.3">
      <c r="A36" t="s">
        <v>104</v>
      </c>
      <c r="B36" t="s">
        <v>15</v>
      </c>
      <c r="C36" t="s">
        <v>13</v>
      </c>
      <c r="D36">
        <v>82.3</v>
      </c>
      <c r="E36">
        <v>90.2</v>
      </c>
      <c r="F36" t="str">
        <f t="shared" si="0"/>
        <v>Wed</v>
      </c>
      <c r="G36" t="str">
        <f t="shared" si="1"/>
        <v>Jul</v>
      </c>
      <c r="H36" t="str">
        <f t="shared" si="2"/>
        <v>Augusta</v>
      </c>
    </row>
    <row r="37" spans="1:8" x14ac:dyDescent="0.3">
      <c r="A37" t="s">
        <v>104</v>
      </c>
      <c r="B37" t="s">
        <v>6</v>
      </c>
      <c r="C37" t="s">
        <v>13</v>
      </c>
      <c r="D37">
        <v>28.8</v>
      </c>
      <c r="E37">
        <v>40.6</v>
      </c>
      <c r="F37" t="str">
        <f t="shared" si="0"/>
        <v>Wed</v>
      </c>
      <c r="G37" t="str">
        <f t="shared" si="1"/>
        <v>Jul</v>
      </c>
      <c r="H37" t="str">
        <f t="shared" si="2"/>
        <v>Augusta</v>
      </c>
    </row>
    <row r="38" spans="1:8" x14ac:dyDescent="0.3">
      <c r="A38" t="s">
        <v>104</v>
      </c>
      <c r="B38" t="s">
        <v>12</v>
      </c>
      <c r="C38" t="s">
        <v>13</v>
      </c>
      <c r="D38">
        <v>192.9</v>
      </c>
      <c r="E38">
        <v>195.9</v>
      </c>
      <c r="F38" t="str">
        <f t="shared" si="0"/>
        <v>Wed</v>
      </c>
      <c r="G38" t="str">
        <f t="shared" si="1"/>
        <v>Jul</v>
      </c>
      <c r="H38" t="str">
        <f t="shared" si="2"/>
        <v>Augusta</v>
      </c>
    </row>
    <row r="39" spans="1:8" x14ac:dyDescent="0.3">
      <c r="A39" t="s">
        <v>104</v>
      </c>
      <c r="B39" t="s">
        <v>6</v>
      </c>
      <c r="C39" t="s">
        <v>22</v>
      </c>
      <c r="D39">
        <v>34.6</v>
      </c>
      <c r="E39">
        <v>45.8</v>
      </c>
      <c r="F39" t="str">
        <f t="shared" si="0"/>
        <v>Wed</v>
      </c>
      <c r="G39" t="str">
        <f t="shared" si="1"/>
        <v>Jul</v>
      </c>
      <c r="H39" t="str">
        <f t="shared" si="2"/>
        <v>Augusta</v>
      </c>
    </row>
    <row r="40" spans="1:8" x14ac:dyDescent="0.3">
      <c r="A40" t="s">
        <v>104</v>
      </c>
      <c r="B40" t="s">
        <v>12</v>
      </c>
      <c r="C40" t="s">
        <v>22</v>
      </c>
      <c r="D40">
        <v>206.2</v>
      </c>
      <c r="E40">
        <v>210.3</v>
      </c>
      <c r="F40" t="str">
        <f t="shared" si="0"/>
        <v>Wed</v>
      </c>
      <c r="G40" t="str">
        <f t="shared" si="1"/>
        <v>Jul</v>
      </c>
      <c r="H40" t="str">
        <f t="shared" si="2"/>
        <v>Augusta</v>
      </c>
    </row>
    <row r="41" spans="1:8" x14ac:dyDescent="0.3">
      <c r="A41" t="s">
        <v>104</v>
      </c>
      <c r="B41" t="s">
        <v>15</v>
      </c>
      <c r="C41" t="s">
        <v>22</v>
      </c>
      <c r="D41">
        <v>92.1</v>
      </c>
      <c r="E41">
        <v>100</v>
      </c>
      <c r="F41" t="str">
        <f t="shared" si="0"/>
        <v>Wed</v>
      </c>
      <c r="G41" t="str">
        <f t="shared" si="1"/>
        <v>Jul</v>
      </c>
      <c r="H41" t="str">
        <f t="shared" si="2"/>
        <v>Augusta</v>
      </c>
    </row>
    <row r="42" spans="1:8" x14ac:dyDescent="0.3">
      <c r="A42" t="s">
        <v>104</v>
      </c>
      <c r="B42" t="s">
        <v>6</v>
      </c>
      <c r="C42" t="s">
        <v>22</v>
      </c>
      <c r="D42">
        <v>22.3</v>
      </c>
      <c r="E42">
        <v>35.299999999999997</v>
      </c>
      <c r="F42" t="str">
        <f t="shared" si="0"/>
        <v>Wed</v>
      </c>
      <c r="G42" t="str">
        <f t="shared" si="1"/>
        <v>Jul</v>
      </c>
      <c r="H42" t="str">
        <f t="shared" si="2"/>
        <v>Augusta</v>
      </c>
    </row>
    <row r="43" spans="1:8" x14ac:dyDescent="0.3">
      <c r="A43" t="s">
        <v>104</v>
      </c>
      <c r="B43" t="s">
        <v>6</v>
      </c>
      <c r="C43" t="s">
        <v>22</v>
      </c>
      <c r="D43">
        <v>34</v>
      </c>
      <c r="E43">
        <v>40.1</v>
      </c>
      <c r="F43" t="str">
        <f t="shared" si="0"/>
        <v>Wed</v>
      </c>
      <c r="G43" t="str">
        <f t="shared" si="1"/>
        <v>Jul</v>
      </c>
      <c r="H43" t="str">
        <f t="shared" si="2"/>
        <v>Augusta</v>
      </c>
    </row>
    <row r="44" spans="1:8" x14ac:dyDescent="0.3">
      <c r="A44" t="s">
        <v>104</v>
      </c>
      <c r="B44" t="s">
        <v>6</v>
      </c>
      <c r="C44" t="s">
        <v>22</v>
      </c>
      <c r="D44">
        <v>32.299999999999997</v>
      </c>
      <c r="E44">
        <v>45.2</v>
      </c>
      <c r="F44" t="str">
        <f t="shared" si="0"/>
        <v>Wed</v>
      </c>
      <c r="G44" t="str">
        <f t="shared" si="1"/>
        <v>Jul</v>
      </c>
      <c r="H44" t="str">
        <f t="shared" si="2"/>
        <v>Augusta</v>
      </c>
    </row>
    <row r="45" spans="1:8" x14ac:dyDescent="0.3">
      <c r="A45" t="s">
        <v>104</v>
      </c>
      <c r="B45" t="s">
        <v>6</v>
      </c>
      <c r="C45" t="s">
        <v>22</v>
      </c>
      <c r="D45">
        <v>38.799999999999997</v>
      </c>
      <c r="E45">
        <v>50.6</v>
      </c>
      <c r="F45" t="str">
        <f t="shared" si="0"/>
        <v>Wed</v>
      </c>
      <c r="G45" t="str">
        <f t="shared" si="1"/>
        <v>Jul</v>
      </c>
      <c r="H45" t="str">
        <f t="shared" si="2"/>
        <v>Augusta</v>
      </c>
    </row>
    <row r="46" spans="1:8" x14ac:dyDescent="0.3">
      <c r="A46" t="s">
        <v>104</v>
      </c>
      <c r="B46" t="s">
        <v>12</v>
      </c>
      <c r="C46" t="s">
        <v>22</v>
      </c>
      <c r="D46">
        <v>136.9</v>
      </c>
      <c r="E46">
        <v>140.9</v>
      </c>
      <c r="F46" t="str">
        <f t="shared" si="0"/>
        <v>Wed</v>
      </c>
      <c r="G46" t="str">
        <f t="shared" si="1"/>
        <v>Jul</v>
      </c>
      <c r="H46" t="str">
        <f t="shared" si="2"/>
        <v>Augusta</v>
      </c>
    </row>
    <row r="47" spans="1:8" x14ac:dyDescent="0.3">
      <c r="A47" t="s">
        <v>104</v>
      </c>
      <c r="B47" t="s">
        <v>6</v>
      </c>
      <c r="C47" t="s">
        <v>22</v>
      </c>
      <c r="D47">
        <v>26.6</v>
      </c>
      <c r="E47">
        <v>35.799999999999997</v>
      </c>
      <c r="F47" t="str">
        <f t="shared" si="0"/>
        <v>Wed</v>
      </c>
      <c r="G47" t="str">
        <f t="shared" si="1"/>
        <v>Jul</v>
      </c>
      <c r="H47" t="str">
        <f t="shared" si="2"/>
        <v>Augusta</v>
      </c>
    </row>
    <row r="48" spans="1:8" x14ac:dyDescent="0.3">
      <c r="A48" t="s">
        <v>104</v>
      </c>
      <c r="B48" t="s">
        <v>6</v>
      </c>
      <c r="C48" t="s">
        <v>22</v>
      </c>
      <c r="D48">
        <v>36.200000000000003</v>
      </c>
      <c r="E48">
        <v>45.3</v>
      </c>
      <c r="F48" t="str">
        <f t="shared" si="0"/>
        <v>Wed</v>
      </c>
      <c r="G48" t="str">
        <f t="shared" si="1"/>
        <v>Jul</v>
      </c>
      <c r="H48" t="str">
        <f t="shared" si="2"/>
        <v>Augusta</v>
      </c>
    </row>
    <row r="49" spans="1:8" x14ac:dyDescent="0.3">
      <c r="A49" t="s">
        <v>104</v>
      </c>
      <c r="B49" t="s">
        <v>6</v>
      </c>
      <c r="C49" t="s">
        <v>22</v>
      </c>
      <c r="D49">
        <v>24.1</v>
      </c>
      <c r="E49">
        <v>35</v>
      </c>
      <c r="F49" t="str">
        <f t="shared" si="0"/>
        <v>Wed</v>
      </c>
      <c r="G49" t="str">
        <f t="shared" si="1"/>
        <v>Jul</v>
      </c>
      <c r="H49" t="str">
        <f t="shared" si="2"/>
        <v>Augusta</v>
      </c>
    </row>
    <row r="50" spans="1:8" x14ac:dyDescent="0.3">
      <c r="A50" t="s">
        <v>149</v>
      </c>
      <c r="B50" t="s">
        <v>12</v>
      </c>
      <c r="C50" t="s">
        <v>13</v>
      </c>
      <c r="D50">
        <v>22.3</v>
      </c>
      <c r="E50">
        <v>55.3</v>
      </c>
      <c r="F50" t="str">
        <f t="shared" si="0"/>
        <v>Thu</v>
      </c>
      <c r="G50" t="str">
        <f t="shared" si="1"/>
        <v>Jul</v>
      </c>
      <c r="H50" t="str">
        <f t="shared" si="2"/>
        <v>Bernice</v>
      </c>
    </row>
    <row r="51" spans="1:8" x14ac:dyDescent="0.3">
      <c r="A51" t="s">
        <v>149</v>
      </c>
      <c r="B51" t="s">
        <v>6</v>
      </c>
      <c r="C51" t="s">
        <v>49</v>
      </c>
      <c r="D51">
        <v>12</v>
      </c>
      <c r="E51">
        <v>40.1</v>
      </c>
      <c r="F51" t="str">
        <f t="shared" si="0"/>
        <v>Thu</v>
      </c>
      <c r="G51" t="str">
        <f t="shared" si="1"/>
        <v>Jul</v>
      </c>
      <c r="H51" t="str">
        <f t="shared" si="2"/>
        <v>Bernice</v>
      </c>
    </row>
    <row r="52" spans="1:8" x14ac:dyDescent="0.3">
      <c r="A52" t="s">
        <v>149</v>
      </c>
      <c r="B52" t="s">
        <v>6</v>
      </c>
      <c r="C52" t="s">
        <v>64</v>
      </c>
      <c r="D52">
        <v>12.3</v>
      </c>
      <c r="E52">
        <v>40.200000000000003</v>
      </c>
      <c r="F52" t="str">
        <f t="shared" si="0"/>
        <v>Thu</v>
      </c>
      <c r="G52" t="str">
        <f t="shared" si="1"/>
        <v>Jul</v>
      </c>
      <c r="H52" t="str">
        <f t="shared" si="2"/>
        <v>Bernice</v>
      </c>
    </row>
    <row r="53" spans="1:8" x14ac:dyDescent="0.3">
      <c r="A53" t="s">
        <v>149</v>
      </c>
      <c r="B53" t="s">
        <v>15</v>
      </c>
      <c r="C53" t="s">
        <v>22</v>
      </c>
      <c r="D53">
        <v>90.8</v>
      </c>
      <c r="E53">
        <v>130.6</v>
      </c>
      <c r="F53" t="str">
        <f t="shared" si="0"/>
        <v>Thu</v>
      </c>
      <c r="G53" t="str">
        <f t="shared" si="1"/>
        <v>Jul</v>
      </c>
      <c r="H53" t="str">
        <f t="shared" si="2"/>
        <v>Bernice</v>
      </c>
    </row>
    <row r="54" spans="1:8" x14ac:dyDescent="0.3">
      <c r="A54" t="s">
        <v>149</v>
      </c>
      <c r="B54" t="s">
        <v>6</v>
      </c>
      <c r="C54" t="s">
        <v>13</v>
      </c>
      <c r="D54">
        <v>18.899999999999999</v>
      </c>
      <c r="E54">
        <v>45.9</v>
      </c>
      <c r="F54" t="str">
        <f t="shared" si="0"/>
        <v>Thu</v>
      </c>
      <c r="G54" t="str">
        <f t="shared" si="1"/>
        <v>Jul</v>
      </c>
      <c r="H54" t="str">
        <f t="shared" si="2"/>
        <v>Bernice</v>
      </c>
    </row>
    <row r="55" spans="1:8" x14ac:dyDescent="0.3">
      <c r="A55" t="s">
        <v>149</v>
      </c>
      <c r="B55" t="s">
        <v>6</v>
      </c>
      <c r="C55" t="s">
        <v>13</v>
      </c>
      <c r="D55">
        <v>22.6</v>
      </c>
      <c r="E55">
        <v>50.8</v>
      </c>
      <c r="F55" t="str">
        <f t="shared" si="0"/>
        <v>Thu</v>
      </c>
      <c r="G55" t="str">
        <f t="shared" si="1"/>
        <v>Jul</v>
      </c>
      <c r="H55" t="str">
        <f t="shared" si="2"/>
        <v>Bernice</v>
      </c>
    </row>
    <row r="56" spans="1:8" x14ac:dyDescent="0.3">
      <c r="A56" t="s">
        <v>149</v>
      </c>
      <c r="B56" t="s">
        <v>6</v>
      </c>
      <c r="C56" t="s">
        <v>64</v>
      </c>
      <c r="D56">
        <v>14.2</v>
      </c>
      <c r="E56">
        <v>45.3</v>
      </c>
      <c r="F56" t="str">
        <f t="shared" si="0"/>
        <v>Thu</v>
      </c>
      <c r="G56" t="str">
        <f t="shared" si="1"/>
        <v>Jul</v>
      </c>
      <c r="H56" t="str">
        <f t="shared" si="2"/>
        <v>Bernice</v>
      </c>
    </row>
    <row r="57" spans="1:8" x14ac:dyDescent="0.3">
      <c r="A57" t="s">
        <v>149</v>
      </c>
      <c r="B57" t="s">
        <v>6</v>
      </c>
      <c r="C57" t="s">
        <v>13</v>
      </c>
      <c r="D57">
        <v>24.1</v>
      </c>
      <c r="E57">
        <v>55</v>
      </c>
      <c r="F57" t="str">
        <f t="shared" si="0"/>
        <v>Thu</v>
      </c>
      <c r="G57" t="str">
        <f t="shared" si="1"/>
        <v>Jul</v>
      </c>
      <c r="H57" t="str">
        <f t="shared" si="2"/>
        <v>Bernice</v>
      </c>
    </row>
    <row r="58" spans="1:8" x14ac:dyDescent="0.3">
      <c r="A58" t="s">
        <v>149</v>
      </c>
      <c r="B58" t="s">
        <v>12</v>
      </c>
      <c r="C58" t="s">
        <v>22</v>
      </c>
      <c r="D58">
        <v>50.3</v>
      </c>
      <c r="E58">
        <v>90.3</v>
      </c>
      <c r="F58" t="str">
        <f t="shared" si="0"/>
        <v>Thu</v>
      </c>
      <c r="G58" t="str">
        <f t="shared" si="1"/>
        <v>Jul</v>
      </c>
      <c r="H58" t="str">
        <f t="shared" si="2"/>
        <v>Bernice</v>
      </c>
    </row>
    <row r="59" spans="1:8" x14ac:dyDescent="0.3">
      <c r="A59" t="s">
        <v>149</v>
      </c>
      <c r="B59" t="s">
        <v>12</v>
      </c>
      <c r="C59" t="s">
        <v>22</v>
      </c>
      <c r="D59">
        <v>34</v>
      </c>
      <c r="E59">
        <v>75.099999999999994</v>
      </c>
      <c r="F59" t="str">
        <f t="shared" si="0"/>
        <v>Thu</v>
      </c>
      <c r="G59" t="str">
        <f t="shared" si="1"/>
        <v>Jul</v>
      </c>
      <c r="H59" t="str">
        <f t="shared" si="2"/>
        <v>Bernice</v>
      </c>
    </row>
    <row r="60" spans="1:8" x14ac:dyDescent="0.3">
      <c r="A60" t="s">
        <v>149</v>
      </c>
      <c r="B60" t="s">
        <v>12</v>
      </c>
      <c r="C60" t="s">
        <v>7</v>
      </c>
      <c r="D60">
        <v>26.3</v>
      </c>
      <c r="E60">
        <v>60.2</v>
      </c>
      <c r="F60" t="str">
        <f t="shared" si="0"/>
        <v>Thu</v>
      </c>
      <c r="G60" t="str">
        <f t="shared" si="1"/>
        <v>Jul</v>
      </c>
      <c r="H60" t="str">
        <f t="shared" si="2"/>
        <v>Bernice</v>
      </c>
    </row>
    <row r="61" spans="1:8" x14ac:dyDescent="0.3">
      <c r="A61" t="s">
        <v>149</v>
      </c>
      <c r="B61" t="s">
        <v>6</v>
      </c>
      <c r="C61" t="s">
        <v>13</v>
      </c>
      <c r="D61">
        <v>24.8</v>
      </c>
      <c r="E61">
        <v>55.6</v>
      </c>
      <c r="F61" t="str">
        <f t="shared" si="0"/>
        <v>Thu</v>
      </c>
      <c r="G61" t="str">
        <f t="shared" si="1"/>
        <v>Jul</v>
      </c>
      <c r="H61" t="str">
        <f t="shared" si="2"/>
        <v>Bernice</v>
      </c>
    </row>
    <row r="62" spans="1:8" x14ac:dyDescent="0.3">
      <c r="A62" t="s">
        <v>149</v>
      </c>
      <c r="B62" t="s">
        <v>6</v>
      </c>
      <c r="C62" t="s">
        <v>13</v>
      </c>
      <c r="D62">
        <v>24.9</v>
      </c>
      <c r="E62">
        <v>55.9</v>
      </c>
      <c r="F62" t="str">
        <f t="shared" si="0"/>
        <v>Thu</v>
      </c>
      <c r="G62" t="str">
        <f t="shared" si="1"/>
        <v>Jul</v>
      </c>
      <c r="H62" t="str">
        <f t="shared" si="2"/>
        <v>Bernice</v>
      </c>
    </row>
    <row r="63" spans="1:8" x14ac:dyDescent="0.3">
      <c r="A63" t="s">
        <v>149</v>
      </c>
      <c r="B63" t="s">
        <v>6</v>
      </c>
      <c r="C63" t="s">
        <v>13</v>
      </c>
      <c r="D63">
        <v>12.6</v>
      </c>
      <c r="E63">
        <v>40.799999999999997</v>
      </c>
      <c r="F63" t="str">
        <f t="shared" si="0"/>
        <v>Thu</v>
      </c>
      <c r="G63" t="str">
        <f t="shared" si="1"/>
        <v>Jul</v>
      </c>
      <c r="H63" t="str">
        <f t="shared" si="2"/>
        <v>Bernice</v>
      </c>
    </row>
    <row r="64" spans="1:8" x14ac:dyDescent="0.3">
      <c r="A64" t="s">
        <v>191</v>
      </c>
      <c r="B64" t="s">
        <v>6</v>
      </c>
      <c r="C64" t="s">
        <v>13</v>
      </c>
      <c r="D64">
        <v>34.200000000000003</v>
      </c>
      <c r="E64">
        <v>40.299999999999997</v>
      </c>
      <c r="F64" t="str">
        <f t="shared" si="0"/>
        <v>Fri</v>
      </c>
      <c r="G64" t="str">
        <f t="shared" si="1"/>
        <v>Jul</v>
      </c>
      <c r="H64" t="str">
        <f t="shared" si="2"/>
        <v>Augusta</v>
      </c>
    </row>
    <row r="65" spans="1:8" x14ac:dyDescent="0.3">
      <c r="A65" t="s">
        <v>191</v>
      </c>
      <c r="B65" t="s">
        <v>12</v>
      </c>
      <c r="C65" t="s">
        <v>7</v>
      </c>
      <c r="D65">
        <v>50.1</v>
      </c>
      <c r="E65">
        <v>55</v>
      </c>
      <c r="F65" t="str">
        <f t="shared" si="0"/>
        <v>Fri</v>
      </c>
      <c r="G65" t="str">
        <f t="shared" si="1"/>
        <v>Jul</v>
      </c>
      <c r="H65" t="str">
        <f t="shared" si="2"/>
        <v>Augusta</v>
      </c>
    </row>
    <row r="66" spans="1:8" x14ac:dyDescent="0.3">
      <c r="A66" t="s">
        <v>191</v>
      </c>
      <c r="B66" t="s">
        <v>6</v>
      </c>
      <c r="C66" t="s">
        <v>13</v>
      </c>
      <c r="D66">
        <v>28.3</v>
      </c>
      <c r="E66">
        <v>40.299999999999997</v>
      </c>
      <c r="F66" t="str">
        <f t="shared" si="0"/>
        <v>Fri</v>
      </c>
      <c r="G66" t="str">
        <f t="shared" si="1"/>
        <v>Jul</v>
      </c>
      <c r="H66" t="str">
        <f t="shared" si="2"/>
        <v>Augusta</v>
      </c>
    </row>
    <row r="67" spans="1:8" x14ac:dyDescent="0.3">
      <c r="A67" t="s">
        <v>191</v>
      </c>
      <c r="B67" t="s">
        <v>6</v>
      </c>
      <c r="C67" t="s">
        <v>49</v>
      </c>
      <c r="D67">
        <v>28</v>
      </c>
      <c r="E67">
        <v>40.1</v>
      </c>
      <c r="F67" t="str">
        <f t="shared" ref="F67:F130" si="3">TEXT(A67,"DDD")</f>
        <v>Fri</v>
      </c>
      <c r="G67" t="str">
        <f t="shared" ref="G67:G130" si="4">TEXT(A67,"MMM")</f>
        <v>Jul</v>
      </c>
      <c r="H67" t="str">
        <f t="shared" ref="H67:H130" si="5">IF(OR(F67="Mon", F67="Wed",F67="Fri"),"Augusta","Bernice")</f>
        <v>Augusta</v>
      </c>
    </row>
    <row r="68" spans="1:8" x14ac:dyDescent="0.3">
      <c r="A68" t="s">
        <v>191</v>
      </c>
      <c r="B68" t="s">
        <v>12</v>
      </c>
      <c r="C68" t="s">
        <v>7</v>
      </c>
      <c r="D68">
        <v>56.3</v>
      </c>
      <c r="E68">
        <v>60.2</v>
      </c>
      <c r="F68" t="str">
        <f t="shared" si="3"/>
        <v>Fri</v>
      </c>
      <c r="G68" t="str">
        <f t="shared" si="4"/>
        <v>Jul</v>
      </c>
      <c r="H68" t="str">
        <f t="shared" si="5"/>
        <v>Augusta</v>
      </c>
    </row>
    <row r="69" spans="1:8" x14ac:dyDescent="0.3">
      <c r="A69" t="s">
        <v>191</v>
      </c>
      <c r="B69" t="s">
        <v>15</v>
      </c>
      <c r="C69" t="s">
        <v>22</v>
      </c>
      <c r="D69">
        <v>82.8</v>
      </c>
      <c r="E69">
        <v>90.6</v>
      </c>
      <c r="F69" t="str">
        <f t="shared" si="3"/>
        <v>Fri</v>
      </c>
      <c r="G69" t="str">
        <f t="shared" si="4"/>
        <v>Jul</v>
      </c>
      <c r="H69" t="str">
        <f t="shared" si="5"/>
        <v>Augusta</v>
      </c>
    </row>
    <row r="70" spans="1:8" x14ac:dyDescent="0.3">
      <c r="A70" t="s">
        <v>191</v>
      </c>
      <c r="B70" t="s">
        <v>12</v>
      </c>
      <c r="C70" t="s">
        <v>22</v>
      </c>
      <c r="D70">
        <v>202.9</v>
      </c>
      <c r="E70">
        <v>210.9</v>
      </c>
      <c r="F70" t="str">
        <f t="shared" si="3"/>
        <v>Fri</v>
      </c>
      <c r="G70" t="str">
        <f t="shared" si="4"/>
        <v>Jul</v>
      </c>
      <c r="H70" t="str">
        <f t="shared" si="5"/>
        <v>Augusta</v>
      </c>
    </row>
    <row r="71" spans="1:8" x14ac:dyDescent="0.3">
      <c r="A71" t="s">
        <v>191</v>
      </c>
      <c r="B71" t="s">
        <v>12</v>
      </c>
      <c r="C71" t="s">
        <v>13</v>
      </c>
      <c r="D71">
        <v>106.6</v>
      </c>
      <c r="E71">
        <v>115.8</v>
      </c>
      <c r="F71" t="str">
        <f t="shared" si="3"/>
        <v>Fri</v>
      </c>
      <c r="G71" t="str">
        <f t="shared" si="4"/>
        <v>Jul</v>
      </c>
      <c r="H71" t="str">
        <f t="shared" si="5"/>
        <v>Augusta</v>
      </c>
    </row>
    <row r="72" spans="1:8" x14ac:dyDescent="0.3">
      <c r="A72" t="s">
        <v>191</v>
      </c>
      <c r="B72" t="s">
        <v>6</v>
      </c>
      <c r="C72" t="s">
        <v>22</v>
      </c>
      <c r="D72">
        <v>30.2</v>
      </c>
      <c r="E72">
        <v>40.299999999999997</v>
      </c>
      <c r="F72" t="str">
        <f t="shared" si="3"/>
        <v>Fri</v>
      </c>
      <c r="G72" t="str">
        <f t="shared" si="4"/>
        <v>Jul</v>
      </c>
      <c r="H72" t="str">
        <f t="shared" si="5"/>
        <v>Augusta</v>
      </c>
    </row>
    <row r="73" spans="1:8" x14ac:dyDescent="0.3">
      <c r="A73" t="s">
        <v>191</v>
      </c>
      <c r="B73" t="s">
        <v>6</v>
      </c>
      <c r="C73" t="s">
        <v>64</v>
      </c>
      <c r="D73">
        <v>44.1</v>
      </c>
      <c r="E73">
        <v>55</v>
      </c>
      <c r="F73" t="str">
        <f t="shared" si="3"/>
        <v>Fri</v>
      </c>
      <c r="G73" t="str">
        <f t="shared" si="4"/>
        <v>Jul</v>
      </c>
      <c r="H73" t="str">
        <f t="shared" si="5"/>
        <v>Augusta</v>
      </c>
    </row>
    <row r="74" spans="1:8" x14ac:dyDescent="0.3">
      <c r="A74" t="s">
        <v>191</v>
      </c>
      <c r="B74" t="s">
        <v>6</v>
      </c>
      <c r="C74" t="s">
        <v>13</v>
      </c>
      <c r="D74">
        <v>38.299999999999997</v>
      </c>
      <c r="E74">
        <v>45.3</v>
      </c>
      <c r="F74" t="str">
        <f t="shared" si="3"/>
        <v>Fri</v>
      </c>
      <c r="G74" t="str">
        <f t="shared" si="4"/>
        <v>Jul</v>
      </c>
      <c r="H74" t="str">
        <f t="shared" si="5"/>
        <v>Augusta</v>
      </c>
    </row>
    <row r="75" spans="1:8" x14ac:dyDescent="0.3">
      <c r="A75" t="s">
        <v>191</v>
      </c>
      <c r="B75" t="s">
        <v>6</v>
      </c>
      <c r="C75" t="s">
        <v>22</v>
      </c>
      <c r="D75">
        <v>36</v>
      </c>
      <c r="E75">
        <v>40.1</v>
      </c>
      <c r="F75" t="str">
        <f t="shared" si="3"/>
        <v>Fri</v>
      </c>
      <c r="G75" t="str">
        <f t="shared" si="4"/>
        <v>Jul</v>
      </c>
      <c r="H75" t="str">
        <f t="shared" si="5"/>
        <v>Augusta</v>
      </c>
    </row>
    <row r="76" spans="1:8" x14ac:dyDescent="0.3">
      <c r="A76" t="s">
        <v>191</v>
      </c>
      <c r="B76" t="s">
        <v>30</v>
      </c>
      <c r="C76" t="s">
        <v>22</v>
      </c>
      <c r="D76">
        <v>278.3</v>
      </c>
      <c r="E76">
        <v>820.2</v>
      </c>
      <c r="F76" t="str">
        <f t="shared" si="3"/>
        <v>Fri</v>
      </c>
      <c r="G76" t="str">
        <f t="shared" si="4"/>
        <v>Jul</v>
      </c>
      <c r="H76" t="str">
        <f t="shared" si="5"/>
        <v>Augusta</v>
      </c>
    </row>
    <row r="77" spans="1:8" x14ac:dyDescent="0.3">
      <c r="A77" t="s">
        <v>191</v>
      </c>
      <c r="B77" t="s">
        <v>6</v>
      </c>
      <c r="C77" t="s">
        <v>7</v>
      </c>
      <c r="D77">
        <v>26.8</v>
      </c>
      <c r="E77">
        <v>30.6</v>
      </c>
      <c r="F77" t="str">
        <f t="shared" si="3"/>
        <v>Fri</v>
      </c>
      <c r="G77" t="str">
        <f t="shared" si="4"/>
        <v>Jul</v>
      </c>
      <c r="H77" t="str">
        <f t="shared" si="5"/>
        <v>Augusta</v>
      </c>
    </row>
    <row r="78" spans="1:8" x14ac:dyDescent="0.3">
      <c r="A78" t="s">
        <v>233</v>
      </c>
      <c r="B78" t="s">
        <v>30</v>
      </c>
      <c r="C78" t="s">
        <v>13</v>
      </c>
      <c r="D78">
        <v>118.9</v>
      </c>
      <c r="E78">
        <v>585.9</v>
      </c>
      <c r="F78" t="str">
        <f t="shared" si="3"/>
        <v>Mon</v>
      </c>
      <c r="G78" t="str">
        <f t="shared" si="4"/>
        <v>Jul</v>
      </c>
      <c r="H78" t="str">
        <f t="shared" si="5"/>
        <v>Augusta</v>
      </c>
    </row>
    <row r="79" spans="1:8" x14ac:dyDescent="0.3">
      <c r="A79" t="s">
        <v>233</v>
      </c>
      <c r="B79" t="s">
        <v>30</v>
      </c>
      <c r="C79" t="s">
        <v>22</v>
      </c>
      <c r="D79">
        <v>602.6</v>
      </c>
      <c r="E79">
        <v>780.8</v>
      </c>
      <c r="F79" t="str">
        <f t="shared" si="3"/>
        <v>Mon</v>
      </c>
      <c r="G79" t="str">
        <f t="shared" si="4"/>
        <v>Jul</v>
      </c>
      <c r="H79" t="str">
        <f t="shared" si="5"/>
        <v>Augusta</v>
      </c>
    </row>
    <row r="80" spans="1:8" x14ac:dyDescent="0.3">
      <c r="A80" t="s">
        <v>233</v>
      </c>
      <c r="B80" t="s">
        <v>30</v>
      </c>
      <c r="C80" t="s">
        <v>7</v>
      </c>
      <c r="D80">
        <v>100.2</v>
      </c>
      <c r="E80">
        <v>205.3</v>
      </c>
      <c r="F80" t="str">
        <f t="shared" si="3"/>
        <v>Mon</v>
      </c>
      <c r="G80" t="str">
        <f t="shared" si="4"/>
        <v>Jul</v>
      </c>
      <c r="H80" t="str">
        <f t="shared" si="5"/>
        <v>Augusta</v>
      </c>
    </row>
    <row r="81" spans="1:8" x14ac:dyDescent="0.3">
      <c r="A81" t="s">
        <v>233</v>
      </c>
      <c r="B81" t="s">
        <v>15</v>
      </c>
      <c r="C81" t="s">
        <v>13</v>
      </c>
      <c r="D81">
        <v>106.1</v>
      </c>
      <c r="E81">
        <v>115</v>
      </c>
      <c r="F81" t="str">
        <f t="shared" si="3"/>
        <v>Mon</v>
      </c>
      <c r="G81" t="str">
        <f t="shared" si="4"/>
        <v>Jul</v>
      </c>
      <c r="H81" t="str">
        <f t="shared" si="5"/>
        <v>Augusta</v>
      </c>
    </row>
    <row r="82" spans="1:8" x14ac:dyDescent="0.3">
      <c r="A82" t="s">
        <v>233</v>
      </c>
      <c r="B82" t="s">
        <v>12</v>
      </c>
      <c r="C82" t="s">
        <v>22</v>
      </c>
      <c r="D82">
        <v>204.3</v>
      </c>
      <c r="E82">
        <v>210.3</v>
      </c>
      <c r="F82" t="str">
        <f t="shared" si="3"/>
        <v>Mon</v>
      </c>
      <c r="G82" t="str">
        <f t="shared" si="4"/>
        <v>Jul</v>
      </c>
      <c r="H82" t="str">
        <f t="shared" si="5"/>
        <v>Augusta</v>
      </c>
    </row>
    <row r="83" spans="1:8" x14ac:dyDescent="0.3">
      <c r="A83" t="s">
        <v>233</v>
      </c>
      <c r="B83" t="s">
        <v>6</v>
      </c>
      <c r="C83" t="s">
        <v>7</v>
      </c>
      <c r="D83">
        <v>22</v>
      </c>
      <c r="E83">
        <v>30.1</v>
      </c>
      <c r="F83" t="str">
        <f t="shared" si="3"/>
        <v>Mon</v>
      </c>
      <c r="G83" t="str">
        <f t="shared" si="4"/>
        <v>Jul</v>
      </c>
      <c r="H83" t="str">
        <f t="shared" si="5"/>
        <v>Augusta</v>
      </c>
    </row>
    <row r="84" spans="1:8" x14ac:dyDescent="0.3">
      <c r="A84" t="s">
        <v>233</v>
      </c>
      <c r="B84" t="s">
        <v>15</v>
      </c>
      <c r="C84" t="s">
        <v>13</v>
      </c>
      <c r="D84">
        <v>102.3</v>
      </c>
      <c r="E84">
        <v>110.2</v>
      </c>
      <c r="F84" t="str">
        <f t="shared" si="3"/>
        <v>Mon</v>
      </c>
      <c r="G84" t="str">
        <f t="shared" si="4"/>
        <v>Jul</v>
      </c>
      <c r="H84" t="str">
        <f t="shared" si="5"/>
        <v>Augusta</v>
      </c>
    </row>
    <row r="85" spans="1:8" x14ac:dyDescent="0.3">
      <c r="A85" t="s">
        <v>233</v>
      </c>
      <c r="B85" t="s">
        <v>30</v>
      </c>
      <c r="C85" t="s">
        <v>7</v>
      </c>
      <c r="D85">
        <v>108.8</v>
      </c>
      <c r="E85">
        <v>180.6</v>
      </c>
      <c r="F85" t="str">
        <f t="shared" si="3"/>
        <v>Mon</v>
      </c>
      <c r="G85" t="str">
        <f t="shared" si="4"/>
        <v>Jul</v>
      </c>
      <c r="H85" t="str">
        <f t="shared" si="5"/>
        <v>Augusta</v>
      </c>
    </row>
    <row r="86" spans="1:8" x14ac:dyDescent="0.3">
      <c r="A86" t="s">
        <v>233</v>
      </c>
      <c r="B86" t="s">
        <v>30</v>
      </c>
      <c r="C86" t="s">
        <v>22</v>
      </c>
      <c r="D86">
        <v>200.9</v>
      </c>
      <c r="E86">
        <v>400.9</v>
      </c>
      <c r="F86" t="str">
        <f t="shared" si="3"/>
        <v>Mon</v>
      </c>
      <c r="G86" t="str">
        <f t="shared" si="4"/>
        <v>Jul</v>
      </c>
      <c r="H86" t="str">
        <f t="shared" si="5"/>
        <v>Augusta</v>
      </c>
    </row>
    <row r="87" spans="1:8" x14ac:dyDescent="0.3">
      <c r="A87" t="s">
        <v>233</v>
      </c>
      <c r="B87" t="s">
        <v>6</v>
      </c>
      <c r="C87" t="s">
        <v>22</v>
      </c>
      <c r="D87">
        <v>42.6</v>
      </c>
      <c r="E87">
        <v>50.8</v>
      </c>
      <c r="F87" t="str">
        <f t="shared" si="3"/>
        <v>Mon</v>
      </c>
      <c r="G87" t="str">
        <f t="shared" si="4"/>
        <v>Jul</v>
      </c>
      <c r="H87" t="str">
        <f t="shared" si="5"/>
        <v>Augusta</v>
      </c>
    </row>
    <row r="88" spans="1:8" x14ac:dyDescent="0.3">
      <c r="A88" t="s">
        <v>233</v>
      </c>
      <c r="B88" t="s">
        <v>12</v>
      </c>
      <c r="C88" t="s">
        <v>22</v>
      </c>
      <c r="D88">
        <v>108.2</v>
      </c>
      <c r="E88">
        <v>115.3</v>
      </c>
      <c r="F88" t="str">
        <f t="shared" si="3"/>
        <v>Mon</v>
      </c>
      <c r="G88" t="str">
        <f t="shared" si="4"/>
        <v>Jul</v>
      </c>
      <c r="H88" t="str">
        <f t="shared" si="5"/>
        <v>Augusta</v>
      </c>
    </row>
    <row r="89" spans="1:8" x14ac:dyDescent="0.3">
      <c r="A89" t="s">
        <v>233</v>
      </c>
      <c r="B89" t="s">
        <v>30</v>
      </c>
      <c r="C89" t="s">
        <v>22</v>
      </c>
      <c r="D89">
        <v>182.1</v>
      </c>
      <c r="E89">
        <v>670</v>
      </c>
      <c r="F89" t="str">
        <f t="shared" si="3"/>
        <v>Mon</v>
      </c>
      <c r="G89" t="str">
        <f t="shared" si="4"/>
        <v>Jul</v>
      </c>
      <c r="H89" t="str">
        <f t="shared" si="5"/>
        <v>Augusta</v>
      </c>
    </row>
    <row r="90" spans="1:8" x14ac:dyDescent="0.3">
      <c r="A90" t="s">
        <v>233</v>
      </c>
      <c r="B90" t="s">
        <v>15</v>
      </c>
      <c r="C90" t="s">
        <v>22</v>
      </c>
      <c r="D90">
        <v>82.3</v>
      </c>
      <c r="E90">
        <v>95.3</v>
      </c>
      <c r="F90" t="str">
        <f t="shared" si="3"/>
        <v>Mon</v>
      </c>
      <c r="G90" t="str">
        <f t="shared" si="4"/>
        <v>Jul</v>
      </c>
      <c r="H90" t="str">
        <f t="shared" si="5"/>
        <v>Augusta</v>
      </c>
    </row>
    <row r="91" spans="1:8" x14ac:dyDescent="0.3">
      <c r="A91" t="s">
        <v>233</v>
      </c>
      <c r="B91" t="s">
        <v>30</v>
      </c>
      <c r="C91" t="s">
        <v>22</v>
      </c>
      <c r="D91">
        <v>112</v>
      </c>
      <c r="E91">
        <v>550.1</v>
      </c>
      <c r="F91" t="str">
        <f t="shared" si="3"/>
        <v>Mon</v>
      </c>
      <c r="G91" t="str">
        <f t="shared" si="4"/>
        <v>Jul</v>
      </c>
      <c r="H91" t="str">
        <f t="shared" si="5"/>
        <v>Augusta</v>
      </c>
    </row>
    <row r="92" spans="1:8" x14ac:dyDescent="0.3">
      <c r="A92" t="s">
        <v>233</v>
      </c>
      <c r="B92" t="s">
        <v>12</v>
      </c>
      <c r="C92" t="s">
        <v>13</v>
      </c>
      <c r="D92">
        <v>50.3</v>
      </c>
      <c r="E92">
        <v>60.2</v>
      </c>
      <c r="F92" t="str">
        <f t="shared" si="3"/>
        <v>Mon</v>
      </c>
      <c r="G92" t="str">
        <f t="shared" si="4"/>
        <v>Jul</v>
      </c>
      <c r="H92" t="str">
        <f t="shared" si="5"/>
        <v>Augusta</v>
      </c>
    </row>
    <row r="93" spans="1:8" x14ac:dyDescent="0.3">
      <c r="A93" t="s">
        <v>278</v>
      </c>
      <c r="B93" t="s">
        <v>6</v>
      </c>
      <c r="C93" t="s">
        <v>49</v>
      </c>
      <c r="D93">
        <v>12.8</v>
      </c>
      <c r="E93">
        <v>40.6</v>
      </c>
      <c r="F93" t="str">
        <f t="shared" si="3"/>
        <v>Tue</v>
      </c>
      <c r="G93" t="str">
        <f t="shared" si="4"/>
        <v>Jul</v>
      </c>
      <c r="H93" t="str">
        <f t="shared" si="5"/>
        <v>Bernice</v>
      </c>
    </row>
    <row r="94" spans="1:8" x14ac:dyDescent="0.3">
      <c r="A94" t="s">
        <v>278</v>
      </c>
      <c r="B94" t="s">
        <v>12</v>
      </c>
      <c r="C94" t="s">
        <v>13</v>
      </c>
      <c r="D94">
        <v>68.900000000000006</v>
      </c>
      <c r="E94">
        <v>105.9</v>
      </c>
      <c r="F94" t="str">
        <f t="shared" si="3"/>
        <v>Tue</v>
      </c>
      <c r="G94" t="str">
        <f t="shared" si="4"/>
        <v>Jul</v>
      </c>
      <c r="H94" t="str">
        <f t="shared" si="5"/>
        <v>Bernice</v>
      </c>
    </row>
    <row r="95" spans="1:8" x14ac:dyDescent="0.3">
      <c r="A95" t="s">
        <v>278</v>
      </c>
      <c r="B95" t="s">
        <v>6</v>
      </c>
      <c r="C95" t="s">
        <v>49</v>
      </c>
      <c r="D95">
        <v>10.6</v>
      </c>
      <c r="E95">
        <v>40.799999999999997</v>
      </c>
      <c r="F95" t="str">
        <f t="shared" si="3"/>
        <v>Tue</v>
      </c>
      <c r="G95" t="str">
        <f t="shared" si="4"/>
        <v>Jul</v>
      </c>
      <c r="H95" t="str">
        <f t="shared" si="5"/>
        <v>Bernice</v>
      </c>
    </row>
    <row r="96" spans="1:8" x14ac:dyDescent="0.3">
      <c r="A96" t="s">
        <v>278</v>
      </c>
      <c r="B96" t="s">
        <v>12</v>
      </c>
      <c r="C96" t="s">
        <v>7</v>
      </c>
      <c r="D96">
        <v>48.2</v>
      </c>
      <c r="E96">
        <v>85.3</v>
      </c>
      <c r="F96" t="str">
        <f t="shared" si="3"/>
        <v>Tue</v>
      </c>
      <c r="G96" t="str">
        <f t="shared" si="4"/>
        <v>Jul</v>
      </c>
      <c r="H96" t="str">
        <f t="shared" si="5"/>
        <v>Bernice</v>
      </c>
    </row>
    <row r="97" spans="1:8" x14ac:dyDescent="0.3">
      <c r="A97" t="s">
        <v>278</v>
      </c>
      <c r="B97" t="s">
        <v>12</v>
      </c>
      <c r="C97" t="s">
        <v>22</v>
      </c>
      <c r="D97">
        <v>216.1</v>
      </c>
      <c r="E97">
        <v>275</v>
      </c>
      <c r="F97" t="str">
        <f t="shared" si="3"/>
        <v>Tue</v>
      </c>
      <c r="G97" t="str">
        <f t="shared" si="4"/>
        <v>Jul</v>
      </c>
      <c r="H97" t="str">
        <f t="shared" si="5"/>
        <v>Bernice</v>
      </c>
    </row>
    <row r="98" spans="1:8" x14ac:dyDescent="0.3">
      <c r="A98" t="s">
        <v>278</v>
      </c>
      <c r="B98" t="s">
        <v>6</v>
      </c>
      <c r="C98" t="s">
        <v>7</v>
      </c>
      <c r="D98">
        <v>10.3</v>
      </c>
      <c r="E98">
        <v>40.299999999999997</v>
      </c>
      <c r="F98" t="str">
        <f t="shared" si="3"/>
        <v>Tue</v>
      </c>
      <c r="G98" t="str">
        <f t="shared" si="4"/>
        <v>Jul</v>
      </c>
      <c r="H98" t="str">
        <f t="shared" si="5"/>
        <v>Bernice</v>
      </c>
    </row>
    <row r="99" spans="1:8" x14ac:dyDescent="0.3">
      <c r="A99" t="s">
        <v>278</v>
      </c>
      <c r="B99" t="s">
        <v>30</v>
      </c>
      <c r="C99" t="s">
        <v>7</v>
      </c>
      <c r="D99">
        <v>60</v>
      </c>
      <c r="E99">
        <v>255.1</v>
      </c>
      <c r="F99" t="str">
        <f t="shared" si="3"/>
        <v>Tue</v>
      </c>
      <c r="G99" t="str">
        <f t="shared" si="4"/>
        <v>Jul</v>
      </c>
      <c r="H99" t="str">
        <f t="shared" si="5"/>
        <v>Bernice</v>
      </c>
    </row>
    <row r="100" spans="1:8" x14ac:dyDescent="0.3">
      <c r="A100" t="s">
        <v>278</v>
      </c>
      <c r="B100" t="s">
        <v>6</v>
      </c>
      <c r="C100" t="s">
        <v>13</v>
      </c>
      <c r="D100">
        <v>24.3</v>
      </c>
      <c r="E100">
        <v>55.2</v>
      </c>
      <c r="F100" t="str">
        <f t="shared" si="3"/>
        <v>Tue</v>
      </c>
      <c r="G100" t="str">
        <f t="shared" si="4"/>
        <v>Jul</v>
      </c>
      <c r="H100" t="str">
        <f t="shared" si="5"/>
        <v>Bernice</v>
      </c>
    </row>
    <row r="101" spans="1:8" x14ac:dyDescent="0.3">
      <c r="A101" t="s">
        <v>278</v>
      </c>
      <c r="B101" t="s">
        <v>30</v>
      </c>
      <c r="C101" t="s">
        <v>22</v>
      </c>
      <c r="D101">
        <v>228.8</v>
      </c>
      <c r="E101">
        <v>1060.5999999999999</v>
      </c>
      <c r="F101" t="str">
        <f t="shared" si="3"/>
        <v>Tue</v>
      </c>
      <c r="G101" t="str">
        <f t="shared" si="4"/>
        <v>Jul</v>
      </c>
      <c r="H101" t="str">
        <f t="shared" si="5"/>
        <v>Bernice</v>
      </c>
    </row>
    <row r="102" spans="1:8" x14ac:dyDescent="0.3">
      <c r="A102" t="s">
        <v>278</v>
      </c>
      <c r="B102" t="s">
        <v>12</v>
      </c>
      <c r="C102" t="s">
        <v>7</v>
      </c>
      <c r="D102">
        <v>60.9</v>
      </c>
      <c r="E102">
        <v>100.9</v>
      </c>
      <c r="F102" t="str">
        <f t="shared" si="3"/>
        <v>Tue</v>
      </c>
      <c r="G102" t="str">
        <f t="shared" si="4"/>
        <v>Jul</v>
      </c>
      <c r="H102" t="str">
        <f t="shared" si="5"/>
        <v>Bernice</v>
      </c>
    </row>
    <row r="103" spans="1:8" x14ac:dyDescent="0.3">
      <c r="A103" t="s">
        <v>278</v>
      </c>
      <c r="B103" t="s">
        <v>15</v>
      </c>
      <c r="C103" t="s">
        <v>22</v>
      </c>
      <c r="D103">
        <v>102.6</v>
      </c>
      <c r="E103">
        <v>145.80000000000001</v>
      </c>
      <c r="F103" t="str">
        <f t="shared" si="3"/>
        <v>Tue</v>
      </c>
      <c r="G103" t="str">
        <f t="shared" si="4"/>
        <v>Jul</v>
      </c>
      <c r="H103" t="str">
        <f t="shared" si="5"/>
        <v>Bernice</v>
      </c>
    </row>
    <row r="104" spans="1:8" x14ac:dyDescent="0.3">
      <c r="A104" t="s">
        <v>278</v>
      </c>
      <c r="B104" t="s">
        <v>15</v>
      </c>
      <c r="C104" t="s">
        <v>13</v>
      </c>
      <c r="D104">
        <v>92.2</v>
      </c>
      <c r="E104">
        <v>130.30000000000001</v>
      </c>
      <c r="F104" t="str">
        <f t="shared" si="3"/>
        <v>Tue</v>
      </c>
      <c r="G104" t="str">
        <f t="shared" si="4"/>
        <v>Jul</v>
      </c>
      <c r="H104" t="str">
        <f t="shared" si="5"/>
        <v>Bernice</v>
      </c>
    </row>
    <row r="105" spans="1:8" x14ac:dyDescent="0.3">
      <c r="A105" t="s">
        <v>278</v>
      </c>
      <c r="B105" t="s">
        <v>6</v>
      </c>
      <c r="C105" t="s">
        <v>22</v>
      </c>
      <c r="D105">
        <v>26.1</v>
      </c>
      <c r="E105">
        <v>60</v>
      </c>
      <c r="F105" t="str">
        <f t="shared" si="3"/>
        <v>Tue</v>
      </c>
      <c r="G105" t="str">
        <f t="shared" si="4"/>
        <v>Jul</v>
      </c>
      <c r="H105" t="str">
        <f t="shared" si="5"/>
        <v>Bernice</v>
      </c>
    </row>
    <row r="106" spans="1:8" x14ac:dyDescent="0.3">
      <c r="A106" t="s">
        <v>317</v>
      </c>
      <c r="B106" t="s">
        <v>6</v>
      </c>
      <c r="C106" t="s">
        <v>22</v>
      </c>
      <c r="D106">
        <v>22.3</v>
      </c>
      <c r="E106">
        <v>35.299999999999997</v>
      </c>
      <c r="F106" t="str">
        <f t="shared" si="3"/>
        <v>Wed</v>
      </c>
      <c r="G106" t="str">
        <f t="shared" si="4"/>
        <v>Jul</v>
      </c>
      <c r="H106" t="str">
        <f t="shared" si="5"/>
        <v>Augusta</v>
      </c>
    </row>
    <row r="107" spans="1:8" x14ac:dyDescent="0.3">
      <c r="A107" t="s">
        <v>317</v>
      </c>
      <c r="B107" t="s">
        <v>12</v>
      </c>
      <c r="C107" t="s">
        <v>22</v>
      </c>
      <c r="D107">
        <v>204</v>
      </c>
      <c r="E107">
        <v>210.1</v>
      </c>
      <c r="F107" t="str">
        <f t="shared" si="3"/>
        <v>Wed</v>
      </c>
      <c r="G107" t="str">
        <f t="shared" si="4"/>
        <v>Jul</v>
      </c>
      <c r="H107" t="str">
        <f t="shared" si="5"/>
        <v>Augusta</v>
      </c>
    </row>
    <row r="108" spans="1:8" x14ac:dyDescent="0.3">
      <c r="A108" t="s">
        <v>317</v>
      </c>
      <c r="B108" t="s">
        <v>12</v>
      </c>
      <c r="C108" t="s">
        <v>22</v>
      </c>
      <c r="D108">
        <v>106.3</v>
      </c>
      <c r="E108">
        <v>115.2</v>
      </c>
      <c r="F108" t="str">
        <f t="shared" si="3"/>
        <v>Wed</v>
      </c>
      <c r="G108" t="str">
        <f t="shared" si="4"/>
        <v>Jul</v>
      </c>
      <c r="H108" t="str">
        <f t="shared" si="5"/>
        <v>Augusta</v>
      </c>
    </row>
    <row r="109" spans="1:8" x14ac:dyDescent="0.3">
      <c r="A109" t="s">
        <v>317</v>
      </c>
      <c r="B109" t="s">
        <v>6</v>
      </c>
      <c r="C109" t="s">
        <v>13</v>
      </c>
      <c r="D109">
        <v>30.8</v>
      </c>
      <c r="E109">
        <v>40.6</v>
      </c>
      <c r="F109" t="str">
        <f t="shared" si="3"/>
        <v>Wed</v>
      </c>
      <c r="G109" t="str">
        <f t="shared" si="4"/>
        <v>Jul</v>
      </c>
      <c r="H109" t="str">
        <f t="shared" si="5"/>
        <v>Augusta</v>
      </c>
    </row>
    <row r="110" spans="1:8" x14ac:dyDescent="0.3">
      <c r="A110" t="s">
        <v>317</v>
      </c>
      <c r="B110" t="s">
        <v>12</v>
      </c>
      <c r="C110" t="s">
        <v>22</v>
      </c>
      <c r="D110">
        <v>148.9</v>
      </c>
      <c r="E110">
        <v>155.9</v>
      </c>
      <c r="F110" t="str">
        <f t="shared" si="3"/>
        <v>Wed</v>
      </c>
      <c r="G110" t="str">
        <f t="shared" si="4"/>
        <v>Jul</v>
      </c>
      <c r="H110" t="str">
        <f t="shared" si="5"/>
        <v>Augusta</v>
      </c>
    </row>
    <row r="111" spans="1:8" x14ac:dyDescent="0.3">
      <c r="A111" t="s">
        <v>317</v>
      </c>
      <c r="B111" t="s">
        <v>15</v>
      </c>
      <c r="C111" t="s">
        <v>22</v>
      </c>
      <c r="D111">
        <v>96.6</v>
      </c>
      <c r="E111">
        <v>105.8</v>
      </c>
      <c r="F111" t="str">
        <f t="shared" si="3"/>
        <v>Wed</v>
      </c>
      <c r="G111" t="str">
        <f t="shared" si="4"/>
        <v>Jul</v>
      </c>
      <c r="H111" t="str">
        <f t="shared" si="5"/>
        <v>Augusta</v>
      </c>
    </row>
    <row r="112" spans="1:8" x14ac:dyDescent="0.3">
      <c r="A112" t="s">
        <v>317</v>
      </c>
      <c r="B112" t="s">
        <v>6</v>
      </c>
      <c r="C112" t="s">
        <v>13</v>
      </c>
      <c r="D112">
        <v>26.2</v>
      </c>
      <c r="E112">
        <v>40.299999999999997</v>
      </c>
      <c r="F112" t="str">
        <f t="shared" si="3"/>
        <v>Wed</v>
      </c>
      <c r="G112" t="str">
        <f t="shared" si="4"/>
        <v>Jul</v>
      </c>
      <c r="H112" t="str">
        <f t="shared" si="5"/>
        <v>Augusta</v>
      </c>
    </row>
    <row r="113" spans="1:8" x14ac:dyDescent="0.3">
      <c r="A113" t="s">
        <v>317</v>
      </c>
      <c r="B113" t="s">
        <v>6</v>
      </c>
      <c r="C113" t="s">
        <v>13</v>
      </c>
      <c r="D113">
        <v>34.1</v>
      </c>
      <c r="E113">
        <v>45</v>
      </c>
      <c r="F113" t="str">
        <f t="shared" si="3"/>
        <v>Wed</v>
      </c>
      <c r="G113" t="str">
        <f t="shared" si="4"/>
        <v>Jul</v>
      </c>
      <c r="H113" t="str">
        <f t="shared" si="5"/>
        <v>Augusta</v>
      </c>
    </row>
    <row r="114" spans="1:8" x14ac:dyDescent="0.3">
      <c r="A114" t="s">
        <v>317</v>
      </c>
      <c r="B114" t="s">
        <v>6</v>
      </c>
      <c r="C114" t="s">
        <v>13</v>
      </c>
      <c r="D114">
        <v>28.3</v>
      </c>
      <c r="E114">
        <v>40.299999999999997</v>
      </c>
      <c r="F114" t="str">
        <f t="shared" si="3"/>
        <v>Wed</v>
      </c>
      <c r="G114" t="str">
        <f t="shared" si="4"/>
        <v>Jul</v>
      </c>
      <c r="H114" t="str">
        <f t="shared" si="5"/>
        <v>Augusta</v>
      </c>
    </row>
    <row r="115" spans="1:8" x14ac:dyDescent="0.3">
      <c r="A115" t="s">
        <v>317</v>
      </c>
      <c r="B115" t="s">
        <v>15</v>
      </c>
      <c r="C115" t="s">
        <v>22</v>
      </c>
      <c r="D115">
        <v>86</v>
      </c>
      <c r="E115">
        <v>90.1</v>
      </c>
      <c r="F115" t="str">
        <f t="shared" si="3"/>
        <v>Wed</v>
      </c>
      <c r="G115" t="str">
        <f t="shared" si="4"/>
        <v>Jul</v>
      </c>
      <c r="H115" t="str">
        <f t="shared" si="5"/>
        <v>Augusta</v>
      </c>
    </row>
    <row r="116" spans="1:8" x14ac:dyDescent="0.3">
      <c r="A116" t="s">
        <v>317</v>
      </c>
      <c r="B116" t="s">
        <v>6</v>
      </c>
      <c r="C116" t="s">
        <v>22</v>
      </c>
      <c r="D116">
        <v>34.299999999999997</v>
      </c>
      <c r="E116">
        <v>50.2</v>
      </c>
      <c r="F116" t="str">
        <f t="shared" si="3"/>
        <v>Wed</v>
      </c>
      <c r="G116" t="str">
        <f t="shared" si="4"/>
        <v>Jul</v>
      </c>
      <c r="H116" t="str">
        <f t="shared" si="5"/>
        <v>Augusta</v>
      </c>
    </row>
    <row r="117" spans="1:8" x14ac:dyDescent="0.3">
      <c r="A117" t="s">
        <v>317</v>
      </c>
      <c r="B117" t="s">
        <v>12</v>
      </c>
      <c r="C117" t="s">
        <v>22</v>
      </c>
      <c r="D117">
        <v>54.8</v>
      </c>
      <c r="E117">
        <v>65.599999999999994</v>
      </c>
      <c r="F117" t="str">
        <f t="shared" si="3"/>
        <v>Wed</v>
      </c>
      <c r="G117" t="str">
        <f t="shared" si="4"/>
        <v>Jul</v>
      </c>
      <c r="H117" t="str">
        <f t="shared" si="5"/>
        <v>Augusta</v>
      </c>
    </row>
    <row r="118" spans="1:8" x14ac:dyDescent="0.3">
      <c r="A118" t="s">
        <v>317</v>
      </c>
      <c r="B118" t="s">
        <v>6</v>
      </c>
      <c r="C118" t="s">
        <v>13</v>
      </c>
      <c r="D118">
        <v>34.9</v>
      </c>
      <c r="E118">
        <v>45.9</v>
      </c>
      <c r="F118" t="str">
        <f t="shared" si="3"/>
        <v>Wed</v>
      </c>
      <c r="G118" t="str">
        <f t="shared" si="4"/>
        <v>Jul</v>
      </c>
      <c r="H118" t="str">
        <f t="shared" si="5"/>
        <v>Augusta</v>
      </c>
    </row>
    <row r="119" spans="1:8" x14ac:dyDescent="0.3">
      <c r="A119" t="s">
        <v>317</v>
      </c>
      <c r="B119" t="s">
        <v>6</v>
      </c>
      <c r="C119" t="s">
        <v>13</v>
      </c>
      <c r="D119">
        <v>22.6</v>
      </c>
      <c r="E119">
        <v>35.799999999999997</v>
      </c>
      <c r="F119" t="str">
        <f t="shared" si="3"/>
        <v>Wed</v>
      </c>
      <c r="G119" t="str">
        <f t="shared" si="4"/>
        <v>Jul</v>
      </c>
      <c r="H119" t="str">
        <f t="shared" si="5"/>
        <v>Augusta</v>
      </c>
    </row>
    <row r="120" spans="1:8" x14ac:dyDescent="0.3">
      <c r="A120" t="s">
        <v>359</v>
      </c>
      <c r="B120" t="s">
        <v>30</v>
      </c>
      <c r="C120" t="s">
        <v>22</v>
      </c>
      <c r="D120">
        <v>114.2</v>
      </c>
      <c r="E120">
        <v>750.3</v>
      </c>
      <c r="F120" t="str">
        <f t="shared" si="3"/>
        <v>Thu</v>
      </c>
      <c r="G120" t="str">
        <f t="shared" si="4"/>
        <v>Jul</v>
      </c>
      <c r="H120" t="str">
        <f t="shared" si="5"/>
        <v>Bernice</v>
      </c>
    </row>
    <row r="121" spans="1:8" x14ac:dyDescent="0.3">
      <c r="A121" t="s">
        <v>359</v>
      </c>
      <c r="B121" t="s">
        <v>6</v>
      </c>
      <c r="C121" t="s">
        <v>22</v>
      </c>
      <c r="D121">
        <v>22.1</v>
      </c>
      <c r="E121">
        <v>55</v>
      </c>
      <c r="F121" t="str">
        <f t="shared" si="3"/>
        <v>Thu</v>
      </c>
      <c r="G121" t="str">
        <f t="shared" si="4"/>
        <v>Jul</v>
      </c>
      <c r="H121" t="str">
        <f t="shared" si="5"/>
        <v>Bernice</v>
      </c>
    </row>
    <row r="122" spans="1:8" x14ac:dyDescent="0.3">
      <c r="A122" t="s">
        <v>359</v>
      </c>
      <c r="B122" t="s">
        <v>6</v>
      </c>
      <c r="C122" t="s">
        <v>49</v>
      </c>
      <c r="D122">
        <v>14.3</v>
      </c>
      <c r="E122">
        <v>45.3</v>
      </c>
      <c r="F122" t="str">
        <f t="shared" si="3"/>
        <v>Thu</v>
      </c>
      <c r="G122" t="str">
        <f t="shared" si="4"/>
        <v>Jul</v>
      </c>
      <c r="H122" t="str">
        <f t="shared" si="5"/>
        <v>Bernice</v>
      </c>
    </row>
    <row r="123" spans="1:8" x14ac:dyDescent="0.3">
      <c r="A123" t="s">
        <v>359</v>
      </c>
      <c r="B123" t="s">
        <v>6</v>
      </c>
      <c r="C123" t="s">
        <v>22</v>
      </c>
      <c r="D123">
        <v>24</v>
      </c>
      <c r="E123">
        <v>60.1</v>
      </c>
      <c r="F123" t="str">
        <f t="shared" si="3"/>
        <v>Thu</v>
      </c>
      <c r="G123" t="str">
        <f t="shared" si="4"/>
        <v>Jul</v>
      </c>
      <c r="H123" t="str">
        <f t="shared" si="5"/>
        <v>Bernice</v>
      </c>
    </row>
    <row r="124" spans="1:8" x14ac:dyDescent="0.3">
      <c r="A124" t="s">
        <v>359</v>
      </c>
      <c r="B124" t="s">
        <v>15</v>
      </c>
      <c r="C124" t="s">
        <v>49</v>
      </c>
      <c r="D124">
        <v>30.3</v>
      </c>
      <c r="E124">
        <v>60.2</v>
      </c>
      <c r="F124" t="str">
        <f t="shared" si="3"/>
        <v>Thu</v>
      </c>
      <c r="G124" t="str">
        <f t="shared" si="4"/>
        <v>Jul</v>
      </c>
      <c r="H124" t="str">
        <f t="shared" si="5"/>
        <v>Bernice</v>
      </c>
    </row>
    <row r="125" spans="1:8" x14ac:dyDescent="0.3">
      <c r="A125" t="s">
        <v>359</v>
      </c>
      <c r="B125" t="s">
        <v>6</v>
      </c>
      <c r="C125" t="s">
        <v>64</v>
      </c>
      <c r="D125">
        <v>14.8</v>
      </c>
      <c r="E125">
        <v>45.6</v>
      </c>
      <c r="F125" t="str">
        <f t="shared" si="3"/>
        <v>Thu</v>
      </c>
      <c r="G125" t="str">
        <f t="shared" si="4"/>
        <v>Jul</v>
      </c>
      <c r="H125" t="str">
        <f t="shared" si="5"/>
        <v>Bernice</v>
      </c>
    </row>
    <row r="126" spans="1:8" x14ac:dyDescent="0.3">
      <c r="A126" t="s">
        <v>359</v>
      </c>
      <c r="B126" t="s">
        <v>12</v>
      </c>
      <c r="C126" t="s">
        <v>22</v>
      </c>
      <c r="D126">
        <v>68.900000000000006</v>
      </c>
      <c r="E126">
        <v>110.9</v>
      </c>
      <c r="F126" t="str">
        <f t="shared" si="3"/>
        <v>Thu</v>
      </c>
      <c r="G126" t="str">
        <f t="shared" si="4"/>
        <v>Jul</v>
      </c>
      <c r="H126" t="str">
        <f t="shared" si="5"/>
        <v>Bernice</v>
      </c>
    </row>
    <row r="127" spans="1:8" x14ac:dyDescent="0.3">
      <c r="A127" t="s">
        <v>359</v>
      </c>
      <c r="B127" t="s">
        <v>6</v>
      </c>
      <c r="C127" t="s">
        <v>13</v>
      </c>
      <c r="D127">
        <v>20.6</v>
      </c>
      <c r="E127">
        <v>50.8</v>
      </c>
      <c r="F127" t="str">
        <f t="shared" si="3"/>
        <v>Thu</v>
      </c>
      <c r="G127" t="str">
        <f t="shared" si="4"/>
        <v>Jul</v>
      </c>
      <c r="H127" t="str">
        <f t="shared" si="5"/>
        <v>Bernice</v>
      </c>
    </row>
    <row r="128" spans="1:8" x14ac:dyDescent="0.3">
      <c r="A128" t="s">
        <v>359</v>
      </c>
      <c r="B128" t="s">
        <v>12</v>
      </c>
      <c r="C128" t="s">
        <v>22</v>
      </c>
      <c r="D128">
        <v>230.2</v>
      </c>
      <c r="E128">
        <v>290.3</v>
      </c>
      <c r="F128" t="str">
        <f t="shared" si="3"/>
        <v>Thu</v>
      </c>
      <c r="G128" t="str">
        <f t="shared" si="4"/>
        <v>Jul</v>
      </c>
      <c r="H128" t="str">
        <f t="shared" si="5"/>
        <v>Bernice</v>
      </c>
    </row>
    <row r="129" spans="1:8" x14ac:dyDescent="0.3">
      <c r="A129" t="s">
        <v>359</v>
      </c>
      <c r="B129" t="s">
        <v>30</v>
      </c>
      <c r="C129" t="s">
        <v>22</v>
      </c>
      <c r="D129">
        <v>352.1</v>
      </c>
      <c r="E129">
        <v>895</v>
      </c>
      <c r="F129" t="str">
        <f t="shared" si="3"/>
        <v>Thu</v>
      </c>
      <c r="G129" t="str">
        <f t="shared" si="4"/>
        <v>Jul</v>
      </c>
      <c r="H129" t="str">
        <f t="shared" si="5"/>
        <v>Bernice</v>
      </c>
    </row>
    <row r="130" spans="1:8" x14ac:dyDescent="0.3">
      <c r="A130" t="s">
        <v>359</v>
      </c>
      <c r="B130" t="s">
        <v>6</v>
      </c>
      <c r="C130" t="s">
        <v>22</v>
      </c>
      <c r="D130">
        <v>22.3</v>
      </c>
      <c r="E130">
        <v>55.3</v>
      </c>
      <c r="F130" t="str">
        <f t="shared" si="3"/>
        <v>Thu</v>
      </c>
      <c r="G130" t="str">
        <f t="shared" si="4"/>
        <v>Jul</v>
      </c>
      <c r="H130" t="str">
        <f t="shared" si="5"/>
        <v>Bernice</v>
      </c>
    </row>
    <row r="131" spans="1:8" x14ac:dyDescent="0.3">
      <c r="A131" t="s">
        <v>359</v>
      </c>
      <c r="B131" t="s">
        <v>6</v>
      </c>
      <c r="C131" t="s">
        <v>13</v>
      </c>
      <c r="D131">
        <v>10</v>
      </c>
      <c r="E131">
        <v>40.1</v>
      </c>
      <c r="F131" t="str">
        <f t="shared" ref="F131:F194" si="6">TEXT(A131,"DDD")</f>
        <v>Thu</v>
      </c>
      <c r="G131" t="str">
        <f t="shared" ref="G131:G194" si="7">TEXT(A131,"MMM")</f>
        <v>Jul</v>
      </c>
      <c r="H131" t="str">
        <f t="shared" ref="H131:H194" si="8">IF(OR(F131="Mon", F131="Wed",F131="Fri"),"Augusta","Bernice")</f>
        <v>Bernice</v>
      </c>
    </row>
    <row r="132" spans="1:8" x14ac:dyDescent="0.3">
      <c r="A132" t="s">
        <v>359</v>
      </c>
      <c r="B132" t="s">
        <v>6</v>
      </c>
      <c r="C132" t="s">
        <v>13</v>
      </c>
      <c r="D132">
        <v>18.3</v>
      </c>
      <c r="E132">
        <v>45.2</v>
      </c>
      <c r="F132" t="str">
        <f t="shared" si="6"/>
        <v>Thu</v>
      </c>
      <c r="G132" t="str">
        <f t="shared" si="7"/>
        <v>Jul</v>
      </c>
      <c r="H132" t="str">
        <f t="shared" si="8"/>
        <v>Bernice</v>
      </c>
    </row>
    <row r="133" spans="1:8" x14ac:dyDescent="0.3">
      <c r="A133" t="s">
        <v>398</v>
      </c>
      <c r="B133" t="s">
        <v>6</v>
      </c>
      <c r="C133" t="s">
        <v>13</v>
      </c>
      <c r="D133">
        <v>26.8</v>
      </c>
      <c r="E133">
        <v>35.6</v>
      </c>
      <c r="F133" t="str">
        <f t="shared" si="6"/>
        <v>Fri</v>
      </c>
      <c r="G133" t="str">
        <f t="shared" si="7"/>
        <v>Jul</v>
      </c>
      <c r="H133" t="str">
        <f t="shared" si="8"/>
        <v>Augusta</v>
      </c>
    </row>
    <row r="134" spans="1:8" x14ac:dyDescent="0.3">
      <c r="A134" t="s">
        <v>398</v>
      </c>
      <c r="B134" t="s">
        <v>15</v>
      </c>
      <c r="C134" t="s">
        <v>22</v>
      </c>
      <c r="D134">
        <v>92.9</v>
      </c>
      <c r="E134">
        <v>105.9</v>
      </c>
      <c r="F134" t="str">
        <f t="shared" si="6"/>
        <v>Fri</v>
      </c>
      <c r="G134" t="str">
        <f t="shared" si="7"/>
        <v>Jul</v>
      </c>
      <c r="H134" t="str">
        <f t="shared" si="8"/>
        <v>Augusta</v>
      </c>
    </row>
    <row r="135" spans="1:8" x14ac:dyDescent="0.3">
      <c r="A135" t="s">
        <v>398</v>
      </c>
      <c r="B135" t="s">
        <v>6</v>
      </c>
      <c r="C135" t="s">
        <v>49</v>
      </c>
      <c r="D135">
        <v>30.6</v>
      </c>
      <c r="E135">
        <v>40.799999999999997</v>
      </c>
      <c r="F135" t="str">
        <f t="shared" si="6"/>
        <v>Fri</v>
      </c>
      <c r="G135" t="str">
        <f t="shared" si="7"/>
        <v>Jul</v>
      </c>
      <c r="H135" t="str">
        <f t="shared" si="8"/>
        <v>Augusta</v>
      </c>
    </row>
    <row r="136" spans="1:8" x14ac:dyDescent="0.3">
      <c r="A136" t="s">
        <v>398</v>
      </c>
      <c r="B136" t="s">
        <v>12</v>
      </c>
      <c r="C136" t="s">
        <v>13</v>
      </c>
      <c r="D136">
        <v>58.2</v>
      </c>
      <c r="E136">
        <v>65.3</v>
      </c>
      <c r="F136" t="str">
        <f t="shared" si="6"/>
        <v>Fri</v>
      </c>
      <c r="G136" t="str">
        <f t="shared" si="7"/>
        <v>Jul</v>
      </c>
      <c r="H136" t="str">
        <f t="shared" si="8"/>
        <v>Augusta</v>
      </c>
    </row>
    <row r="137" spans="1:8" x14ac:dyDescent="0.3">
      <c r="A137" t="s">
        <v>398</v>
      </c>
      <c r="B137" t="s">
        <v>15</v>
      </c>
      <c r="C137" t="s">
        <v>22</v>
      </c>
      <c r="D137">
        <v>72.099999999999994</v>
      </c>
      <c r="E137">
        <v>85</v>
      </c>
      <c r="F137" t="str">
        <f t="shared" si="6"/>
        <v>Fri</v>
      </c>
      <c r="G137" t="str">
        <f t="shared" si="7"/>
        <v>Jul</v>
      </c>
      <c r="H137" t="str">
        <f t="shared" si="8"/>
        <v>Augusta</v>
      </c>
    </row>
    <row r="138" spans="1:8" x14ac:dyDescent="0.3">
      <c r="A138" t="s">
        <v>398</v>
      </c>
      <c r="B138" t="s">
        <v>6</v>
      </c>
      <c r="C138" t="s">
        <v>13</v>
      </c>
      <c r="D138">
        <v>32.299999999999997</v>
      </c>
      <c r="E138">
        <v>40.299999999999997</v>
      </c>
      <c r="F138" t="str">
        <f t="shared" si="6"/>
        <v>Fri</v>
      </c>
      <c r="G138" t="str">
        <f t="shared" si="7"/>
        <v>Jul</v>
      </c>
      <c r="H138" t="str">
        <f t="shared" si="8"/>
        <v>Augusta</v>
      </c>
    </row>
    <row r="139" spans="1:8" x14ac:dyDescent="0.3">
      <c r="A139" t="s">
        <v>398</v>
      </c>
      <c r="B139" t="s">
        <v>12</v>
      </c>
      <c r="C139" t="s">
        <v>64</v>
      </c>
      <c r="D139">
        <v>100</v>
      </c>
      <c r="E139">
        <v>120.1</v>
      </c>
      <c r="F139" t="str">
        <f t="shared" si="6"/>
        <v>Fri</v>
      </c>
      <c r="G139" t="str">
        <f t="shared" si="7"/>
        <v>Jul</v>
      </c>
      <c r="H139" t="str">
        <f t="shared" si="8"/>
        <v>Augusta</v>
      </c>
    </row>
    <row r="140" spans="1:8" x14ac:dyDescent="0.3">
      <c r="A140" t="s">
        <v>398</v>
      </c>
      <c r="B140" t="s">
        <v>12</v>
      </c>
      <c r="C140" t="s">
        <v>22</v>
      </c>
      <c r="D140">
        <v>188.3</v>
      </c>
      <c r="E140">
        <v>200.2</v>
      </c>
      <c r="F140" t="str">
        <f t="shared" si="6"/>
        <v>Fri</v>
      </c>
      <c r="G140" t="str">
        <f t="shared" si="7"/>
        <v>Jul</v>
      </c>
      <c r="H140" t="str">
        <f t="shared" si="8"/>
        <v>Augusta</v>
      </c>
    </row>
    <row r="141" spans="1:8" x14ac:dyDescent="0.3">
      <c r="A141" t="s">
        <v>398</v>
      </c>
      <c r="B141" t="s">
        <v>6</v>
      </c>
      <c r="C141" t="s">
        <v>64</v>
      </c>
      <c r="D141">
        <v>46.8</v>
      </c>
      <c r="E141">
        <v>55.6</v>
      </c>
      <c r="F141" t="str">
        <f t="shared" si="6"/>
        <v>Fri</v>
      </c>
      <c r="G141" t="str">
        <f t="shared" si="7"/>
        <v>Jul</v>
      </c>
      <c r="H141" t="str">
        <f t="shared" si="8"/>
        <v>Augusta</v>
      </c>
    </row>
    <row r="142" spans="1:8" x14ac:dyDescent="0.3">
      <c r="A142" t="s">
        <v>398</v>
      </c>
      <c r="B142" t="s">
        <v>6</v>
      </c>
      <c r="C142" t="s">
        <v>22</v>
      </c>
      <c r="D142">
        <v>32.9</v>
      </c>
      <c r="E142">
        <v>40.9</v>
      </c>
      <c r="F142" t="str">
        <f t="shared" si="6"/>
        <v>Fri</v>
      </c>
      <c r="G142" t="str">
        <f t="shared" si="7"/>
        <v>Jul</v>
      </c>
      <c r="H142" t="str">
        <f t="shared" si="8"/>
        <v>Augusta</v>
      </c>
    </row>
    <row r="143" spans="1:8" x14ac:dyDescent="0.3">
      <c r="A143" t="s">
        <v>398</v>
      </c>
      <c r="B143" t="s">
        <v>6</v>
      </c>
      <c r="C143" t="s">
        <v>13</v>
      </c>
      <c r="D143">
        <v>22.6</v>
      </c>
      <c r="E143">
        <v>35.799999999999997</v>
      </c>
      <c r="F143" t="str">
        <f t="shared" si="6"/>
        <v>Fri</v>
      </c>
      <c r="G143" t="str">
        <f t="shared" si="7"/>
        <v>Jul</v>
      </c>
      <c r="H143" t="str">
        <f t="shared" si="8"/>
        <v>Augusta</v>
      </c>
    </row>
    <row r="144" spans="1:8" x14ac:dyDescent="0.3">
      <c r="A144" t="s">
        <v>398</v>
      </c>
      <c r="B144" t="s">
        <v>15</v>
      </c>
      <c r="C144" t="s">
        <v>22</v>
      </c>
      <c r="D144">
        <v>94.2</v>
      </c>
      <c r="E144">
        <v>105.3</v>
      </c>
      <c r="F144" t="str">
        <f t="shared" si="6"/>
        <v>Fri</v>
      </c>
      <c r="G144" t="str">
        <f t="shared" si="7"/>
        <v>Jul</v>
      </c>
      <c r="H144" t="str">
        <f t="shared" si="8"/>
        <v>Augusta</v>
      </c>
    </row>
    <row r="145" spans="1:8" x14ac:dyDescent="0.3">
      <c r="A145" t="s">
        <v>398</v>
      </c>
      <c r="B145" t="s">
        <v>6</v>
      </c>
      <c r="C145" t="s">
        <v>22</v>
      </c>
      <c r="D145">
        <v>38.1</v>
      </c>
      <c r="E145">
        <v>50</v>
      </c>
      <c r="F145" t="str">
        <f t="shared" si="6"/>
        <v>Fri</v>
      </c>
      <c r="G145" t="str">
        <f t="shared" si="7"/>
        <v>Jul</v>
      </c>
      <c r="H145" t="str">
        <f t="shared" si="8"/>
        <v>Augusta</v>
      </c>
    </row>
    <row r="146" spans="1:8" x14ac:dyDescent="0.3">
      <c r="A146" t="s">
        <v>398</v>
      </c>
      <c r="B146" t="s">
        <v>6</v>
      </c>
      <c r="C146" t="s">
        <v>13</v>
      </c>
      <c r="D146">
        <v>32.299999999999997</v>
      </c>
      <c r="E146">
        <v>45.3</v>
      </c>
      <c r="F146" t="str">
        <f t="shared" si="6"/>
        <v>Fri</v>
      </c>
      <c r="G146" t="str">
        <f t="shared" si="7"/>
        <v>Jul</v>
      </c>
      <c r="H146" t="str">
        <f t="shared" si="8"/>
        <v>Augusta</v>
      </c>
    </row>
    <row r="147" spans="1:8" x14ac:dyDescent="0.3">
      <c r="A147" t="s">
        <v>398</v>
      </c>
      <c r="B147" t="s">
        <v>30</v>
      </c>
      <c r="C147" t="s">
        <v>49</v>
      </c>
      <c r="D147">
        <v>104</v>
      </c>
      <c r="E147">
        <v>335.1</v>
      </c>
      <c r="F147" t="str">
        <f t="shared" si="6"/>
        <v>Fri</v>
      </c>
      <c r="G147" t="str">
        <f t="shared" si="7"/>
        <v>Jul</v>
      </c>
      <c r="H147" t="str">
        <f t="shared" si="8"/>
        <v>Augusta</v>
      </c>
    </row>
    <row r="148" spans="1:8" x14ac:dyDescent="0.3">
      <c r="A148" t="s">
        <v>443</v>
      </c>
      <c r="B148" t="s">
        <v>30</v>
      </c>
      <c r="C148" t="s">
        <v>13</v>
      </c>
      <c r="D148">
        <v>334.3</v>
      </c>
      <c r="E148">
        <v>885.2</v>
      </c>
      <c r="F148" t="str">
        <f t="shared" si="6"/>
        <v>Mon</v>
      </c>
      <c r="G148" t="str">
        <f t="shared" si="7"/>
        <v>Jul</v>
      </c>
      <c r="H148" t="str">
        <f t="shared" si="8"/>
        <v>Augusta</v>
      </c>
    </row>
    <row r="149" spans="1:8" x14ac:dyDescent="0.3">
      <c r="A149" t="s">
        <v>443</v>
      </c>
      <c r="B149" t="s">
        <v>6</v>
      </c>
      <c r="C149" t="s">
        <v>22</v>
      </c>
      <c r="D149">
        <v>26.8</v>
      </c>
      <c r="E149">
        <v>35.6</v>
      </c>
      <c r="F149" t="str">
        <f t="shared" si="6"/>
        <v>Mon</v>
      </c>
      <c r="G149" t="str">
        <f t="shared" si="7"/>
        <v>Jul</v>
      </c>
      <c r="H149" t="str">
        <f t="shared" si="8"/>
        <v>Augusta</v>
      </c>
    </row>
    <row r="150" spans="1:8" x14ac:dyDescent="0.3">
      <c r="A150" t="s">
        <v>443</v>
      </c>
      <c r="B150" t="s">
        <v>12</v>
      </c>
      <c r="C150" t="s">
        <v>49</v>
      </c>
      <c r="D150">
        <v>144.9</v>
      </c>
      <c r="E150">
        <v>170.9</v>
      </c>
      <c r="F150" t="str">
        <f t="shared" si="6"/>
        <v>Mon</v>
      </c>
      <c r="G150" t="str">
        <f t="shared" si="7"/>
        <v>Jul</v>
      </c>
      <c r="H150" t="str">
        <f t="shared" si="8"/>
        <v>Augusta</v>
      </c>
    </row>
    <row r="151" spans="1:8" x14ac:dyDescent="0.3">
      <c r="A151" t="s">
        <v>443</v>
      </c>
      <c r="B151" t="s">
        <v>12</v>
      </c>
      <c r="C151" t="s">
        <v>22</v>
      </c>
      <c r="D151">
        <v>210.6</v>
      </c>
      <c r="E151">
        <v>220.8</v>
      </c>
      <c r="F151" t="str">
        <f t="shared" si="6"/>
        <v>Mon</v>
      </c>
      <c r="G151" t="str">
        <f t="shared" si="7"/>
        <v>Jul</v>
      </c>
      <c r="H151" t="str">
        <f t="shared" si="8"/>
        <v>Augusta</v>
      </c>
    </row>
    <row r="152" spans="1:8" x14ac:dyDescent="0.3">
      <c r="A152" t="s">
        <v>443</v>
      </c>
      <c r="B152" t="s">
        <v>12</v>
      </c>
      <c r="C152" t="s">
        <v>13</v>
      </c>
      <c r="D152">
        <v>110.2</v>
      </c>
      <c r="E152">
        <v>120.3</v>
      </c>
      <c r="F152" t="str">
        <f t="shared" si="6"/>
        <v>Mon</v>
      </c>
      <c r="G152" t="str">
        <f t="shared" si="7"/>
        <v>Jul</v>
      </c>
      <c r="H152" t="str">
        <f t="shared" si="8"/>
        <v>Augusta</v>
      </c>
    </row>
    <row r="153" spans="1:8" x14ac:dyDescent="0.3">
      <c r="A153" t="s">
        <v>443</v>
      </c>
      <c r="B153" t="s">
        <v>30</v>
      </c>
      <c r="C153" t="s">
        <v>22</v>
      </c>
      <c r="D153">
        <v>206.1</v>
      </c>
      <c r="E153">
        <v>335</v>
      </c>
      <c r="F153" t="str">
        <f t="shared" si="6"/>
        <v>Mon</v>
      </c>
      <c r="G153" t="str">
        <f t="shared" si="7"/>
        <v>Jul</v>
      </c>
      <c r="H153" t="str">
        <f t="shared" si="8"/>
        <v>Augusta</v>
      </c>
    </row>
    <row r="154" spans="1:8" x14ac:dyDescent="0.3">
      <c r="A154" t="s">
        <v>443</v>
      </c>
      <c r="B154" t="s">
        <v>12</v>
      </c>
      <c r="C154" t="s">
        <v>13</v>
      </c>
      <c r="D154">
        <v>202.3</v>
      </c>
      <c r="E154">
        <v>210.3</v>
      </c>
      <c r="F154" t="str">
        <f t="shared" si="6"/>
        <v>Mon</v>
      </c>
      <c r="G154" t="str">
        <f t="shared" si="7"/>
        <v>Jul</v>
      </c>
      <c r="H154" t="str">
        <f t="shared" si="8"/>
        <v>Augusta</v>
      </c>
    </row>
    <row r="155" spans="1:8" x14ac:dyDescent="0.3">
      <c r="A155" t="s">
        <v>443</v>
      </c>
      <c r="B155" t="s">
        <v>12</v>
      </c>
      <c r="C155" t="s">
        <v>13</v>
      </c>
      <c r="D155">
        <v>154</v>
      </c>
      <c r="E155">
        <v>165.1</v>
      </c>
      <c r="F155" t="str">
        <f t="shared" si="6"/>
        <v>Mon</v>
      </c>
      <c r="G155" t="str">
        <f t="shared" si="7"/>
        <v>Jul</v>
      </c>
      <c r="H155" t="str">
        <f t="shared" si="8"/>
        <v>Augusta</v>
      </c>
    </row>
    <row r="156" spans="1:8" x14ac:dyDescent="0.3">
      <c r="A156" t="s">
        <v>443</v>
      </c>
      <c r="B156" t="s">
        <v>12</v>
      </c>
      <c r="C156" t="s">
        <v>13</v>
      </c>
      <c r="D156">
        <v>84.3</v>
      </c>
      <c r="E156">
        <v>95.2</v>
      </c>
      <c r="F156" t="str">
        <f t="shared" si="6"/>
        <v>Mon</v>
      </c>
      <c r="G156" t="str">
        <f t="shared" si="7"/>
        <v>Jul</v>
      </c>
      <c r="H156" t="str">
        <f t="shared" si="8"/>
        <v>Augusta</v>
      </c>
    </row>
    <row r="157" spans="1:8" x14ac:dyDescent="0.3">
      <c r="A157" t="s">
        <v>443</v>
      </c>
      <c r="B157" t="s">
        <v>6</v>
      </c>
      <c r="C157" t="s">
        <v>22</v>
      </c>
      <c r="D157">
        <v>28.8</v>
      </c>
      <c r="E157">
        <v>40.6</v>
      </c>
      <c r="F157" t="str">
        <f t="shared" si="6"/>
        <v>Mon</v>
      </c>
      <c r="G157" t="str">
        <f t="shared" si="7"/>
        <v>Jul</v>
      </c>
      <c r="H157" t="str">
        <f t="shared" si="8"/>
        <v>Augusta</v>
      </c>
    </row>
    <row r="158" spans="1:8" x14ac:dyDescent="0.3">
      <c r="A158" t="s">
        <v>443</v>
      </c>
      <c r="B158" t="s">
        <v>12</v>
      </c>
      <c r="C158" t="s">
        <v>22</v>
      </c>
      <c r="D158">
        <v>204.9</v>
      </c>
      <c r="E158">
        <v>215.9</v>
      </c>
      <c r="F158" t="str">
        <f t="shared" si="6"/>
        <v>Mon</v>
      </c>
      <c r="G158" t="str">
        <f t="shared" si="7"/>
        <v>Jul</v>
      </c>
      <c r="H158" t="str">
        <f t="shared" si="8"/>
        <v>Augusta</v>
      </c>
    </row>
    <row r="159" spans="1:8" x14ac:dyDescent="0.3">
      <c r="A159" t="s">
        <v>443</v>
      </c>
      <c r="B159" t="s">
        <v>12</v>
      </c>
      <c r="C159" t="s">
        <v>22</v>
      </c>
      <c r="D159">
        <v>126.6</v>
      </c>
      <c r="E159">
        <v>135.80000000000001</v>
      </c>
      <c r="F159" t="str">
        <f t="shared" si="6"/>
        <v>Mon</v>
      </c>
      <c r="G159" t="str">
        <f t="shared" si="7"/>
        <v>Jul</v>
      </c>
      <c r="H159" t="str">
        <f t="shared" si="8"/>
        <v>Augusta</v>
      </c>
    </row>
    <row r="160" spans="1:8" x14ac:dyDescent="0.3">
      <c r="A160" t="s">
        <v>443</v>
      </c>
      <c r="B160" t="s">
        <v>12</v>
      </c>
      <c r="C160" t="s">
        <v>22</v>
      </c>
      <c r="D160">
        <v>88.2</v>
      </c>
      <c r="E160">
        <v>105.3</v>
      </c>
      <c r="F160" t="str">
        <f t="shared" si="6"/>
        <v>Mon</v>
      </c>
      <c r="G160" t="str">
        <f t="shared" si="7"/>
        <v>Jul</v>
      </c>
      <c r="H160" t="str">
        <f t="shared" si="8"/>
        <v>Augusta</v>
      </c>
    </row>
    <row r="161" spans="1:8" x14ac:dyDescent="0.3">
      <c r="A161" t="s">
        <v>443</v>
      </c>
      <c r="B161" t="s">
        <v>12</v>
      </c>
      <c r="C161" t="s">
        <v>22</v>
      </c>
      <c r="D161">
        <v>140.1</v>
      </c>
      <c r="E161">
        <v>155</v>
      </c>
      <c r="F161" t="str">
        <f t="shared" si="6"/>
        <v>Mon</v>
      </c>
      <c r="G161" t="str">
        <f t="shared" si="7"/>
        <v>Jul</v>
      </c>
      <c r="H161" t="str">
        <f t="shared" si="8"/>
        <v>Augusta</v>
      </c>
    </row>
    <row r="162" spans="1:8" x14ac:dyDescent="0.3">
      <c r="A162" t="s">
        <v>443</v>
      </c>
      <c r="B162" t="s">
        <v>30</v>
      </c>
      <c r="C162" t="s">
        <v>22</v>
      </c>
      <c r="D162">
        <v>190.3</v>
      </c>
      <c r="E162">
        <v>805.3</v>
      </c>
      <c r="F162" t="str">
        <f t="shared" si="6"/>
        <v>Mon</v>
      </c>
      <c r="G162" t="str">
        <f t="shared" si="7"/>
        <v>Jul</v>
      </c>
      <c r="H162" t="str">
        <f t="shared" si="8"/>
        <v>Augusta</v>
      </c>
    </row>
    <row r="163" spans="1:8" x14ac:dyDescent="0.3">
      <c r="A163" t="s">
        <v>488</v>
      </c>
      <c r="B163" t="s">
        <v>12</v>
      </c>
      <c r="C163" t="s">
        <v>22</v>
      </c>
      <c r="D163">
        <v>218</v>
      </c>
      <c r="E163">
        <v>275.10000000000002</v>
      </c>
      <c r="F163" t="str">
        <f t="shared" si="6"/>
        <v>Tue</v>
      </c>
      <c r="G163" t="str">
        <f t="shared" si="7"/>
        <v>Jul</v>
      </c>
      <c r="H163" t="str">
        <f t="shared" si="8"/>
        <v>Bernice</v>
      </c>
    </row>
    <row r="164" spans="1:8" x14ac:dyDescent="0.3">
      <c r="A164" t="s">
        <v>488</v>
      </c>
      <c r="B164" t="s">
        <v>12</v>
      </c>
      <c r="C164" t="s">
        <v>13</v>
      </c>
      <c r="D164">
        <v>100.3</v>
      </c>
      <c r="E164">
        <v>140.19999999999999</v>
      </c>
      <c r="F164" t="str">
        <f t="shared" si="6"/>
        <v>Tue</v>
      </c>
      <c r="G164" t="str">
        <f t="shared" si="7"/>
        <v>Jul</v>
      </c>
      <c r="H164" t="str">
        <f t="shared" si="8"/>
        <v>Bernice</v>
      </c>
    </row>
    <row r="165" spans="1:8" x14ac:dyDescent="0.3">
      <c r="A165" t="s">
        <v>488</v>
      </c>
      <c r="B165" t="s">
        <v>6</v>
      </c>
      <c r="C165" t="s">
        <v>22</v>
      </c>
      <c r="D165">
        <v>24.8</v>
      </c>
      <c r="E165">
        <v>60.6</v>
      </c>
      <c r="F165" t="str">
        <f t="shared" si="6"/>
        <v>Tue</v>
      </c>
      <c r="G165" t="str">
        <f t="shared" si="7"/>
        <v>Jul</v>
      </c>
      <c r="H165" t="str">
        <f t="shared" si="8"/>
        <v>Bernice</v>
      </c>
    </row>
    <row r="166" spans="1:8" x14ac:dyDescent="0.3">
      <c r="A166" t="s">
        <v>488</v>
      </c>
      <c r="B166" t="s">
        <v>6</v>
      </c>
      <c r="C166" t="s">
        <v>22</v>
      </c>
      <c r="D166">
        <v>30.9</v>
      </c>
      <c r="E166">
        <v>65.900000000000006</v>
      </c>
      <c r="F166" t="str">
        <f t="shared" si="6"/>
        <v>Tue</v>
      </c>
      <c r="G166" t="str">
        <f t="shared" si="7"/>
        <v>Jul</v>
      </c>
      <c r="H166" t="str">
        <f t="shared" si="8"/>
        <v>Bernice</v>
      </c>
    </row>
    <row r="167" spans="1:8" x14ac:dyDescent="0.3">
      <c r="A167" t="s">
        <v>488</v>
      </c>
      <c r="B167" t="s">
        <v>6</v>
      </c>
      <c r="C167" t="s">
        <v>22</v>
      </c>
      <c r="D167">
        <v>18.600000000000001</v>
      </c>
      <c r="E167">
        <v>55.8</v>
      </c>
      <c r="F167" t="str">
        <f t="shared" si="6"/>
        <v>Tue</v>
      </c>
      <c r="G167" t="str">
        <f t="shared" si="7"/>
        <v>Jul</v>
      </c>
      <c r="H167" t="str">
        <f t="shared" si="8"/>
        <v>Bernice</v>
      </c>
    </row>
    <row r="168" spans="1:8" x14ac:dyDescent="0.3">
      <c r="A168" t="s">
        <v>488</v>
      </c>
      <c r="B168" t="s">
        <v>12</v>
      </c>
      <c r="C168" t="s">
        <v>22</v>
      </c>
      <c r="D168">
        <v>62.2</v>
      </c>
      <c r="E168">
        <v>105.3</v>
      </c>
      <c r="F168" t="str">
        <f t="shared" si="6"/>
        <v>Tue</v>
      </c>
      <c r="G168" t="str">
        <f t="shared" si="7"/>
        <v>Jul</v>
      </c>
      <c r="H168" t="str">
        <f t="shared" si="8"/>
        <v>Bernice</v>
      </c>
    </row>
    <row r="169" spans="1:8" x14ac:dyDescent="0.3">
      <c r="A169" t="s">
        <v>488</v>
      </c>
      <c r="B169" t="s">
        <v>6</v>
      </c>
      <c r="C169" t="s">
        <v>13</v>
      </c>
      <c r="D169">
        <v>22.1</v>
      </c>
      <c r="E169">
        <v>50</v>
      </c>
      <c r="F169" t="str">
        <f t="shared" si="6"/>
        <v>Tue</v>
      </c>
      <c r="G169" t="str">
        <f t="shared" si="7"/>
        <v>Jul</v>
      </c>
      <c r="H169" t="str">
        <f t="shared" si="8"/>
        <v>Bernice</v>
      </c>
    </row>
    <row r="170" spans="1:8" x14ac:dyDescent="0.3">
      <c r="A170" t="s">
        <v>488</v>
      </c>
      <c r="B170" t="s">
        <v>12</v>
      </c>
      <c r="C170" t="s">
        <v>22</v>
      </c>
      <c r="D170">
        <v>110.3</v>
      </c>
      <c r="E170">
        <v>160.30000000000001</v>
      </c>
      <c r="F170" t="str">
        <f t="shared" si="6"/>
        <v>Tue</v>
      </c>
      <c r="G170" t="str">
        <f t="shared" si="7"/>
        <v>Jul</v>
      </c>
      <c r="H170" t="str">
        <f t="shared" si="8"/>
        <v>Bernice</v>
      </c>
    </row>
    <row r="171" spans="1:8" x14ac:dyDescent="0.3">
      <c r="A171" t="s">
        <v>488</v>
      </c>
      <c r="B171" t="s">
        <v>30</v>
      </c>
      <c r="C171" t="s">
        <v>13</v>
      </c>
      <c r="D171">
        <v>578</v>
      </c>
      <c r="E171">
        <v>1155.0999999999999</v>
      </c>
      <c r="F171" t="str">
        <f t="shared" si="6"/>
        <v>Tue</v>
      </c>
      <c r="G171" t="str">
        <f t="shared" si="7"/>
        <v>Jul</v>
      </c>
      <c r="H171" t="str">
        <f t="shared" si="8"/>
        <v>Bernice</v>
      </c>
    </row>
    <row r="172" spans="1:8" x14ac:dyDescent="0.3">
      <c r="A172" t="s">
        <v>488</v>
      </c>
      <c r="B172" t="s">
        <v>12</v>
      </c>
      <c r="C172" t="s">
        <v>13</v>
      </c>
      <c r="D172">
        <v>186.3</v>
      </c>
      <c r="E172">
        <v>235.2</v>
      </c>
      <c r="F172" t="str">
        <f t="shared" si="6"/>
        <v>Tue</v>
      </c>
      <c r="G172" t="str">
        <f t="shared" si="7"/>
        <v>Jul</v>
      </c>
      <c r="H172" t="str">
        <f t="shared" si="8"/>
        <v>Bernice</v>
      </c>
    </row>
    <row r="173" spans="1:8" x14ac:dyDescent="0.3">
      <c r="A173" t="s">
        <v>488</v>
      </c>
      <c r="B173" t="s">
        <v>15</v>
      </c>
      <c r="C173" t="s">
        <v>13</v>
      </c>
      <c r="D173">
        <v>94.8</v>
      </c>
      <c r="E173">
        <v>130.6</v>
      </c>
      <c r="F173" t="str">
        <f t="shared" si="6"/>
        <v>Tue</v>
      </c>
      <c r="G173" t="str">
        <f t="shared" si="7"/>
        <v>Jul</v>
      </c>
      <c r="H173" t="str">
        <f t="shared" si="8"/>
        <v>Bernice</v>
      </c>
    </row>
    <row r="174" spans="1:8" x14ac:dyDescent="0.3">
      <c r="A174" t="s">
        <v>488</v>
      </c>
      <c r="B174" t="s">
        <v>15</v>
      </c>
      <c r="C174" t="s">
        <v>49</v>
      </c>
      <c r="D174">
        <v>38.9</v>
      </c>
      <c r="E174">
        <v>70.900000000000006</v>
      </c>
      <c r="F174" t="str">
        <f t="shared" si="6"/>
        <v>Tue</v>
      </c>
      <c r="G174" t="str">
        <f t="shared" si="7"/>
        <v>Jul</v>
      </c>
      <c r="H174" t="str">
        <f t="shared" si="8"/>
        <v>Bernice</v>
      </c>
    </row>
    <row r="175" spans="1:8" x14ac:dyDescent="0.3">
      <c r="A175" t="s">
        <v>488</v>
      </c>
      <c r="B175" t="s">
        <v>12</v>
      </c>
      <c r="C175" t="s">
        <v>64</v>
      </c>
      <c r="D175">
        <v>66.599999999999994</v>
      </c>
      <c r="E175">
        <v>105.8</v>
      </c>
      <c r="F175" t="str">
        <f t="shared" si="6"/>
        <v>Tue</v>
      </c>
      <c r="G175" t="str">
        <f t="shared" si="7"/>
        <v>Jul</v>
      </c>
      <c r="H175" t="str">
        <f t="shared" si="8"/>
        <v>Bernice</v>
      </c>
    </row>
    <row r="176" spans="1:8" x14ac:dyDescent="0.3">
      <c r="A176" t="s">
        <v>488</v>
      </c>
      <c r="B176" t="s">
        <v>30</v>
      </c>
      <c r="C176" t="s">
        <v>13</v>
      </c>
      <c r="D176">
        <v>146.19999999999999</v>
      </c>
      <c r="E176">
        <v>815.3</v>
      </c>
      <c r="F176" t="str">
        <f t="shared" si="6"/>
        <v>Tue</v>
      </c>
      <c r="G176" t="str">
        <f t="shared" si="7"/>
        <v>Jul</v>
      </c>
      <c r="H176" t="str">
        <f t="shared" si="8"/>
        <v>Bernice</v>
      </c>
    </row>
    <row r="177" spans="1:8" x14ac:dyDescent="0.3">
      <c r="A177" t="s">
        <v>488</v>
      </c>
      <c r="B177" t="s">
        <v>12</v>
      </c>
      <c r="C177" t="s">
        <v>7</v>
      </c>
      <c r="D177">
        <v>28.1</v>
      </c>
      <c r="E177">
        <v>65</v>
      </c>
      <c r="F177" t="str">
        <f t="shared" si="6"/>
        <v>Tue</v>
      </c>
      <c r="G177" t="str">
        <f t="shared" si="7"/>
        <v>Jul</v>
      </c>
      <c r="H177" t="str">
        <f t="shared" si="8"/>
        <v>Bernice</v>
      </c>
    </row>
    <row r="178" spans="1:8" x14ac:dyDescent="0.3">
      <c r="A178" t="s">
        <v>533</v>
      </c>
      <c r="B178" t="s">
        <v>15</v>
      </c>
      <c r="C178" t="s">
        <v>22</v>
      </c>
      <c r="D178">
        <v>102.3</v>
      </c>
      <c r="E178">
        <v>110.3</v>
      </c>
      <c r="F178" t="str">
        <f t="shared" si="6"/>
        <v>Wed</v>
      </c>
      <c r="G178" t="str">
        <f t="shared" si="7"/>
        <v>Jul</v>
      </c>
      <c r="H178" t="str">
        <f t="shared" si="8"/>
        <v>Augusta</v>
      </c>
    </row>
    <row r="179" spans="1:8" x14ac:dyDescent="0.3">
      <c r="A179" t="s">
        <v>533</v>
      </c>
      <c r="B179" t="s">
        <v>6</v>
      </c>
      <c r="C179" t="s">
        <v>13</v>
      </c>
      <c r="D179">
        <v>36</v>
      </c>
      <c r="E179">
        <v>45.1</v>
      </c>
      <c r="F179" t="str">
        <f t="shared" si="6"/>
        <v>Wed</v>
      </c>
      <c r="G179" t="str">
        <f t="shared" si="7"/>
        <v>Jul</v>
      </c>
      <c r="H179" t="str">
        <f t="shared" si="8"/>
        <v>Augusta</v>
      </c>
    </row>
    <row r="180" spans="1:8" x14ac:dyDescent="0.3">
      <c r="A180" t="s">
        <v>533</v>
      </c>
      <c r="B180" t="s">
        <v>6</v>
      </c>
      <c r="C180" t="s">
        <v>22</v>
      </c>
      <c r="D180">
        <v>30.3</v>
      </c>
      <c r="E180">
        <v>40.200000000000003</v>
      </c>
      <c r="F180" t="str">
        <f t="shared" si="6"/>
        <v>Wed</v>
      </c>
      <c r="G180" t="str">
        <f t="shared" si="7"/>
        <v>Jul</v>
      </c>
      <c r="H180" t="str">
        <f t="shared" si="8"/>
        <v>Augusta</v>
      </c>
    </row>
    <row r="181" spans="1:8" x14ac:dyDescent="0.3">
      <c r="A181" t="s">
        <v>533</v>
      </c>
      <c r="B181" t="s">
        <v>30</v>
      </c>
      <c r="C181" t="s">
        <v>22</v>
      </c>
      <c r="D181">
        <v>174.8</v>
      </c>
      <c r="E181">
        <v>500.6</v>
      </c>
      <c r="F181" t="str">
        <f t="shared" si="6"/>
        <v>Wed</v>
      </c>
      <c r="G181" t="str">
        <f t="shared" si="7"/>
        <v>Jul</v>
      </c>
      <c r="H181" t="str">
        <f t="shared" si="8"/>
        <v>Augusta</v>
      </c>
    </row>
    <row r="182" spans="1:8" x14ac:dyDescent="0.3">
      <c r="A182" t="s">
        <v>533</v>
      </c>
      <c r="B182" t="s">
        <v>12</v>
      </c>
      <c r="C182" t="s">
        <v>7</v>
      </c>
      <c r="D182">
        <v>76.900000000000006</v>
      </c>
      <c r="E182">
        <v>80.900000000000006</v>
      </c>
      <c r="F182" t="str">
        <f t="shared" si="6"/>
        <v>Wed</v>
      </c>
      <c r="G182" t="str">
        <f t="shared" si="7"/>
        <v>Jul</v>
      </c>
      <c r="H182" t="str">
        <f t="shared" si="8"/>
        <v>Augusta</v>
      </c>
    </row>
    <row r="183" spans="1:8" x14ac:dyDescent="0.3">
      <c r="A183" t="s">
        <v>533</v>
      </c>
      <c r="B183" t="s">
        <v>6</v>
      </c>
      <c r="C183" t="s">
        <v>49</v>
      </c>
      <c r="D183">
        <v>26.6</v>
      </c>
      <c r="E183">
        <v>40.799999999999997</v>
      </c>
      <c r="F183" t="str">
        <f t="shared" si="6"/>
        <v>Wed</v>
      </c>
      <c r="G183" t="str">
        <f t="shared" si="7"/>
        <v>Jul</v>
      </c>
      <c r="H183" t="str">
        <f t="shared" si="8"/>
        <v>Augusta</v>
      </c>
    </row>
    <row r="184" spans="1:8" x14ac:dyDescent="0.3">
      <c r="A184" t="s">
        <v>533</v>
      </c>
      <c r="B184" t="s">
        <v>6</v>
      </c>
      <c r="C184" t="s">
        <v>13</v>
      </c>
      <c r="D184">
        <v>34.200000000000003</v>
      </c>
      <c r="E184">
        <v>40.299999999999997</v>
      </c>
      <c r="F184" t="str">
        <f t="shared" si="6"/>
        <v>Wed</v>
      </c>
      <c r="G184" t="str">
        <f t="shared" si="7"/>
        <v>Jul</v>
      </c>
      <c r="H184" t="str">
        <f t="shared" si="8"/>
        <v>Augusta</v>
      </c>
    </row>
    <row r="185" spans="1:8" x14ac:dyDescent="0.3">
      <c r="A185" t="s">
        <v>533</v>
      </c>
      <c r="B185" t="s">
        <v>15</v>
      </c>
      <c r="C185" t="s">
        <v>22</v>
      </c>
      <c r="D185">
        <v>94.1</v>
      </c>
      <c r="E185">
        <v>100</v>
      </c>
      <c r="F185" t="str">
        <f t="shared" si="6"/>
        <v>Wed</v>
      </c>
      <c r="G185" t="str">
        <f t="shared" si="7"/>
        <v>Jul</v>
      </c>
      <c r="H185" t="str">
        <f t="shared" si="8"/>
        <v>Augusta</v>
      </c>
    </row>
    <row r="186" spans="1:8" x14ac:dyDescent="0.3">
      <c r="A186" t="s">
        <v>533</v>
      </c>
      <c r="B186" t="s">
        <v>6</v>
      </c>
      <c r="C186" t="s">
        <v>7</v>
      </c>
      <c r="D186">
        <v>28.3</v>
      </c>
      <c r="E186">
        <v>35.299999999999997</v>
      </c>
      <c r="F186" t="str">
        <f t="shared" si="6"/>
        <v>Wed</v>
      </c>
      <c r="G186" t="str">
        <f t="shared" si="7"/>
        <v>Jul</v>
      </c>
      <c r="H186" t="str">
        <f t="shared" si="8"/>
        <v>Augusta</v>
      </c>
    </row>
    <row r="187" spans="1:8" x14ac:dyDescent="0.3">
      <c r="A187" t="s">
        <v>533</v>
      </c>
      <c r="B187" t="s">
        <v>12</v>
      </c>
      <c r="C187" t="s">
        <v>13</v>
      </c>
      <c r="D187">
        <v>206</v>
      </c>
      <c r="E187">
        <v>220.1</v>
      </c>
      <c r="F187" t="str">
        <f t="shared" si="6"/>
        <v>Wed</v>
      </c>
      <c r="G187" t="str">
        <f t="shared" si="7"/>
        <v>Jul</v>
      </c>
      <c r="H187" t="str">
        <f t="shared" si="8"/>
        <v>Augusta</v>
      </c>
    </row>
    <row r="188" spans="1:8" x14ac:dyDescent="0.3">
      <c r="A188" t="s">
        <v>533</v>
      </c>
      <c r="B188" t="s">
        <v>15</v>
      </c>
      <c r="C188" t="s">
        <v>22</v>
      </c>
      <c r="D188">
        <v>80.3</v>
      </c>
      <c r="E188">
        <v>95.2</v>
      </c>
      <c r="F188" t="str">
        <f t="shared" si="6"/>
        <v>Wed</v>
      </c>
      <c r="G188" t="str">
        <f t="shared" si="7"/>
        <v>Jul</v>
      </c>
      <c r="H188" t="str">
        <f t="shared" si="8"/>
        <v>Augusta</v>
      </c>
    </row>
    <row r="189" spans="1:8" x14ac:dyDescent="0.3">
      <c r="A189" t="s">
        <v>533</v>
      </c>
      <c r="B189" t="s">
        <v>6</v>
      </c>
      <c r="C189" t="s">
        <v>22</v>
      </c>
      <c r="D189">
        <v>30.8</v>
      </c>
      <c r="E189">
        <v>40.6</v>
      </c>
      <c r="F189" t="str">
        <f t="shared" si="6"/>
        <v>Wed</v>
      </c>
      <c r="G189" t="str">
        <f t="shared" si="7"/>
        <v>Jul</v>
      </c>
      <c r="H189" t="str">
        <f t="shared" si="8"/>
        <v>Augusta</v>
      </c>
    </row>
    <row r="190" spans="1:8" x14ac:dyDescent="0.3">
      <c r="A190" t="s">
        <v>533</v>
      </c>
      <c r="B190" t="s">
        <v>12</v>
      </c>
      <c r="C190" t="s">
        <v>64</v>
      </c>
      <c r="D190">
        <v>174.9</v>
      </c>
      <c r="E190">
        <v>195.9</v>
      </c>
      <c r="F190" t="str">
        <f t="shared" si="6"/>
        <v>Wed</v>
      </c>
      <c r="G190" t="str">
        <f t="shared" si="7"/>
        <v>Jul</v>
      </c>
      <c r="H190" t="str">
        <f t="shared" si="8"/>
        <v>Augusta</v>
      </c>
    </row>
    <row r="191" spans="1:8" x14ac:dyDescent="0.3">
      <c r="A191" t="s">
        <v>533</v>
      </c>
      <c r="B191" t="s">
        <v>6</v>
      </c>
      <c r="C191" t="s">
        <v>13</v>
      </c>
      <c r="D191">
        <v>34.6</v>
      </c>
      <c r="E191">
        <v>45.8</v>
      </c>
      <c r="F191" t="str">
        <f t="shared" si="6"/>
        <v>Wed</v>
      </c>
      <c r="G191" t="str">
        <f t="shared" si="7"/>
        <v>Jul</v>
      </c>
      <c r="H191" t="str">
        <f t="shared" si="8"/>
        <v>Augusta</v>
      </c>
    </row>
    <row r="192" spans="1:8" x14ac:dyDescent="0.3">
      <c r="A192" t="s">
        <v>575</v>
      </c>
      <c r="B192" t="s">
        <v>15</v>
      </c>
      <c r="C192" t="s">
        <v>13</v>
      </c>
      <c r="D192">
        <v>88.2</v>
      </c>
      <c r="E192">
        <v>120.3</v>
      </c>
      <c r="F192" t="str">
        <f t="shared" si="6"/>
        <v>Thu</v>
      </c>
      <c r="G192" t="str">
        <f t="shared" si="7"/>
        <v>Jul</v>
      </c>
      <c r="H192" t="str">
        <f t="shared" si="8"/>
        <v>Bernice</v>
      </c>
    </row>
    <row r="193" spans="1:8" x14ac:dyDescent="0.3">
      <c r="A193" t="s">
        <v>575</v>
      </c>
      <c r="B193" t="s">
        <v>15</v>
      </c>
      <c r="C193" t="s">
        <v>13</v>
      </c>
      <c r="D193">
        <v>70.099999999999994</v>
      </c>
      <c r="E193">
        <v>105</v>
      </c>
      <c r="F193" t="str">
        <f t="shared" si="6"/>
        <v>Thu</v>
      </c>
      <c r="G193" t="str">
        <f t="shared" si="7"/>
        <v>Jul</v>
      </c>
      <c r="H193" t="str">
        <f t="shared" si="8"/>
        <v>Bernice</v>
      </c>
    </row>
    <row r="194" spans="1:8" x14ac:dyDescent="0.3">
      <c r="A194" t="s">
        <v>575</v>
      </c>
      <c r="B194" t="s">
        <v>12</v>
      </c>
      <c r="C194" t="s">
        <v>13</v>
      </c>
      <c r="D194">
        <v>100.3</v>
      </c>
      <c r="E194">
        <v>140.30000000000001</v>
      </c>
      <c r="F194" t="str">
        <f t="shared" si="6"/>
        <v>Thu</v>
      </c>
      <c r="G194" t="str">
        <f t="shared" si="7"/>
        <v>Jul</v>
      </c>
      <c r="H194" t="str">
        <f t="shared" si="8"/>
        <v>Bernice</v>
      </c>
    </row>
    <row r="195" spans="1:8" x14ac:dyDescent="0.3">
      <c r="A195" t="s">
        <v>575</v>
      </c>
      <c r="B195" t="s">
        <v>6</v>
      </c>
      <c r="C195" t="s">
        <v>22</v>
      </c>
      <c r="D195">
        <v>22</v>
      </c>
      <c r="E195">
        <v>55.1</v>
      </c>
      <c r="F195" t="str">
        <f t="shared" ref="F195:F258" si="9">TEXT(A195,"DDD")</f>
        <v>Thu</v>
      </c>
      <c r="G195" t="str">
        <f t="shared" ref="G195:G258" si="10">TEXT(A195,"MMM")</f>
        <v>Jul</v>
      </c>
      <c r="H195" t="str">
        <f t="shared" ref="H195:H258" si="11">IF(OR(F195="Mon", F195="Wed",F195="Fri"),"Augusta","Bernice")</f>
        <v>Bernice</v>
      </c>
    </row>
    <row r="196" spans="1:8" x14ac:dyDescent="0.3">
      <c r="A196" t="s">
        <v>575</v>
      </c>
      <c r="B196" t="s">
        <v>15</v>
      </c>
      <c r="C196" t="s">
        <v>22</v>
      </c>
      <c r="D196">
        <v>76.3</v>
      </c>
      <c r="E196">
        <v>115.2</v>
      </c>
      <c r="F196" t="str">
        <f t="shared" si="9"/>
        <v>Thu</v>
      </c>
      <c r="G196" t="str">
        <f t="shared" si="10"/>
        <v>Jul</v>
      </c>
      <c r="H196" t="str">
        <f t="shared" si="11"/>
        <v>Bernice</v>
      </c>
    </row>
    <row r="197" spans="1:8" x14ac:dyDescent="0.3">
      <c r="A197" t="s">
        <v>575</v>
      </c>
      <c r="B197" t="s">
        <v>6</v>
      </c>
      <c r="C197" t="s">
        <v>13</v>
      </c>
      <c r="D197">
        <v>12.8</v>
      </c>
      <c r="E197">
        <v>40.6</v>
      </c>
      <c r="F197" t="str">
        <f t="shared" si="9"/>
        <v>Thu</v>
      </c>
      <c r="G197" t="str">
        <f t="shared" si="10"/>
        <v>Jul</v>
      </c>
      <c r="H197" t="str">
        <f t="shared" si="11"/>
        <v>Bernice</v>
      </c>
    </row>
    <row r="198" spans="1:8" x14ac:dyDescent="0.3">
      <c r="A198" t="s">
        <v>575</v>
      </c>
      <c r="B198" t="s">
        <v>12</v>
      </c>
      <c r="C198" t="s">
        <v>13</v>
      </c>
      <c r="D198">
        <v>46.9</v>
      </c>
      <c r="E198">
        <v>80.900000000000006</v>
      </c>
      <c r="F198" t="str">
        <f t="shared" si="9"/>
        <v>Thu</v>
      </c>
      <c r="G198" t="str">
        <f t="shared" si="10"/>
        <v>Jul</v>
      </c>
      <c r="H198" t="str">
        <f t="shared" si="11"/>
        <v>Bernice</v>
      </c>
    </row>
    <row r="199" spans="1:8" x14ac:dyDescent="0.3">
      <c r="A199" t="s">
        <v>575</v>
      </c>
      <c r="B199" t="s">
        <v>6</v>
      </c>
      <c r="C199" t="s">
        <v>13</v>
      </c>
      <c r="D199">
        <v>22.6</v>
      </c>
      <c r="E199">
        <v>50.8</v>
      </c>
      <c r="F199" t="str">
        <f t="shared" si="9"/>
        <v>Thu</v>
      </c>
      <c r="G199" t="str">
        <f t="shared" si="10"/>
        <v>Jul</v>
      </c>
      <c r="H199" t="str">
        <f t="shared" si="11"/>
        <v>Bernice</v>
      </c>
    </row>
    <row r="200" spans="1:8" x14ac:dyDescent="0.3">
      <c r="A200" t="s">
        <v>575</v>
      </c>
      <c r="B200" t="s">
        <v>12</v>
      </c>
      <c r="C200" t="s">
        <v>22</v>
      </c>
      <c r="D200">
        <v>182.2</v>
      </c>
      <c r="E200">
        <v>235.3</v>
      </c>
      <c r="F200" t="str">
        <f t="shared" si="9"/>
        <v>Thu</v>
      </c>
      <c r="G200" t="str">
        <f t="shared" si="10"/>
        <v>Jul</v>
      </c>
      <c r="H200" t="str">
        <f t="shared" si="11"/>
        <v>Bernice</v>
      </c>
    </row>
    <row r="201" spans="1:8" x14ac:dyDescent="0.3">
      <c r="A201" t="s">
        <v>575</v>
      </c>
      <c r="B201" t="s">
        <v>6</v>
      </c>
      <c r="C201" t="s">
        <v>13</v>
      </c>
      <c r="D201">
        <v>24.1</v>
      </c>
      <c r="E201">
        <v>55</v>
      </c>
      <c r="F201" t="str">
        <f t="shared" si="9"/>
        <v>Thu</v>
      </c>
      <c r="G201" t="str">
        <f t="shared" si="10"/>
        <v>Jul</v>
      </c>
      <c r="H201" t="str">
        <f t="shared" si="11"/>
        <v>Bernice</v>
      </c>
    </row>
    <row r="202" spans="1:8" x14ac:dyDescent="0.3">
      <c r="A202" t="s">
        <v>575</v>
      </c>
      <c r="B202" t="s">
        <v>6</v>
      </c>
      <c r="C202" t="s">
        <v>13</v>
      </c>
      <c r="D202">
        <v>20.3</v>
      </c>
      <c r="E202">
        <v>50.3</v>
      </c>
      <c r="F202" t="str">
        <f t="shared" si="9"/>
        <v>Thu</v>
      </c>
      <c r="G202" t="str">
        <f t="shared" si="10"/>
        <v>Jul</v>
      </c>
      <c r="H202" t="str">
        <f t="shared" si="11"/>
        <v>Bernice</v>
      </c>
    </row>
    <row r="203" spans="1:8" x14ac:dyDescent="0.3">
      <c r="A203" t="s">
        <v>575</v>
      </c>
      <c r="B203" t="s">
        <v>6</v>
      </c>
      <c r="C203" t="s">
        <v>13</v>
      </c>
      <c r="D203">
        <v>22</v>
      </c>
      <c r="E203">
        <v>50.1</v>
      </c>
      <c r="F203" t="str">
        <f t="shared" si="9"/>
        <v>Thu</v>
      </c>
      <c r="G203" t="str">
        <f t="shared" si="10"/>
        <v>Jul</v>
      </c>
      <c r="H203" t="str">
        <f t="shared" si="11"/>
        <v>Bernice</v>
      </c>
    </row>
    <row r="204" spans="1:8" x14ac:dyDescent="0.3">
      <c r="A204" t="s">
        <v>575</v>
      </c>
      <c r="B204" t="s">
        <v>30</v>
      </c>
      <c r="C204" t="s">
        <v>7</v>
      </c>
      <c r="D204">
        <v>58.3</v>
      </c>
      <c r="E204">
        <v>190.2</v>
      </c>
      <c r="F204" t="str">
        <f t="shared" si="9"/>
        <v>Thu</v>
      </c>
      <c r="G204" t="str">
        <f t="shared" si="10"/>
        <v>Jul</v>
      </c>
      <c r="H204" t="str">
        <f t="shared" si="11"/>
        <v>Bernice</v>
      </c>
    </row>
    <row r="205" spans="1:8" x14ac:dyDescent="0.3">
      <c r="A205" t="s">
        <v>614</v>
      </c>
      <c r="B205" t="s">
        <v>12</v>
      </c>
      <c r="C205" t="s">
        <v>22</v>
      </c>
      <c r="D205">
        <v>186.8</v>
      </c>
      <c r="E205">
        <v>200.6</v>
      </c>
      <c r="F205" t="str">
        <f t="shared" si="9"/>
        <v>Fri</v>
      </c>
      <c r="G205" t="str">
        <f t="shared" si="10"/>
        <v>Jul</v>
      </c>
      <c r="H205" t="str">
        <f t="shared" si="11"/>
        <v>Augusta</v>
      </c>
    </row>
    <row r="206" spans="1:8" x14ac:dyDescent="0.3">
      <c r="A206" t="s">
        <v>614</v>
      </c>
      <c r="B206" t="s">
        <v>6</v>
      </c>
      <c r="C206" t="s">
        <v>22</v>
      </c>
      <c r="D206">
        <v>30.9</v>
      </c>
      <c r="E206">
        <v>45.9</v>
      </c>
      <c r="F206" t="str">
        <f t="shared" si="9"/>
        <v>Fri</v>
      </c>
      <c r="G206" t="str">
        <f t="shared" si="10"/>
        <v>Jul</v>
      </c>
      <c r="H206" t="str">
        <f t="shared" si="11"/>
        <v>Augusta</v>
      </c>
    </row>
    <row r="207" spans="1:8" x14ac:dyDescent="0.3">
      <c r="A207" t="s">
        <v>614</v>
      </c>
      <c r="B207" t="s">
        <v>6</v>
      </c>
      <c r="C207" t="s">
        <v>13</v>
      </c>
      <c r="D207">
        <v>26.6</v>
      </c>
      <c r="E207">
        <v>35.799999999999997</v>
      </c>
      <c r="F207" t="str">
        <f t="shared" si="9"/>
        <v>Fri</v>
      </c>
      <c r="G207" t="str">
        <f t="shared" si="10"/>
        <v>Jul</v>
      </c>
      <c r="H207" t="str">
        <f t="shared" si="11"/>
        <v>Augusta</v>
      </c>
    </row>
    <row r="208" spans="1:8" x14ac:dyDescent="0.3">
      <c r="A208" t="s">
        <v>614</v>
      </c>
      <c r="B208" t="s">
        <v>12</v>
      </c>
      <c r="C208" t="s">
        <v>22</v>
      </c>
      <c r="D208">
        <v>36.200000000000003</v>
      </c>
      <c r="E208">
        <v>45.3</v>
      </c>
      <c r="F208" t="str">
        <f t="shared" si="9"/>
        <v>Fri</v>
      </c>
      <c r="G208" t="str">
        <f t="shared" si="10"/>
        <v>Jul</v>
      </c>
      <c r="H208" t="str">
        <f t="shared" si="11"/>
        <v>Augusta</v>
      </c>
    </row>
    <row r="209" spans="1:8" x14ac:dyDescent="0.3">
      <c r="A209" t="s">
        <v>614</v>
      </c>
      <c r="B209" t="s">
        <v>30</v>
      </c>
      <c r="C209" t="s">
        <v>49</v>
      </c>
      <c r="D209">
        <v>118.1</v>
      </c>
      <c r="E209">
        <v>415</v>
      </c>
      <c r="F209" t="str">
        <f t="shared" si="9"/>
        <v>Fri</v>
      </c>
      <c r="G209" t="str">
        <f t="shared" si="10"/>
        <v>Jul</v>
      </c>
      <c r="H209" t="str">
        <f t="shared" si="11"/>
        <v>Augusta</v>
      </c>
    </row>
    <row r="210" spans="1:8" x14ac:dyDescent="0.3">
      <c r="A210" t="s">
        <v>614</v>
      </c>
      <c r="B210" t="s">
        <v>6</v>
      </c>
      <c r="C210" t="s">
        <v>22</v>
      </c>
      <c r="D210">
        <v>22.3</v>
      </c>
      <c r="E210">
        <v>35.299999999999997</v>
      </c>
      <c r="F210" t="str">
        <f t="shared" si="9"/>
        <v>Fri</v>
      </c>
      <c r="G210" t="str">
        <f t="shared" si="10"/>
        <v>Jul</v>
      </c>
      <c r="H210" t="str">
        <f t="shared" si="11"/>
        <v>Augusta</v>
      </c>
    </row>
    <row r="211" spans="1:8" x14ac:dyDescent="0.3">
      <c r="A211" t="s">
        <v>614</v>
      </c>
      <c r="B211" t="s">
        <v>15</v>
      </c>
      <c r="C211" t="s">
        <v>22</v>
      </c>
      <c r="D211">
        <v>96</v>
      </c>
      <c r="E211">
        <v>110.1</v>
      </c>
      <c r="F211" t="str">
        <f t="shared" si="9"/>
        <v>Fri</v>
      </c>
      <c r="G211" t="str">
        <f t="shared" si="10"/>
        <v>Jul</v>
      </c>
      <c r="H211" t="str">
        <f t="shared" si="11"/>
        <v>Augusta</v>
      </c>
    </row>
    <row r="212" spans="1:8" x14ac:dyDescent="0.3">
      <c r="A212" t="s">
        <v>614</v>
      </c>
      <c r="B212" t="s">
        <v>6</v>
      </c>
      <c r="C212" t="s">
        <v>13</v>
      </c>
      <c r="D212">
        <v>28.3</v>
      </c>
      <c r="E212">
        <v>45.2</v>
      </c>
      <c r="F212" t="str">
        <f t="shared" si="9"/>
        <v>Fri</v>
      </c>
      <c r="G212" t="str">
        <f t="shared" si="10"/>
        <v>Jul</v>
      </c>
      <c r="H212" t="str">
        <f t="shared" si="11"/>
        <v>Augusta</v>
      </c>
    </row>
    <row r="213" spans="1:8" x14ac:dyDescent="0.3">
      <c r="A213" t="s">
        <v>614</v>
      </c>
      <c r="B213" t="s">
        <v>6</v>
      </c>
      <c r="C213" t="s">
        <v>22</v>
      </c>
      <c r="D213">
        <v>32.799999999999997</v>
      </c>
      <c r="E213">
        <v>40.6</v>
      </c>
      <c r="F213" t="str">
        <f t="shared" si="9"/>
        <v>Fri</v>
      </c>
      <c r="G213" t="str">
        <f t="shared" si="10"/>
        <v>Jul</v>
      </c>
      <c r="H213" t="str">
        <f t="shared" si="11"/>
        <v>Augusta</v>
      </c>
    </row>
    <row r="214" spans="1:8" x14ac:dyDescent="0.3">
      <c r="A214" t="s">
        <v>614</v>
      </c>
      <c r="B214" t="s">
        <v>30</v>
      </c>
      <c r="C214" t="s">
        <v>13</v>
      </c>
      <c r="D214">
        <v>194.9</v>
      </c>
      <c r="E214">
        <v>545.9</v>
      </c>
      <c r="F214" t="str">
        <f t="shared" si="9"/>
        <v>Fri</v>
      </c>
      <c r="G214" t="str">
        <f t="shared" si="10"/>
        <v>Jul</v>
      </c>
      <c r="H214" t="str">
        <f t="shared" si="11"/>
        <v>Augusta</v>
      </c>
    </row>
    <row r="215" spans="1:8" x14ac:dyDescent="0.3">
      <c r="A215" t="s">
        <v>644</v>
      </c>
      <c r="B215" t="s">
        <v>6</v>
      </c>
      <c r="C215" t="s">
        <v>22</v>
      </c>
      <c r="D215">
        <v>36.6</v>
      </c>
      <c r="E215">
        <v>45.8</v>
      </c>
      <c r="F215" t="str">
        <f t="shared" si="9"/>
        <v>Mon</v>
      </c>
      <c r="G215" t="str">
        <f t="shared" si="10"/>
        <v>Jul</v>
      </c>
      <c r="H215" t="str">
        <f t="shared" si="11"/>
        <v>Augusta</v>
      </c>
    </row>
    <row r="216" spans="1:8" x14ac:dyDescent="0.3">
      <c r="A216" t="s">
        <v>644</v>
      </c>
      <c r="B216" t="s">
        <v>6</v>
      </c>
      <c r="C216" t="s">
        <v>13</v>
      </c>
      <c r="D216">
        <v>42.2</v>
      </c>
      <c r="E216">
        <v>50.3</v>
      </c>
      <c r="F216" t="str">
        <f t="shared" si="9"/>
        <v>Mon</v>
      </c>
      <c r="G216" t="str">
        <f t="shared" si="10"/>
        <v>Jul</v>
      </c>
      <c r="H216" t="str">
        <f t="shared" si="11"/>
        <v>Augusta</v>
      </c>
    </row>
    <row r="217" spans="1:8" x14ac:dyDescent="0.3">
      <c r="A217" t="s">
        <v>644</v>
      </c>
      <c r="B217" t="s">
        <v>6</v>
      </c>
      <c r="C217" t="s">
        <v>13</v>
      </c>
      <c r="D217">
        <v>34.1</v>
      </c>
      <c r="E217">
        <v>45</v>
      </c>
      <c r="F217" t="str">
        <f t="shared" si="9"/>
        <v>Mon</v>
      </c>
      <c r="G217" t="str">
        <f t="shared" si="10"/>
        <v>Jul</v>
      </c>
      <c r="H217" t="str">
        <f t="shared" si="11"/>
        <v>Augusta</v>
      </c>
    </row>
    <row r="218" spans="1:8" x14ac:dyDescent="0.3">
      <c r="A218" t="s">
        <v>644</v>
      </c>
      <c r="B218" t="s">
        <v>6</v>
      </c>
      <c r="C218" t="s">
        <v>22</v>
      </c>
      <c r="D218">
        <v>38.299999999999997</v>
      </c>
      <c r="E218">
        <v>50.3</v>
      </c>
      <c r="F218" t="str">
        <f t="shared" si="9"/>
        <v>Mon</v>
      </c>
      <c r="G218" t="str">
        <f t="shared" si="10"/>
        <v>Jul</v>
      </c>
      <c r="H218" t="str">
        <f t="shared" si="11"/>
        <v>Augusta</v>
      </c>
    </row>
    <row r="219" spans="1:8" x14ac:dyDescent="0.3">
      <c r="A219" t="s">
        <v>644</v>
      </c>
      <c r="B219" t="s">
        <v>6</v>
      </c>
      <c r="C219" t="s">
        <v>22</v>
      </c>
      <c r="D219">
        <v>36</v>
      </c>
      <c r="E219">
        <v>45.1</v>
      </c>
      <c r="F219" t="str">
        <f t="shared" si="9"/>
        <v>Mon</v>
      </c>
      <c r="G219" t="str">
        <f t="shared" si="10"/>
        <v>Jul</v>
      </c>
      <c r="H219" t="str">
        <f t="shared" si="11"/>
        <v>Augusta</v>
      </c>
    </row>
    <row r="220" spans="1:8" x14ac:dyDescent="0.3">
      <c r="A220" t="s">
        <v>644</v>
      </c>
      <c r="B220" t="s">
        <v>15</v>
      </c>
      <c r="C220" t="s">
        <v>13</v>
      </c>
      <c r="D220">
        <v>106.3</v>
      </c>
      <c r="E220">
        <v>115.2</v>
      </c>
      <c r="F220" t="str">
        <f t="shared" si="9"/>
        <v>Mon</v>
      </c>
      <c r="G220" t="str">
        <f t="shared" si="10"/>
        <v>Jul</v>
      </c>
      <c r="H220" t="str">
        <f t="shared" si="11"/>
        <v>Augusta</v>
      </c>
    </row>
    <row r="221" spans="1:8" x14ac:dyDescent="0.3">
      <c r="A221" t="s">
        <v>644</v>
      </c>
      <c r="B221" t="s">
        <v>12</v>
      </c>
      <c r="C221" t="s">
        <v>13</v>
      </c>
      <c r="D221">
        <v>176.8</v>
      </c>
      <c r="E221">
        <v>185.6</v>
      </c>
      <c r="F221" t="str">
        <f t="shared" si="9"/>
        <v>Mon</v>
      </c>
      <c r="G221" t="str">
        <f t="shared" si="10"/>
        <v>Jul</v>
      </c>
      <c r="H221" t="str">
        <f t="shared" si="11"/>
        <v>Augusta</v>
      </c>
    </row>
    <row r="222" spans="1:8" x14ac:dyDescent="0.3">
      <c r="A222" t="s">
        <v>644</v>
      </c>
      <c r="B222" t="s">
        <v>12</v>
      </c>
      <c r="C222" t="s">
        <v>22</v>
      </c>
      <c r="D222">
        <v>40.9</v>
      </c>
      <c r="E222">
        <v>55.9</v>
      </c>
      <c r="F222" t="str">
        <f t="shared" si="9"/>
        <v>Mon</v>
      </c>
      <c r="G222" t="str">
        <f t="shared" si="10"/>
        <v>Jul</v>
      </c>
      <c r="H222" t="str">
        <f t="shared" si="11"/>
        <v>Augusta</v>
      </c>
    </row>
    <row r="223" spans="1:8" x14ac:dyDescent="0.3">
      <c r="A223" t="s">
        <v>644</v>
      </c>
      <c r="B223" t="s">
        <v>30</v>
      </c>
      <c r="C223" t="s">
        <v>13</v>
      </c>
      <c r="D223">
        <v>270.60000000000002</v>
      </c>
      <c r="E223">
        <v>535.79999999999995</v>
      </c>
      <c r="F223" t="str">
        <f t="shared" si="9"/>
        <v>Mon</v>
      </c>
      <c r="G223" t="str">
        <f t="shared" si="10"/>
        <v>Jul</v>
      </c>
      <c r="H223" t="str">
        <f t="shared" si="11"/>
        <v>Augusta</v>
      </c>
    </row>
    <row r="224" spans="1:8" x14ac:dyDescent="0.3">
      <c r="A224" t="s">
        <v>644</v>
      </c>
      <c r="B224" t="s">
        <v>30</v>
      </c>
      <c r="C224" t="s">
        <v>13</v>
      </c>
      <c r="D224">
        <v>106.2</v>
      </c>
      <c r="E224">
        <v>590.29999999999995</v>
      </c>
      <c r="F224" t="str">
        <f t="shared" si="9"/>
        <v>Mon</v>
      </c>
      <c r="G224" t="str">
        <f t="shared" si="10"/>
        <v>Jul</v>
      </c>
      <c r="H224" t="str">
        <f t="shared" si="11"/>
        <v>Augusta</v>
      </c>
    </row>
    <row r="225" spans="1:8" x14ac:dyDescent="0.3">
      <c r="A225" t="s">
        <v>644</v>
      </c>
      <c r="B225" t="s">
        <v>12</v>
      </c>
      <c r="C225" t="s">
        <v>22</v>
      </c>
      <c r="D225">
        <v>52.1</v>
      </c>
      <c r="E225">
        <v>70</v>
      </c>
      <c r="F225" t="str">
        <f t="shared" si="9"/>
        <v>Mon</v>
      </c>
      <c r="G225" t="str">
        <f t="shared" si="10"/>
        <v>Jul</v>
      </c>
      <c r="H225" t="str">
        <f t="shared" si="11"/>
        <v>Augusta</v>
      </c>
    </row>
    <row r="226" spans="1:8" x14ac:dyDescent="0.3">
      <c r="A226" t="s">
        <v>644</v>
      </c>
      <c r="B226" t="s">
        <v>30</v>
      </c>
      <c r="C226" t="s">
        <v>22</v>
      </c>
      <c r="D226">
        <v>136.30000000000001</v>
      </c>
      <c r="E226">
        <v>465.3</v>
      </c>
      <c r="F226" t="str">
        <f t="shared" si="9"/>
        <v>Mon</v>
      </c>
      <c r="G226" t="str">
        <f t="shared" si="10"/>
        <v>Jul</v>
      </c>
      <c r="H226" t="str">
        <f t="shared" si="11"/>
        <v>Augusta</v>
      </c>
    </row>
    <row r="227" spans="1:8" x14ac:dyDescent="0.3">
      <c r="A227" t="s">
        <v>644</v>
      </c>
      <c r="B227" t="s">
        <v>30</v>
      </c>
      <c r="C227" t="s">
        <v>22</v>
      </c>
      <c r="D227">
        <v>150</v>
      </c>
      <c r="E227">
        <v>335.1</v>
      </c>
      <c r="F227" t="str">
        <f t="shared" si="9"/>
        <v>Mon</v>
      </c>
      <c r="G227" t="str">
        <f t="shared" si="10"/>
        <v>Jul</v>
      </c>
      <c r="H227" t="str">
        <f t="shared" si="11"/>
        <v>Augusta</v>
      </c>
    </row>
    <row r="228" spans="1:8" x14ac:dyDescent="0.3">
      <c r="A228" t="s">
        <v>644</v>
      </c>
      <c r="B228" t="s">
        <v>30</v>
      </c>
      <c r="C228" t="s">
        <v>22</v>
      </c>
      <c r="D228">
        <v>174.3</v>
      </c>
      <c r="E228">
        <v>710.2</v>
      </c>
      <c r="F228" t="str">
        <f t="shared" si="9"/>
        <v>Mon</v>
      </c>
      <c r="G228" t="str">
        <f t="shared" si="10"/>
        <v>Jul</v>
      </c>
      <c r="H228" t="str">
        <f t="shared" si="11"/>
        <v>Augusta</v>
      </c>
    </row>
    <row r="229" spans="1:8" x14ac:dyDescent="0.3">
      <c r="A229" t="s">
        <v>644</v>
      </c>
      <c r="B229" t="s">
        <v>6</v>
      </c>
      <c r="C229" t="s">
        <v>22</v>
      </c>
      <c r="D229">
        <v>26.8</v>
      </c>
      <c r="E229">
        <v>35.6</v>
      </c>
      <c r="F229" t="str">
        <f t="shared" si="9"/>
        <v>Mon</v>
      </c>
      <c r="G229" t="str">
        <f t="shared" si="10"/>
        <v>Jul</v>
      </c>
      <c r="H229" t="str">
        <f t="shared" si="11"/>
        <v>Augusta</v>
      </c>
    </row>
    <row r="230" spans="1:8" x14ac:dyDescent="0.3">
      <c r="A230" t="s">
        <v>689</v>
      </c>
      <c r="B230" t="s">
        <v>12</v>
      </c>
      <c r="C230" t="s">
        <v>64</v>
      </c>
      <c r="D230">
        <v>82.9</v>
      </c>
      <c r="E230">
        <v>120.9</v>
      </c>
      <c r="F230" t="str">
        <f t="shared" si="9"/>
        <v>Tue</v>
      </c>
      <c r="G230" t="str">
        <f t="shared" si="10"/>
        <v>Jul</v>
      </c>
      <c r="H230" t="str">
        <f t="shared" si="11"/>
        <v>Bernice</v>
      </c>
    </row>
    <row r="231" spans="1:8" x14ac:dyDescent="0.3">
      <c r="A231" t="s">
        <v>689</v>
      </c>
      <c r="B231" t="s">
        <v>12</v>
      </c>
      <c r="C231" t="s">
        <v>13</v>
      </c>
      <c r="D231">
        <v>90.6</v>
      </c>
      <c r="E231">
        <v>130.80000000000001</v>
      </c>
      <c r="F231" t="str">
        <f t="shared" si="9"/>
        <v>Tue</v>
      </c>
      <c r="G231" t="str">
        <f t="shared" si="10"/>
        <v>Jul</v>
      </c>
      <c r="H231" t="str">
        <f t="shared" si="11"/>
        <v>Bernice</v>
      </c>
    </row>
    <row r="232" spans="1:8" x14ac:dyDescent="0.3">
      <c r="A232" t="s">
        <v>689</v>
      </c>
      <c r="B232" t="s">
        <v>6</v>
      </c>
      <c r="C232" t="s">
        <v>22</v>
      </c>
      <c r="D232">
        <v>28.2</v>
      </c>
      <c r="E232">
        <v>65.3</v>
      </c>
      <c r="F232" t="str">
        <f t="shared" si="9"/>
        <v>Tue</v>
      </c>
      <c r="G232" t="str">
        <f t="shared" si="10"/>
        <v>Jul</v>
      </c>
      <c r="H232" t="str">
        <f t="shared" si="11"/>
        <v>Bernice</v>
      </c>
    </row>
    <row r="233" spans="1:8" x14ac:dyDescent="0.3">
      <c r="A233" t="s">
        <v>689</v>
      </c>
      <c r="B233" t="s">
        <v>12</v>
      </c>
      <c r="C233" t="s">
        <v>13</v>
      </c>
      <c r="D233">
        <v>66.099999999999994</v>
      </c>
      <c r="E233">
        <v>105</v>
      </c>
      <c r="F233" t="str">
        <f t="shared" si="9"/>
        <v>Tue</v>
      </c>
      <c r="G233" t="str">
        <f t="shared" si="10"/>
        <v>Jul</v>
      </c>
      <c r="H233" t="str">
        <f t="shared" si="11"/>
        <v>Bernice</v>
      </c>
    </row>
    <row r="234" spans="1:8" x14ac:dyDescent="0.3">
      <c r="A234" t="s">
        <v>689</v>
      </c>
      <c r="B234" t="s">
        <v>6</v>
      </c>
      <c r="C234" t="s">
        <v>22</v>
      </c>
      <c r="D234">
        <v>20.3</v>
      </c>
      <c r="E234">
        <v>55.3</v>
      </c>
      <c r="F234" t="str">
        <f t="shared" si="9"/>
        <v>Tue</v>
      </c>
      <c r="G234" t="str">
        <f t="shared" si="10"/>
        <v>Jul</v>
      </c>
      <c r="H234" t="str">
        <f t="shared" si="11"/>
        <v>Bernice</v>
      </c>
    </row>
    <row r="235" spans="1:8" x14ac:dyDescent="0.3">
      <c r="A235" t="s">
        <v>689</v>
      </c>
      <c r="B235" t="s">
        <v>6</v>
      </c>
      <c r="C235" t="s">
        <v>13</v>
      </c>
      <c r="D235">
        <v>18</v>
      </c>
      <c r="E235">
        <v>45.1</v>
      </c>
      <c r="F235" t="str">
        <f t="shared" si="9"/>
        <v>Tue</v>
      </c>
      <c r="G235" t="str">
        <f t="shared" si="10"/>
        <v>Jul</v>
      </c>
      <c r="H235" t="str">
        <f t="shared" si="11"/>
        <v>Bernice</v>
      </c>
    </row>
    <row r="236" spans="1:8" x14ac:dyDescent="0.3">
      <c r="A236" t="s">
        <v>689</v>
      </c>
      <c r="B236" t="s">
        <v>6</v>
      </c>
      <c r="C236" t="s">
        <v>49</v>
      </c>
      <c r="D236">
        <v>12.3</v>
      </c>
      <c r="E236">
        <v>40.200000000000003</v>
      </c>
      <c r="F236" t="str">
        <f t="shared" si="9"/>
        <v>Tue</v>
      </c>
      <c r="G236" t="str">
        <f t="shared" si="10"/>
        <v>Jul</v>
      </c>
      <c r="H236" t="str">
        <f t="shared" si="11"/>
        <v>Bernice</v>
      </c>
    </row>
    <row r="237" spans="1:8" x14ac:dyDescent="0.3">
      <c r="A237" t="s">
        <v>689</v>
      </c>
      <c r="B237" t="s">
        <v>12</v>
      </c>
      <c r="C237" t="s">
        <v>13</v>
      </c>
      <c r="D237">
        <v>24.8</v>
      </c>
      <c r="E237">
        <v>60.6</v>
      </c>
      <c r="F237" t="str">
        <f t="shared" si="9"/>
        <v>Tue</v>
      </c>
      <c r="G237" t="str">
        <f t="shared" si="10"/>
        <v>Jul</v>
      </c>
      <c r="H237" t="str">
        <f t="shared" si="11"/>
        <v>Bernice</v>
      </c>
    </row>
    <row r="238" spans="1:8" x14ac:dyDescent="0.3">
      <c r="A238" t="s">
        <v>689</v>
      </c>
      <c r="B238" t="s">
        <v>30</v>
      </c>
      <c r="C238" t="s">
        <v>22</v>
      </c>
      <c r="D238">
        <v>224.9</v>
      </c>
      <c r="E238">
        <v>905.9</v>
      </c>
      <c r="F238" t="str">
        <f t="shared" si="9"/>
        <v>Tue</v>
      </c>
      <c r="G238" t="str">
        <f t="shared" si="10"/>
        <v>Jul</v>
      </c>
      <c r="H238" t="str">
        <f t="shared" si="11"/>
        <v>Bernice</v>
      </c>
    </row>
    <row r="239" spans="1:8" x14ac:dyDescent="0.3">
      <c r="A239" t="s">
        <v>689</v>
      </c>
      <c r="B239" t="s">
        <v>6</v>
      </c>
      <c r="C239" t="s">
        <v>22</v>
      </c>
      <c r="D239">
        <v>22.6</v>
      </c>
      <c r="E239">
        <v>55.8</v>
      </c>
      <c r="F239" t="str">
        <f t="shared" si="9"/>
        <v>Tue</v>
      </c>
      <c r="G239" t="str">
        <f t="shared" si="10"/>
        <v>Jul</v>
      </c>
      <c r="H239" t="str">
        <f t="shared" si="11"/>
        <v>Bernice</v>
      </c>
    </row>
    <row r="240" spans="1:8" x14ac:dyDescent="0.3">
      <c r="A240" t="s">
        <v>689</v>
      </c>
      <c r="B240" t="s">
        <v>12</v>
      </c>
      <c r="C240" t="s">
        <v>49</v>
      </c>
      <c r="D240">
        <v>102.2</v>
      </c>
      <c r="E240">
        <v>145.30000000000001</v>
      </c>
      <c r="F240" t="str">
        <f t="shared" si="9"/>
        <v>Tue</v>
      </c>
      <c r="G240" t="str">
        <f t="shared" si="10"/>
        <v>Jul</v>
      </c>
      <c r="H240" t="str">
        <f t="shared" si="11"/>
        <v>Bernice</v>
      </c>
    </row>
    <row r="241" spans="1:8" x14ac:dyDescent="0.3">
      <c r="A241" t="s">
        <v>689</v>
      </c>
      <c r="B241" t="s">
        <v>30</v>
      </c>
      <c r="C241" t="s">
        <v>13</v>
      </c>
      <c r="D241">
        <v>288.10000000000002</v>
      </c>
      <c r="E241">
        <v>640</v>
      </c>
      <c r="F241" t="str">
        <f t="shared" si="9"/>
        <v>Tue</v>
      </c>
      <c r="G241" t="str">
        <f t="shared" si="10"/>
        <v>Jul</v>
      </c>
      <c r="H241" t="str">
        <f t="shared" si="11"/>
        <v>Bernice</v>
      </c>
    </row>
    <row r="242" spans="1:8" x14ac:dyDescent="0.3">
      <c r="A242" t="s">
        <v>689</v>
      </c>
      <c r="B242" t="s">
        <v>30</v>
      </c>
      <c r="C242" t="s">
        <v>13</v>
      </c>
      <c r="D242">
        <v>282.3</v>
      </c>
      <c r="E242">
        <v>925.3</v>
      </c>
      <c r="F242" t="str">
        <f t="shared" si="9"/>
        <v>Tue</v>
      </c>
      <c r="G242" t="str">
        <f t="shared" si="10"/>
        <v>Jul</v>
      </c>
      <c r="H242" t="str">
        <f t="shared" si="11"/>
        <v>Bernice</v>
      </c>
    </row>
    <row r="243" spans="1:8" x14ac:dyDescent="0.3">
      <c r="A243" t="s">
        <v>689</v>
      </c>
      <c r="B243" t="s">
        <v>30</v>
      </c>
      <c r="C243" t="s">
        <v>22</v>
      </c>
      <c r="D243">
        <v>118</v>
      </c>
      <c r="E243">
        <v>490.1</v>
      </c>
      <c r="F243" t="str">
        <f t="shared" si="9"/>
        <v>Tue</v>
      </c>
      <c r="G243" t="str">
        <f t="shared" si="10"/>
        <v>Jul</v>
      </c>
      <c r="H243" t="str">
        <f t="shared" si="11"/>
        <v>Bernice</v>
      </c>
    </row>
    <row r="244" spans="1:8" x14ac:dyDescent="0.3">
      <c r="A244" t="s">
        <v>731</v>
      </c>
      <c r="B244" t="s">
        <v>15</v>
      </c>
      <c r="C244" t="s">
        <v>22</v>
      </c>
      <c r="D244">
        <v>88.3</v>
      </c>
      <c r="E244">
        <v>100.2</v>
      </c>
      <c r="F244" t="str">
        <f t="shared" si="9"/>
        <v>Wed</v>
      </c>
      <c r="G244" t="str">
        <f t="shared" si="10"/>
        <v>Jul</v>
      </c>
      <c r="H244" t="str">
        <f t="shared" si="11"/>
        <v>Augusta</v>
      </c>
    </row>
    <row r="245" spans="1:8" x14ac:dyDescent="0.3">
      <c r="A245" t="s">
        <v>731</v>
      </c>
      <c r="B245" t="s">
        <v>6</v>
      </c>
      <c r="C245" t="s">
        <v>22</v>
      </c>
      <c r="D245">
        <v>32.799999999999997</v>
      </c>
      <c r="E245">
        <v>45.6</v>
      </c>
      <c r="F245" t="str">
        <f t="shared" si="9"/>
        <v>Wed</v>
      </c>
      <c r="G245" t="str">
        <f t="shared" si="10"/>
        <v>Jul</v>
      </c>
      <c r="H245" t="str">
        <f t="shared" si="11"/>
        <v>Augusta</v>
      </c>
    </row>
    <row r="246" spans="1:8" x14ac:dyDescent="0.3">
      <c r="A246" t="s">
        <v>731</v>
      </c>
      <c r="B246" t="s">
        <v>6</v>
      </c>
      <c r="C246" t="s">
        <v>13</v>
      </c>
      <c r="D246">
        <v>28.9</v>
      </c>
      <c r="E246">
        <v>45.9</v>
      </c>
      <c r="F246" t="str">
        <f t="shared" si="9"/>
        <v>Wed</v>
      </c>
      <c r="G246" t="str">
        <f t="shared" si="10"/>
        <v>Jul</v>
      </c>
      <c r="H246" t="str">
        <f t="shared" si="11"/>
        <v>Augusta</v>
      </c>
    </row>
    <row r="247" spans="1:8" x14ac:dyDescent="0.3">
      <c r="A247" t="s">
        <v>731</v>
      </c>
      <c r="B247" t="s">
        <v>12</v>
      </c>
      <c r="C247" t="s">
        <v>13</v>
      </c>
      <c r="D247">
        <v>38.6</v>
      </c>
      <c r="E247">
        <v>50.8</v>
      </c>
      <c r="F247" t="str">
        <f t="shared" si="9"/>
        <v>Wed</v>
      </c>
      <c r="G247" t="str">
        <f t="shared" si="10"/>
        <v>Jul</v>
      </c>
      <c r="H247" t="str">
        <f t="shared" si="11"/>
        <v>Augusta</v>
      </c>
    </row>
    <row r="248" spans="1:8" x14ac:dyDescent="0.3">
      <c r="A248" t="s">
        <v>731</v>
      </c>
      <c r="B248" t="s">
        <v>30</v>
      </c>
      <c r="C248" t="s">
        <v>22</v>
      </c>
      <c r="D248">
        <v>168.2</v>
      </c>
      <c r="E248">
        <v>650.29999999999995</v>
      </c>
      <c r="F248" t="str">
        <f t="shared" si="9"/>
        <v>Wed</v>
      </c>
      <c r="G248" t="str">
        <f t="shared" si="10"/>
        <v>Jul</v>
      </c>
      <c r="H248" t="str">
        <f t="shared" si="11"/>
        <v>Augusta</v>
      </c>
    </row>
    <row r="249" spans="1:8" x14ac:dyDescent="0.3">
      <c r="A249" t="s">
        <v>731</v>
      </c>
      <c r="B249" t="s">
        <v>12</v>
      </c>
      <c r="C249" t="s">
        <v>22</v>
      </c>
      <c r="D249">
        <v>116.1</v>
      </c>
      <c r="E249">
        <v>130</v>
      </c>
      <c r="F249" t="str">
        <f t="shared" si="9"/>
        <v>Wed</v>
      </c>
      <c r="G249" t="str">
        <f t="shared" si="10"/>
        <v>Jul</v>
      </c>
      <c r="H249" t="str">
        <f t="shared" si="11"/>
        <v>Augusta</v>
      </c>
    </row>
    <row r="250" spans="1:8" x14ac:dyDescent="0.3">
      <c r="A250" t="s">
        <v>731</v>
      </c>
      <c r="B250" t="s">
        <v>6</v>
      </c>
      <c r="C250" t="s">
        <v>7</v>
      </c>
      <c r="D250">
        <v>26.3</v>
      </c>
      <c r="E250">
        <v>30.3</v>
      </c>
      <c r="F250" t="str">
        <f t="shared" si="9"/>
        <v>Wed</v>
      </c>
      <c r="G250" t="str">
        <f t="shared" si="10"/>
        <v>Jul</v>
      </c>
      <c r="H250" t="str">
        <f t="shared" si="11"/>
        <v>Augusta</v>
      </c>
    </row>
    <row r="251" spans="1:8" x14ac:dyDescent="0.3">
      <c r="A251" t="s">
        <v>731</v>
      </c>
      <c r="B251" t="s">
        <v>12</v>
      </c>
      <c r="C251" t="s">
        <v>22</v>
      </c>
      <c r="D251">
        <v>76</v>
      </c>
      <c r="E251">
        <v>90.1</v>
      </c>
      <c r="F251" t="str">
        <f t="shared" si="9"/>
        <v>Wed</v>
      </c>
      <c r="G251" t="str">
        <f t="shared" si="10"/>
        <v>Jul</v>
      </c>
      <c r="H251" t="str">
        <f t="shared" si="11"/>
        <v>Augusta</v>
      </c>
    </row>
    <row r="252" spans="1:8" x14ac:dyDescent="0.3">
      <c r="A252" t="s">
        <v>731</v>
      </c>
      <c r="B252" t="s">
        <v>6</v>
      </c>
      <c r="C252" t="s">
        <v>13</v>
      </c>
      <c r="D252">
        <v>30.3</v>
      </c>
      <c r="E252">
        <v>45.2</v>
      </c>
      <c r="F252" t="str">
        <f t="shared" si="9"/>
        <v>Wed</v>
      </c>
      <c r="G252" t="str">
        <f t="shared" si="10"/>
        <v>Jul</v>
      </c>
      <c r="H252" t="str">
        <f t="shared" si="11"/>
        <v>Augusta</v>
      </c>
    </row>
    <row r="253" spans="1:8" x14ac:dyDescent="0.3">
      <c r="A253" t="s">
        <v>731</v>
      </c>
      <c r="B253" t="s">
        <v>6</v>
      </c>
      <c r="C253" t="s">
        <v>13</v>
      </c>
      <c r="D253">
        <v>26.8</v>
      </c>
      <c r="E253">
        <v>35.6</v>
      </c>
      <c r="F253" t="str">
        <f t="shared" si="9"/>
        <v>Wed</v>
      </c>
      <c r="G253" t="str">
        <f t="shared" si="10"/>
        <v>Jul</v>
      </c>
      <c r="H253" t="str">
        <f t="shared" si="11"/>
        <v>Augusta</v>
      </c>
    </row>
    <row r="254" spans="1:8" x14ac:dyDescent="0.3">
      <c r="A254" t="s">
        <v>731</v>
      </c>
      <c r="B254" t="s">
        <v>30</v>
      </c>
      <c r="C254" t="s">
        <v>22</v>
      </c>
      <c r="D254">
        <v>570.9</v>
      </c>
      <c r="E254">
        <v>640.9</v>
      </c>
      <c r="F254" t="str">
        <f t="shared" si="9"/>
        <v>Wed</v>
      </c>
      <c r="G254" t="str">
        <f t="shared" si="10"/>
        <v>Jul</v>
      </c>
      <c r="H254" t="str">
        <f t="shared" si="11"/>
        <v>Augusta</v>
      </c>
    </row>
    <row r="255" spans="1:8" x14ac:dyDescent="0.3">
      <c r="A255" t="s">
        <v>731</v>
      </c>
      <c r="B255" t="s">
        <v>6</v>
      </c>
      <c r="C255" t="s">
        <v>13</v>
      </c>
      <c r="D255">
        <v>34.6</v>
      </c>
      <c r="E255">
        <v>40.799999999999997</v>
      </c>
      <c r="F255" t="str">
        <f t="shared" si="9"/>
        <v>Wed</v>
      </c>
      <c r="G255" t="str">
        <f t="shared" si="10"/>
        <v>Jul</v>
      </c>
      <c r="H255" t="str">
        <f t="shared" si="11"/>
        <v>Augusta</v>
      </c>
    </row>
    <row r="256" spans="1:8" x14ac:dyDescent="0.3">
      <c r="A256" t="s">
        <v>731</v>
      </c>
      <c r="B256" t="s">
        <v>12</v>
      </c>
      <c r="C256" t="s">
        <v>13</v>
      </c>
      <c r="D256">
        <v>122.2</v>
      </c>
      <c r="E256">
        <v>135.30000000000001</v>
      </c>
      <c r="F256" t="str">
        <f t="shared" si="9"/>
        <v>Wed</v>
      </c>
      <c r="G256" t="str">
        <f t="shared" si="10"/>
        <v>Jul</v>
      </c>
      <c r="H256" t="str">
        <f t="shared" si="11"/>
        <v>Augusta</v>
      </c>
    </row>
    <row r="257" spans="1:8" x14ac:dyDescent="0.3">
      <c r="A257" t="s">
        <v>770</v>
      </c>
      <c r="B257" t="s">
        <v>6</v>
      </c>
      <c r="C257" t="s">
        <v>13</v>
      </c>
      <c r="D257">
        <v>16.100000000000001</v>
      </c>
      <c r="E257">
        <v>45</v>
      </c>
      <c r="F257" t="str">
        <f t="shared" si="9"/>
        <v>Thu</v>
      </c>
      <c r="G257" t="str">
        <f t="shared" si="10"/>
        <v>Jul</v>
      </c>
      <c r="H257" t="str">
        <f t="shared" si="11"/>
        <v>Bernice</v>
      </c>
    </row>
    <row r="258" spans="1:8" x14ac:dyDescent="0.3">
      <c r="A258" t="s">
        <v>770</v>
      </c>
      <c r="B258" t="s">
        <v>6</v>
      </c>
      <c r="C258" t="s">
        <v>64</v>
      </c>
      <c r="D258">
        <v>10.3</v>
      </c>
      <c r="E258">
        <v>40.299999999999997</v>
      </c>
      <c r="F258" t="str">
        <f t="shared" si="9"/>
        <v>Thu</v>
      </c>
      <c r="G258" t="str">
        <f t="shared" si="10"/>
        <v>Jul</v>
      </c>
      <c r="H258" t="str">
        <f t="shared" si="11"/>
        <v>Bernice</v>
      </c>
    </row>
    <row r="259" spans="1:8" x14ac:dyDescent="0.3">
      <c r="A259" t="s">
        <v>770</v>
      </c>
      <c r="B259" t="s">
        <v>6</v>
      </c>
      <c r="C259" t="s">
        <v>13</v>
      </c>
      <c r="D259">
        <v>16</v>
      </c>
      <c r="E259">
        <v>45.1</v>
      </c>
      <c r="F259" t="str">
        <f t="shared" ref="F259:F322" si="12">TEXT(A259,"DDD")</f>
        <v>Thu</v>
      </c>
      <c r="G259" t="str">
        <f t="shared" ref="G259:G322" si="13">TEXT(A259,"MMM")</f>
        <v>Jul</v>
      </c>
      <c r="H259" t="str">
        <f t="shared" ref="H259:H322" si="14">IF(OR(F259="Mon", F259="Wed",F259="Fri"),"Augusta","Bernice")</f>
        <v>Bernice</v>
      </c>
    </row>
    <row r="260" spans="1:8" x14ac:dyDescent="0.3">
      <c r="A260" t="s">
        <v>770</v>
      </c>
      <c r="B260" t="s">
        <v>6</v>
      </c>
      <c r="C260" t="s">
        <v>49</v>
      </c>
      <c r="D260">
        <v>10.3</v>
      </c>
      <c r="E260">
        <v>40.200000000000003</v>
      </c>
      <c r="F260" t="str">
        <f t="shared" si="12"/>
        <v>Thu</v>
      </c>
      <c r="G260" t="str">
        <f t="shared" si="13"/>
        <v>Jul</v>
      </c>
      <c r="H260" t="str">
        <f t="shared" si="14"/>
        <v>Bernice</v>
      </c>
    </row>
    <row r="261" spans="1:8" x14ac:dyDescent="0.3">
      <c r="A261" t="s">
        <v>770</v>
      </c>
      <c r="B261" t="s">
        <v>30</v>
      </c>
      <c r="C261" t="s">
        <v>22</v>
      </c>
      <c r="D261">
        <v>124.8</v>
      </c>
      <c r="E261">
        <v>585.6</v>
      </c>
      <c r="F261" t="str">
        <f t="shared" si="12"/>
        <v>Thu</v>
      </c>
      <c r="G261" t="str">
        <f t="shared" si="13"/>
        <v>Jul</v>
      </c>
      <c r="H261" t="str">
        <f t="shared" si="14"/>
        <v>Bernice</v>
      </c>
    </row>
    <row r="262" spans="1:8" x14ac:dyDescent="0.3">
      <c r="A262" t="s">
        <v>770</v>
      </c>
      <c r="B262" t="s">
        <v>12</v>
      </c>
      <c r="C262" t="s">
        <v>13</v>
      </c>
      <c r="D262">
        <v>134.9</v>
      </c>
      <c r="E262">
        <v>180.9</v>
      </c>
      <c r="F262" t="str">
        <f t="shared" si="12"/>
        <v>Thu</v>
      </c>
      <c r="G262" t="str">
        <f t="shared" si="13"/>
        <v>Jul</v>
      </c>
      <c r="H262" t="str">
        <f t="shared" si="14"/>
        <v>Bernice</v>
      </c>
    </row>
    <row r="263" spans="1:8" x14ac:dyDescent="0.3">
      <c r="A263" t="s">
        <v>770</v>
      </c>
      <c r="B263" t="s">
        <v>12</v>
      </c>
      <c r="C263" t="s">
        <v>13</v>
      </c>
      <c r="D263">
        <v>26.6</v>
      </c>
      <c r="E263">
        <v>65.8</v>
      </c>
      <c r="F263" t="str">
        <f t="shared" si="12"/>
        <v>Thu</v>
      </c>
      <c r="G263" t="str">
        <f t="shared" si="13"/>
        <v>Jul</v>
      </c>
      <c r="H263" t="str">
        <f t="shared" si="14"/>
        <v>Bernice</v>
      </c>
    </row>
    <row r="264" spans="1:8" x14ac:dyDescent="0.3">
      <c r="A264" t="s">
        <v>770</v>
      </c>
      <c r="B264" t="s">
        <v>6</v>
      </c>
      <c r="C264" t="s">
        <v>22</v>
      </c>
      <c r="D264">
        <v>18.2</v>
      </c>
      <c r="E264">
        <v>50.3</v>
      </c>
      <c r="F264" t="str">
        <f t="shared" si="12"/>
        <v>Thu</v>
      </c>
      <c r="G264" t="str">
        <f t="shared" si="13"/>
        <v>Jul</v>
      </c>
      <c r="H264" t="str">
        <f t="shared" si="14"/>
        <v>Bernice</v>
      </c>
    </row>
    <row r="265" spans="1:8" x14ac:dyDescent="0.3">
      <c r="A265" t="s">
        <v>770</v>
      </c>
      <c r="B265" t="s">
        <v>6</v>
      </c>
      <c r="C265" t="s">
        <v>13</v>
      </c>
      <c r="D265">
        <v>24.1</v>
      </c>
      <c r="E265">
        <v>50</v>
      </c>
      <c r="F265" t="str">
        <f t="shared" si="12"/>
        <v>Thu</v>
      </c>
      <c r="G265" t="str">
        <f t="shared" si="13"/>
        <v>Jul</v>
      </c>
      <c r="H265" t="str">
        <f t="shared" si="14"/>
        <v>Bernice</v>
      </c>
    </row>
    <row r="266" spans="1:8" x14ac:dyDescent="0.3">
      <c r="A266" t="s">
        <v>770</v>
      </c>
      <c r="B266" t="s">
        <v>6</v>
      </c>
      <c r="C266" t="s">
        <v>49</v>
      </c>
      <c r="D266">
        <v>10.3</v>
      </c>
      <c r="E266">
        <v>40.299999999999997</v>
      </c>
      <c r="F266" t="str">
        <f t="shared" si="12"/>
        <v>Thu</v>
      </c>
      <c r="G266" t="str">
        <f t="shared" si="13"/>
        <v>Jul</v>
      </c>
      <c r="H266" t="str">
        <f t="shared" si="14"/>
        <v>Bernice</v>
      </c>
    </row>
    <row r="267" spans="1:8" x14ac:dyDescent="0.3">
      <c r="A267" t="s">
        <v>770</v>
      </c>
      <c r="B267" t="s">
        <v>6</v>
      </c>
      <c r="C267" t="s">
        <v>7</v>
      </c>
      <c r="D267">
        <v>10</v>
      </c>
      <c r="E267">
        <v>40.1</v>
      </c>
      <c r="F267" t="str">
        <f t="shared" si="12"/>
        <v>Thu</v>
      </c>
      <c r="G267" t="str">
        <f t="shared" si="13"/>
        <v>Jul</v>
      </c>
      <c r="H267" t="str">
        <f t="shared" si="14"/>
        <v>Bernice</v>
      </c>
    </row>
    <row r="268" spans="1:8" x14ac:dyDescent="0.3">
      <c r="A268" t="s">
        <v>770</v>
      </c>
      <c r="B268" t="s">
        <v>6</v>
      </c>
      <c r="C268" t="s">
        <v>13</v>
      </c>
      <c r="D268">
        <v>12.3</v>
      </c>
      <c r="E268">
        <v>40.200000000000003</v>
      </c>
      <c r="F268" t="str">
        <f t="shared" si="12"/>
        <v>Thu</v>
      </c>
      <c r="G268" t="str">
        <f t="shared" si="13"/>
        <v>Jul</v>
      </c>
      <c r="H268" t="str">
        <f t="shared" si="14"/>
        <v>Bernice</v>
      </c>
    </row>
    <row r="269" spans="1:8" x14ac:dyDescent="0.3">
      <c r="A269" t="s">
        <v>770</v>
      </c>
      <c r="B269" t="s">
        <v>15</v>
      </c>
      <c r="C269" t="s">
        <v>49</v>
      </c>
      <c r="D269">
        <v>30.8</v>
      </c>
      <c r="E269">
        <v>60.6</v>
      </c>
      <c r="F269" t="str">
        <f t="shared" si="12"/>
        <v>Thu</v>
      </c>
      <c r="G269" t="str">
        <f t="shared" si="13"/>
        <v>Jul</v>
      </c>
      <c r="H269" t="str">
        <f t="shared" si="14"/>
        <v>Bernice</v>
      </c>
    </row>
    <row r="270" spans="1:8" x14ac:dyDescent="0.3">
      <c r="A270" t="s">
        <v>770</v>
      </c>
      <c r="B270" t="s">
        <v>6</v>
      </c>
      <c r="C270" t="s">
        <v>22</v>
      </c>
      <c r="D270">
        <v>16.899999999999999</v>
      </c>
      <c r="E270">
        <v>50.9</v>
      </c>
      <c r="F270" t="str">
        <f t="shared" si="12"/>
        <v>Thu</v>
      </c>
      <c r="G270" t="str">
        <f t="shared" si="13"/>
        <v>Jul</v>
      </c>
      <c r="H270" t="str">
        <f t="shared" si="14"/>
        <v>Bernice</v>
      </c>
    </row>
    <row r="271" spans="1:8" x14ac:dyDescent="0.3">
      <c r="A271" t="s">
        <v>812</v>
      </c>
      <c r="B271" t="s">
        <v>12</v>
      </c>
      <c r="C271" t="s">
        <v>22</v>
      </c>
      <c r="D271">
        <v>36.6</v>
      </c>
      <c r="E271">
        <v>50.8</v>
      </c>
      <c r="F271" t="str">
        <f t="shared" si="12"/>
        <v>Fri</v>
      </c>
      <c r="G271" t="str">
        <f t="shared" si="13"/>
        <v>Jul</v>
      </c>
      <c r="H271" t="str">
        <f t="shared" si="14"/>
        <v>Augusta</v>
      </c>
    </row>
    <row r="272" spans="1:8" x14ac:dyDescent="0.3">
      <c r="A272" t="s">
        <v>812</v>
      </c>
      <c r="B272" t="s">
        <v>12</v>
      </c>
      <c r="C272" t="s">
        <v>49</v>
      </c>
      <c r="D272">
        <v>92.2</v>
      </c>
      <c r="E272">
        <v>115.3</v>
      </c>
      <c r="F272" t="str">
        <f t="shared" si="12"/>
        <v>Fri</v>
      </c>
      <c r="G272" t="str">
        <f t="shared" si="13"/>
        <v>Jul</v>
      </c>
      <c r="H272" t="str">
        <f t="shared" si="14"/>
        <v>Augusta</v>
      </c>
    </row>
    <row r="273" spans="1:8" x14ac:dyDescent="0.3">
      <c r="A273" t="s">
        <v>812</v>
      </c>
      <c r="B273" t="s">
        <v>30</v>
      </c>
      <c r="C273" t="s">
        <v>49</v>
      </c>
      <c r="D273">
        <v>110.1</v>
      </c>
      <c r="E273">
        <v>385</v>
      </c>
      <c r="F273" t="str">
        <f t="shared" si="12"/>
        <v>Fri</v>
      </c>
      <c r="G273" t="str">
        <f t="shared" si="13"/>
        <v>Jul</v>
      </c>
      <c r="H273" t="str">
        <f t="shared" si="14"/>
        <v>Augusta</v>
      </c>
    </row>
    <row r="274" spans="1:8" x14ac:dyDescent="0.3">
      <c r="A274" t="s">
        <v>812</v>
      </c>
      <c r="B274" t="s">
        <v>6</v>
      </c>
      <c r="C274" t="s">
        <v>13</v>
      </c>
      <c r="D274">
        <v>38.299999999999997</v>
      </c>
      <c r="E274">
        <v>50.3</v>
      </c>
      <c r="F274" t="str">
        <f t="shared" si="12"/>
        <v>Fri</v>
      </c>
      <c r="G274" t="str">
        <f t="shared" si="13"/>
        <v>Jul</v>
      </c>
      <c r="H274" t="str">
        <f t="shared" si="14"/>
        <v>Augusta</v>
      </c>
    </row>
    <row r="275" spans="1:8" x14ac:dyDescent="0.3">
      <c r="A275" t="s">
        <v>812</v>
      </c>
      <c r="B275" t="s">
        <v>15</v>
      </c>
      <c r="C275" t="s">
        <v>22</v>
      </c>
      <c r="D275">
        <v>86</v>
      </c>
      <c r="E275">
        <v>100.1</v>
      </c>
      <c r="F275" t="str">
        <f t="shared" si="12"/>
        <v>Fri</v>
      </c>
      <c r="G275" t="str">
        <f t="shared" si="13"/>
        <v>Jul</v>
      </c>
      <c r="H275" t="str">
        <f t="shared" si="14"/>
        <v>Augusta</v>
      </c>
    </row>
    <row r="276" spans="1:8" x14ac:dyDescent="0.3">
      <c r="A276" t="s">
        <v>812</v>
      </c>
      <c r="B276" t="s">
        <v>12</v>
      </c>
      <c r="C276" t="s">
        <v>49</v>
      </c>
      <c r="D276">
        <v>68.3</v>
      </c>
      <c r="E276">
        <v>90.2</v>
      </c>
      <c r="F276" t="str">
        <f t="shared" si="12"/>
        <v>Fri</v>
      </c>
      <c r="G276" t="str">
        <f t="shared" si="13"/>
        <v>Jul</v>
      </c>
      <c r="H276" t="str">
        <f t="shared" si="14"/>
        <v>Augusta</v>
      </c>
    </row>
    <row r="277" spans="1:8" x14ac:dyDescent="0.3">
      <c r="A277" t="s">
        <v>812</v>
      </c>
      <c r="B277" t="s">
        <v>15</v>
      </c>
      <c r="C277" t="s">
        <v>49</v>
      </c>
      <c r="D277">
        <v>36.799999999999997</v>
      </c>
      <c r="E277">
        <v>55.6</v>
      </c>
      <c r="F277" t="str">
        <f t="shared" si="12"/>
        <v>Fri</v>
      </c>
      <c r="G277" t="str">
        <f t="shared" si="13"/>
        <v>Jul</v>
      </c>
      <c r="H277" t="str">
        <f t="shared" si="14"/>
        <v>Augusta</v>
      </c>
    </row>
    <row r="278" spans="1:8" x14ac:dyDescent="0.3">
      <c r="A278" t="s">
        <v>812</v>
      </c>
      <c r="B278" t="s">
        <v>6</v>
      </c>
      <c r="C278" t="s">
        <v>49</v>
      </c>
      <c r="D278">
        <v>24.9</v>
      </c>
      <c r="E278">
        <v>45.9</v>
      </c>
      <c r="F278" t="str">
        <f t="shared" si="12"/>
        <v>Fri</v>
      </c>
      <c r="G278" t="str">
        <f t="shared" si="13"/>
        <v>Jul</v>
      </c>
      <c r="H278" t="str">
        <f t="shared" si="14"/>
        <v>Augusta</v>
      </c>
    </row>
    <row r="279" spans="1:8" x14ac:dyDescent="0.3">
      <c r="A279" t="s">
        <v>812</v>
      </c>
      <c r="B279" t="s">
        <v>6</v>
      </c>
      <c r="C279" t="s">
        <v>22</v>
      </c>
      <c r="D279">
        <v>26.6</v>
      </c>
      <c r="E279">
        <v>40.799999999999997</v>
      </c>
      <c r="F279" t="str">
        <f t="shared" si="12"/>
        <v>Fri</v>
      </c>
      <c r="G279" t="str">
        <f t="shared" si="13"/>
        <v>Jul</v>
      </c>
      <c r="H279" t="str">
        <f t="shared" si="14"/>
        <v>Augusta</v>
      </c>
    </row>
    <row r="280" spans="1:8" x14ac:dyDescent="0.3">
      <c r="A280" t="s">
        <v>812</v>
      </c>
      <c r="B280" t="s">
        <v>6</v>
      </c>
      <c r="C280" t="s">
        <v>64</v>
      </c>
      <c r="D280">
        <v>38.200000000000003</v>
      </c>
      <c r="E280">
        <v>60.3</v>
      </c>
      <c r="F280" t="str">
        <f t="shared" si="12"/>
        <v>Fri</v>
      </c>
      <c r="G280" t="str">
        <f t="shared" si="13"/>
        <v>Jul</v>
      </c>
      <c r="H280" t="str">
        <f t="shared" si="14"/>
        <v>Augusta</v>
      </c>
    </row>
    <row r="281" spans="1:8" x14ac:dyDescent="0.3">
      <c r="A281" t="s">
        <v>842</v>
      </c>
      <c r="B281" t="s">
        <v>30</v>
      </c>
      <c r="C281" t="s">
        <v>49</v>
      </c>
      <c r="D281">
        <v>176.1</v>
      </c>
      <c r="E281">
        <v>415</v>
      </c>
      <c r="F281" t="str">
        <f t="shared" si="12"/>
        <v>Mon</v>
      </c>
      <c r="G281" t="str">
        <f t="shared" si="13"/>
        <v>Jul</v>
      </c>
      <c r="H281" t="str">
        <f t="shared" si="14"/>
        <v>Augusta</v>
      </c>
    </row>
    <row r="282" spans="1:8" x14ac:dyDescent="0.3">
      <c r="A282" t="s">
        <v>842</v>
      </c>
      <c r="B282" t="s">
        <v>15</v>
      </c>
      <c r="C282" t="s">
        <v>13</v>
      </c>
      <c r="D282">
        <v>100.3</v>
      </c>
      <c r="E282">
        <v>110.3</v>
      </c>
      <c r="F282" t="str">
        <f t="shared" si="12"/>
        <v>Mon</v>
      </c>
      <c r="G282" t="str">
        <f t="shared" si="13"/>
        <v>Jul</v>
      </c>
      <c r="H282" t="str">
        <f t="shared" si="14"/>
        <v>Augusta</v>
      </c>
    </row>
    <row r="283" spans="1:8" x14ac:dyDescent="0.3">
      <c r="A283" t="s">
        <v>842</v>
      </c>
      <c r="B283" t="s">
        <v>30</v>
      </c>
      <c r="C283" t="s">
        <v>22</v>
      </c>
      <c r="D283">
        <v>152</v>
      </c>
      <c r="E283">
        <v>430.1</v>
      </c>
      <c r="F283" t="str">
        <f t="shared" si="12"/>
        <v>Mon</v>
      </c>
      <c r="G283" t="str">
        <f t="shared" si="13"/>
        <v>Jul</v>
      </c>
      <c r="H283" t="str">
        <f t="shared" si="14"/>
        <v>Augusta</v>
      </c>
    </row>
    <row r="284" spans="1:8" x14ac:dyDescent="0.3">
      <c r="A284" t="s">
        <v>842</v>
      </c>
      <c r="B284" t="s">
        <v>12</v>
      </c>
      <c r="C284" t="s">
        <v>7</v>
      </c>
      <c r="D284">
        <v>66.3</v>
      </c>
      <c r="E284">
        <v>75.2</v>
      </c>
      <c r="F284" t="str">
        <f t="shared" si="12"/>
        <v>Mon</v>
      </c>
      <c r="G284" t="str">
        <f t="shared" si="13"/>
        <v>Jul</v>
      </c>
      <c r="H284" t="str">
        <f t="shared" si="14"/>
        <v>Augusta</v>
      </c>
    </row>
    <row r="285" spans="1:8" x14ac:dyDescent="0.3">
      <c r="A285" t="s">
        <v>842</v>
      </c>
      <c r="B285" t="s">
        <v>6</v>
      </c>
      <c r="C285" t="s">
        <v>49</v>
      </c>
      <c r="D285">
        <v>26.8</v>
      </c>
      <c r="E285">
        <v>40.6</v>
      </c>
      <c r="F285" t="str">
        <f t="shared" si="12"/>
        <v>Mon</v>
      </c>
      <c r="G285" t="str">
        <f t="shared" si="13"/>
        <v>Jul</v>
      </c>
      <c r="H285" t="str">
        <f t="shared" si="14"/>
        <v>Augusta</v>
      </c>
    </row>
    <row r="286" spans="1:8" x14ac:dyDescent="0.3">
      <c r="A286" t="s">
        <v>842</v>
      </c>
      <c r="B286" t="s">
        <v>6</v>
      </c>
      <c r="C286" t="s">
        <v>13</v>
      </c>
      <c r="D286">
        <v>36.9</v>
      </c>
      <c r="E286">
        <v>50.9</v>
      </c>
      <c r="F286" t="str">
        <f t="shared" si="12"/>
        <v>Mon</v>
      </c>
      <c r="G286" t="str">
        <f t="shared" si="13"/>
        <v>Jul</v>
      </c>
      <c r="H286" t="str">
        <f t="shared" si="14"/>
        <v>Augusta</v>
      </c>
    </row>
    <row r="287" spans="1:8" x14ac:dyDescent="0.3">
      <c r="A287" t="s">
        <v>842</v>
      </c>
      <c r="B287" t="s">
        <v>6</v>
      </c>
      <c r="C287" t="s">
        <v>13</v>
      </c>
      <c r="D287">
        <v>22.6</v>
      </c>
      <c r="E287">
        <v>35.799999999999997</v>
      </c>
      <c r="F287" t="str">
        <f t="shared" si="12"/>
        <v>Mon</v>
      </c>
      <c r="G287" t="str">
        <f t="shared" si="13"/>
        <v>Jul</v>
      </c>
      <c r="H287" t="str">
        <f t="shared" si="14"/>
        <v>Augusta</v>
      </c>
    </row>
    <row r="288" spans="1:8" x14ac:dyDescent="0.3">
      <c r="A288" t="s">
        <v>842</v>
      </c>
      <c r="B288" t="s">
        <v>15</v>
      </c>
      <c r="C288" t="s">
        <v>49</v>
      </c>
      <c r="D288">
        <v>38.200000000000003</v>
      </c>
      <c r="E288">
        <v>55.3</v>
      </c>
      <c r="F288" t="str">
        <f t="shared" si="12"/>
        <v>Mon</v>
      </c>
      <c r="G288" t="str">
        <f t="shared" si="13"/>
        <v>Jul</v>
      </c>
      <c r="H288" t="str">
        <f t="shared" si="14"/>
        <v>Augusta</v>
      </c>
    </row>
    <row r="289" spans="1:8" x14ac:dyDescent="0.3">
      <c r="A289" t="s">
        <v>842</v>
      </c>
      <c r="B289" t="s">
        <v>6</v>
      </c>
      <c r="C289" t="s">
        <v>22</v>
      </c>
      <c r="D289">
        <v>30.1</v>
      </c>
      <c r="E289">
        <v>40</v>
      </c>
      <c r="F289" t="str">
        <f t="shared" si="12"/>
        <v>Mon</v>
      </c>
      <c r="G289" t="str">
        <f t="shared" si="13"/>
        <v>Jul</v>
      </c>
      <c r="H289" t="str">
        <f t="shared" si="14"/>
        <v>Augusta</v>
      </c>
    </row>
    <row r="290" spans="1:8" x14ac:dyDescent="0.3">
      <c r="A290" t="s">
        <v>842</v>
      </c>
      <c r="B290" t="s">
        <v>30</v>
      </c>
      <c r="C290" t="s">
        <v>13</v>
      </c>
      <c r="D290">
        <v>298.3</v>
      </c>
      <c r="E290">
        <v>575.29999999999995</v>
      </c>
      <c r="F290" t="str">
        <f t="shared" si="12"/>
        <v>Mon</v>
      </c>
      <c r="G290" t="str">
        <f t="shared" si="13"/>
        <v>Jul</v>
      </c>
      <c r="H290" t="str">
        <f t="shared" si="14"/>
        <v>Augusta</v>
      </c>
    </row>
    <row r="291" spans="1:8" x14ac:dyDescent="0.3">
      <c r="A291" t="s">
        <v>842</v>
      </c>
      <c r="B291" t="s">
        <v>6</v>
      </c>
      <c r="C291" t="s">
        <v>22</v>
      </c>
      <c r="D291">
        <v>28</v>
      </c>
      <c r="E291">
        <v>40.1</v>
      </c>
      <c r="F291" t="str">
        <f t="shared" si="12"/>
        <v>Mon</v>
      </c>
      <c r="G291" t="str">
        <f t="shared" si="13"/>
        <v>Jul</v>
      </c>
      <c r="H291" t="str">
        <f t="shared" si="14"/>
        <v>Augusta</v>
      </c>
    </row>
    <row r="292" spans="1:8" x14ac:dyDescent="0.3">
      <c r="A292" t="s">
        <v>842</v>
      </c>
      <c r="B292" t="s">
        <v>30</v>
      </c>
      <c r="C292" t="s">
        <v>13</v>
      </c>
      <c r="D292">
        <v>152.30000000000001</v>
      </c>
      <c r="E292">
        <v>445.2</v>
      </c>
      <c r="F292" t="str">
        <f t="shared" si="12"/>
        <v>Mon</v>
      </c>
      <c r="G292" t="str">
        <f t="shared" si="13"/>
        <v>Jul</v>
      </c>
      <c r="H292" t="str">
        <f t="shared" si="14"/>
        <v>Augusta</v>
      </c>
    </row>
    <row r="293" spans="1:8" x14ac:dyDescent="0.3">
      <c r="A293" t="s">
        <v>842</v>
      </c>
      <c r="B293" t="s">
        <v>30</v>
      </c>
      <c r="C293" t="s">
        <v>13</v>
      </c>
      <c r="D293">
        <v>328.8</v>
      </c>
      <c r="E293">
        <v>715.6</v>
      </c>
      <c r="F293" t="str">
        <f t="shared" si="12"/>
        <v>Mon</v>
      </c>
      <c r="G293" t="str">
        <f t="shared" si="13"/>
        <v>Jul</v>
      </c>
      <c r="H293" t="str">
        <f t="shared" si="14"/>
        <v>Augusta</v>
      </c>
    </row>
    <row r="294" spans="1:8" x14ac:dyDescent="0.3">
      <c r="A294" t="s">
        <v>842</v>
      </c>
      <c r="B294" t="s">
        <v>6</v>
      </c>
      <c r="C294" t="s">
        <v>22</v>
      </c>
      <c r="D294">
        <v>28.9</v>
      </c>
      <c r="E294">
        <v>40.9</v>
      </c>
      <c r="F294" t="str">
        <f t="shared" si="12"/>
        <v>Mon</v>
      </c>
      <c r="G294" t="str">
        <f t="shared" si="13"/>
        <v>Jul</v>
      </c>
      <c r="H294" t="str">
        <f t="shared" si="14"/>
        <v>Augusta</v>
      </c>
    </row>
    <row r="295" spans="1:8" x14ac:dyDescent="0.3">
      <c r="A295" t="s">
        <v>842</v>
      </c>
      <c r="B295" t="s">
        <v>30</v>
      </c>
      <c r="C295" t="s">
        <v>13</v>
      </c>
      <c r="D295">
        <v>124.6</v>
      </c>
      <c r="E295">
        <v>330.8</v>
      </c>
      <c r="F295" t="str">
        <f t="shared" si="12"/>
        <v>Mon</v>
      </c>
      <c r="G295" t="str">
        <f t="shared" si="13"/>
        <v>Jul</v>
      </c>
      <c r="H295" t="str">
        <f t="shared" si="14"/>
        <v>Augusta</v>
      </c>
    </row>
    <row r="296" spans="1:8" x14ac:dyDescent="0.3">
      <c r="A296" t="s">
        <v>887</v>
      </c>
      <c r="B296" t="s">
        <v>12</v>
      </c>
      <c r="C296" t="s">
        <v>22</v>
      </c>
      <c r="D296">
        <v>220.2</v>
      </c>
      <c r="E296">
        <v>280.3</v>
      </c>
      <c r="F296" t="str">
        <f t="shared" si="12"/>
        <v>Tue</v>
      </c>
      <c r="G296" t="str">
        <f t="shared" si="13"/>
        <v>Jul</v>
      </c>
      <c r="H296" t="str">
        <f t="shared" si="14"/>
        <v>Bernice</v>
      </c>
    </row>
    <row r="297" spans="1:8" x14ac:dyDescent="0.3">
      <c r="A297" t="s">
        <v>887</v>
      </c>
      <c r="B297" t="s">
        <v>6</v>
      </c>
      <c r="C297" t="s">
        <v>22</v>
      </c>
      <c r="D297">
        <v>14.1</v>
      </c>
      <c r="E297">
        <v>50</v>
      </c>
      <c r="F297" t="str">
        <f t="shared" si="12"/>
        <v>Tue</v>
      </c>
      <c r="G297" t="str">
        <f t="shared" si="13"/>
        <v>Jul</v>
      </c>
      <c r="H297" t="str">
        <f t="shared" si="14"/>
        <v>Bernice</v>
      </c>
    </row>
    <row r="298" spans="1:8" x14ac:dyDescent="0.3">
      <c r="A298" t="s">
        <v>887</v>
      </c>
      <c r="B298" t="s">
        <v>15</v>
      </c>
      <c r="C298" t="s">
        <v>7</v>
      </c>
      <c r="D298">
        <v>30.3</v>
      </c>
      <c r="E298">
        <v>60.3</v>
      </c>
      <c r="F298" t="str">
        <f t="shared" si="12"/>
        <v>Tue</v>
      </c>
      <c r="G298" t="str">
        <f t="shared" si="13"/>
        <v>Jul</v>
      </c>
      <c r="H298" t="str">
        <f t="shared" si="14"/>
        <v>Bernice</v>
      </c>
    </row>
    <row r="299" spans="1:8" x14ac:dyDescent="0.3">
      <c r="A299" t="s">
        <v>887</v>
      </c>
      <c r="B299" t="s">
        <v>6</v>
      </c>
      <c r="C299" t="s">
        <v>22</v>
      </c>
      <c r="D299">
        <v>26</v>
      </c>
      <c r="E299">
        <v>60.1</v>
      </c>
      <c r="F299" t="str">
        <f t="shared" si="12"/>
        <v>Tue</v>
      </c>
      <c r="G299" t="str">
        <f t="shared" si="13"/>
        <v>Jul</v>
      </c>
      <c r="H299" t="str">
        <f t="shared" si="14"/>
        <v>Bernice</v>
      </c>
    </row>
    <row r="300" spans="1:8" x14ac:dyDescent="0.3">
      <c r="A300" t="s">
        <v>887</v>
      </c>
      <c r="B300" t="s">
        <v>6</v>
      </c>
      <c r="C300" t="s">
        <v>13</v>
      </c>
      <c r="D300">
        <v>18.3</v>
      </c>
      <c r="E300">
        <v>45.2</v>
      </c>
      <c r="F300" t="str">
        <f t="shared" si="12"/>
        <v>Tue</v>
      </c>
      <c r="G300" t="str">
        <f t="shared" si="13"/>
        <v>Jul</v>
      </c>
      <c r="H300" t="str">
        <f t="shared" si="14"/>
        <v>Bernice</v>
      </c>
    </row>
    <row r="301" spans="1:8" x14ac:dyDescent="0.3">
      <c r="A301" t="s">
        <v>887</v>
      </c>
      <c r="B301" t="s">
        <v>30</v>
      </c>
      <c r="C301" t="s">
        <v>49</v>
      </c>
      <c r="D301">
        <v>74.8</v>
      </c>
      <c r="E301">
        <v>525.6</v>
      </c>
      <c r="F301" t="str">
        <f t="shared" si="12"/>
        <v>Tue</v>
      </c>
      <c r="G301" t="str">
        <f t="shared" si="13"/>
        <v>Jul</v>
      </c>
      <c r="H301" t="str">
        <f t="shared" si="14"/>
        <v>Bernice</v>
      </c>
    </row>
    <row r="302" spans="1:8" x14ac:dyDescent="0.3">
      <c r="A302" t="s">
        <v>887</v>
      </c>
      <c r="B302" t="s">
        <v>12</v>
      </c>
      <c r="C302" t="s">
        <v>13</v>
      </c>
      <c r="D302">
        <v>172.9</v>
      </c>
      <c r="E302">
        <v>220.9</v>
      </c>
      <c r="F302" t="str">
        <f t="shared" si="12"/>
        <v>Tue</v>
      </c>
      <c r="G302" t="str">
        <f t="shared" si="13"/>
        <v>Jul</v>
      </c>
      <c r="H302" t="str">
        <f t="shared" si="14"/>
        <v>Bernice</v>
      </c>
    </row>
    <row r="303" spans="1:8" x14ac:dyDescent="0.3">
      <c r="A303" t="s">
        <v>887</v>
      </c>
      <c r="B303" t="s">
        <v>30</v>
      </c>
      <c r="C303" t="s">
        <v>49</v>
      </c>
      <c r="D303">
        <v>190.6</v>
      </c>
      <c r="E303">
        <v>545.79999999999995</v>
      </c>
      <c r="F303" t="str">
        <f t="shared" si="12"/>
        <v>Tue</v>
      </c>
      <c r="G303" t="str">
        <f t="shared" si="13"/>
        <v>Jul</v>
      </c>
      <c r="H303" t="str">
        <f t="shared" si="14"/>
        <v>Bernice</v>
      </c>
    </row>
    <row r="304" spans="1:8" x14ac:dyDescent="0.3">
      <c r="A304" t="s">
        <v>887</v>
      </c>
      <c r="B304" t="s">
        <v>6</v>
      </c>
      <c r="C304" t="s">
        <v>22</v>
      </c>
      <c r="D304">
        <v>24.2</v>
      </c>
      <c r="E304">
        <v>60.3</v>
      </c>
      <c r="F304" t="str">
        <f t="shared" si="12"/>
        <v>Tue</v>
      </c>
      <c r="G304" t="str">
        <f t="shared" si="13"/>
        <v>Jul</v>
      </c>
      <c r="H304" t="str">
        <f t="shared" si="14"/>
        <v>Bernice</v>
      </c>
    </row>
    <row r="305" spans="1:8" x14ac:dyDescent="0.3">
      <c r="A305" t="s">
        <v>887</v>
      </c>
      <c r="B305" t="s">
        <v>15</v>
      </c>
      <c r="C305" t="s">
        <v>13</v>
      </c>
      <c r="D305">
        <v>86.1</v>
      </c>
      <c r="E305">
        <v>120</v>
      </c>
      <c r="F305" t="str">
        <f t="shared" si="12"/>
        <v>Tue</v>
      </c>
      <c r="G305" t="str">
        <f t="shared" si="13"/>
        <v>Jul</v>
      </c>
      <c r="H305" t="str">
        <f t="shared" si="14"/>
        <v>Bernice</v>
      </c>
    </row>
    <row r="306" spans="1:8" x14ac:dyDescent="0.3">
      <c r="A306" t="s">
        <v>887</v>
      </c>
      <c r="B306" t="s">
        <v>12</v>
      </c>
      <c r="C306" t="s">
        <v>22</v>
      </c>
      <c r="D306">
        <v>186.3</v>
      </c>
      <c r="E306">
        <v>240.3</v>
      </c>
      <c r="F306" t="str">
        <f t="shared" si="12"/>
        <v>Tue</v>
      </c>
      <c r="G306" t="str">
        <f t="shared" si="13"/>
        <v>Jul</v>
      </c>
      <c r="H306" t="str">
        <f t="shared" si="14"/>
        <v>Bernice</v>
      </c>
    </row>
    <row r="307" spans="1:8" x14ac:dyDescent="0.3">
      <c r="A307" t="s">
        <v>887</v>
      </c>
      <c r="B307" t="s">
        <v>12</v>
      </c>
      <c r="C307" t="s">
        <v>13</v>
      </c>
      <c r="D307">
        <v>26</v>
      </c>
      <c r="E307">
        <v>65.099999999999994</v>
      </c>
      <c r="F307" t="str">
        <f t="shared" si="12"/>
        <v>Tue</v>
      </c>
      <c r="G307" t="str">
        <f t="shared" si="13"/>
        <v>Jul</v>
      </c>
      <c r="H307" t="str">
        <f t="shared" si="14"/>
        <v>Bernice</v>
      </c>
    </row>
    <row r="308" spans="1:8" x14ac:dyDescent="0.3">
      <c r="A308" t="s">
        <v>887</v>
      </c>
      <c r="B308" t="s">
        <v>6</v>
      </c>
      <c r="C308" t="s">
        <v>7</v>
      </c>
      <c r="D308">
        <v>10.3</v>
      </c>
      <c r="E308">
        <v>40.200000000000003</v>
      </c>
      <c r="F308" t="str">
        <f t="shared" si="12"/>
        <v>Tue</v>
      </c>
      <c r="G308" t="str">
        <f t="shared" si="13"/>
        <v>Jul</v>
      </c>
      <c r="H308" t="str">
        <f t="shared" si="14"/>
        <v>Bernice</v>
      </c>
    </row>
    <row r="309" spans="1:8" x14ac:dyDescent="0.3">
      <c r="A309" t="s">
        <v>887</v>
      </c>
      <c r="B309" t="s">
        <v>12</v>
      </c>
      <c r="C309" t="s">
        <v>22</v>
      </c>
      <c r="D309">
        <v>160.80000000000001</v>
      </c>
      <c r="E309">
        <v>215.6</v>
      </c>
      <c r="F309" t="str">
        <f t="shared" si="12"/>
        <v>Tue</v>
      </c>
      <c r="G309" t="str">
        <f t="shared" si="13"/>
        <v>Jul</v>
      </c>
      <c r="H309" t="str">
        <f t="shared" si="14"/>
        <v>Bernice</v>
      </c>
    </row>
    <row r="310" spans="1:8" x14ac:dyDescent="0.3">
      <c r="A310" t="s">
        <v>929</v>
      </c>
      <c r="B310" t="s">
        <v>12</v>
      </c>
      <c r="C310" t="s">
        <v>22</v>
      </c>
      <c r="D310">
        <v>72.900000000000006</v>
      </c>
      <c r="E310">
        <v>90.9</v>
      </c>
      <c r="F310" t="str">
        <f t="shared" si="12"/>
        <v>Wed</v>
      </c>
      <c r="G310" t="str">
        <f t="shared" si="13"/>
        <v>Jul</v>
      </c>
      <c r="H310" t="str">
        <f t="shared" si="14"/>
        <v>Augusta</v>
      </c>
    </row>
    <row r="311" spans="1:8" x14ac:dyDescent="0.3">
      <c r="A311" t="s">
        <v>929</v>
      </c>
      <c r="B311" t="s">
        <v>12</v>
      </c>
      <c r="C311" t="s">
        <v>22</v>
      </c>
      <c r="D311">
        <v>134.6</v>
      </c>
      <c r="E311">
        <v>155.80000000000001</v>
      </c>
      <c r="F311" t="str">
        <f t="shared" si="12"/>
        <v>Wed</v>
      </c>
      <c r="G311" t="str">
        <f t="shared" si="13"/>
        <v>Jul</v>
      </c>
      <c r="H311" t="str">
        <f t="shared" si="14"/>
        <v>Augusta</v>
      </c>
    </row>
    <row r="312" spans="1:8" x14ac:dyDescent="0.3">
      <c r="A312" t="s">
        <v>929</v>
      </c>
      <c r="B312" t="s">
        <v>6</v>
      </c>
      <c r="C312" t="s">
        <v>49</v>
      </c>
      <c r="D312">
        <v>24.2</v>
      </c>
      <c r="E312">
        <v>40.299999999999997</v>
      </c>
      <c r="F312" t="str">
        <f t="shared" si="12"/>
        <v>Wed</v>
      </c>
      <c r="G312" t="str">
        <f t="shared" si="13"/>
        <v>Jul</v>
      </c>
      <c r="H312" t="str">
        <f t="shared" si="14"/>
        <v>Augusta</v>
      </c>
    </row>
    <row r="313" spans="1:8" x14ac:dyDescent="0.3">
      <c r="A313" t="s">
        <v>929</v>
      </c>
      <c r="B313" t="s">
        <v>6</v>
      </c>
      <c r="C313" t="s">
        <v>13</v>
      </c>
      <c r="D313">
        <v>38.1</v>
      </c>
      <c r="E313">
        <v>50</v>
      </c>
      <c r="F313" t="str">
        <f t="shared" si="12"/>
        <v>Wed</v>
      </c>
      <c r="G313" t="str">
        <f t="shared" si="13"/>
        <v>Jul</v>
      </c>
      <c r="H313" t="str">
        <f t="shared" si="14"/>
        <v>Augusta</v>
      </c>
    </row>
    <row r="314" spans="1:8" x14ac:dyDescent="0.3">
      <c r="A314" t="s">
        <v>929</v>
      </c>
      <c r="B314" t="s">
        <v>12</v>
      </c>
      <c r="C314" t="s">
        <v>7</v>
      </c>
      <c r="D314">
        <v>36.299999999999997</v>
      </c>
      <c r="E314">
        <v>50.3</v>
      </c>
      <c r="F314" t="str">
        <f t="shared" si="12"/>
        <v>Wed</v>
      </c>
      <c r="G314" t="str">
        <f t="shared" si="13"/>
        <v>Jul</v>
      </c>
      <c r="H314" t="str">
        <f t="shared" si="14"/>
        <v>Augusta</v>
      </c>
    </row>
    <row r="315" spans="1:8" x14ac:dyDescent="0.3">
      <c r="A315" t="s">
        <v>929</v>
      </c>
      <c r="B315" t="s">
        <v>30</v>
      </c>
      <c r="C315" t="s">
        <v>13</v>
      </c>
      <c r="D315">
        <v>184</v>
      </c>
      <c r="E315">
        <v>465.1</v>
      </c>
      <c r="F315" t="str">
        <f t="shared" si="12"/>
        <v>Wed</v>
      </c>
      <c r="G315" t="str">
        <f t="shared" si="13"/>
        <v>Jul</v>
      </c>
      <c r="H315" t="str">
        <f t="shared" si="14"/>
        <v>Augusta</v>
      </c>
    </row>
    <row r="316" spans="1:8" x14ac:dyDescent="0.3">
      <c r="A316" t="s">
        <v>929</v>
      </c>
      <c r="B316" t="s">
        <v>6</v>
      </c>
      <c r="C316" t="s">
        <v>13</v>
      </c>
      <c r="D316">
        <v>38.299999999999997</v>
      </c>
      <c r="E316">
        <v>45.2</v>
      </c>
      <c r="F316" t="str">
        <f t="shared" si="12"/>
        <v>Wed</v>
      </c>
      <c r="G316" t="str">
        <f t="shared" si="13"/>
        <v>Jul</v>
      </c>
      <c r="H316" t="str">
        <f t="shared" si="14"/>
        <v>Augusta</v>
      </c>
    </row>
    <row r="317" spans="1:8" x14ac:dyDescent="0.3">
      <c r="A317" t="s">
        <v>929</v>
      </c>
      <c r="B317" t="s">
        <v>15</v>
      </c>
      <c r="C317" t="s">
        <v>22</v>
      </c>
      <c r="D317">
        <v>76.8</v>
      </c>
      <c r="E317">
        <v>90.6</v>
      </c>
      <c r="F317" t="str">
        <f t="shared" si="12"/>
        <v>Wed</v>
      </c>
      <c r="G317" t="str">
        <f t="shared" si="13"/>
        <v>Jul</v>
      </c>
      <c r="H317" t="str">
        <f t="shared" si="14"/>
        <v>Augusta</v>
      </c>
    </row>
    <row r="318" spans="1:8" x14ac:dyDescent="0.3">
      <c r="A318" t="s">
        <v>929</v>
      </c>
      <c r="B318" t="s">
        <v>6</v>
      </c>
      <c r="C318" t="s">
        <v>22</v>
      </c>
      <c r="D318">
        <v>34.9</v>
      </c>
      <c r="E318">
        <v>45.9</v>
      </c>
      <c r="F318" t="str">
        <f t="shared" si="12"/>
        <v>Wed</v>
      </c>
      <c r="G318" t="str">
        <f t="shared" si="13"/>
        <v>Jul</v>
      </c>
      <c r="H318" t="str">
        <f t="shared" si="14"/>
        <v>Augusta</v>
      </c>
    </row>
    <row r="319" spans="1:8" x14ac:dyDescent="0.3">
      <c r="A319" t="s">
        <v>929</v>
      </c>
      <c r="B319" t="s">
        <v>12</v>
      </c>
      <c r="C319" t="s">
        <v>13</v>
      </c>
      <c r="D319">
        <v>200.6</v>
      </c>
      <c r="E319">
        <v>220.8</v>
      </c>
      <c r="F319" t="str">
        <f t="shared" si="12"/>
        <v>Wed</v>
      </c>
      <c r="G319" t="str">
        <f t="shared" si="13"/>
        <v>Jul</v>
      </c>
      <c r="H319" t="str">
        <f t="shared" si="14"/>
        <v>Augusta</v>
      </c>
    </row>
    <row r="320" spans="1:8" x14ac:dyDescent="0.3">
      <c r="A320" t="s">
        <v>929</v>
      </c>
      <c r="B320" t="s">
        <v>15</v>
      </c>
      <c r="C320" t="s">
        <v>22</v>
      </c>
      <c r="D320">
        <v>102.2</v>
      </c>
      <c r="E320">
        <v>110.3</v>
      </c>
      <c r="F320" t="str">
        <f t="shared" si="12"/>
        <v>Wed</v>
      </c>
      <c r="G320" t="str">
        <f t="shared" si="13"/>
        <v>Jul</v>
      </c>
      <c r="H320" t="str">
        <f t="shared" si="14"/>
        <v>Augusta</v>
      </c>
    </row>
    <row r="321" spans="1:8" x14ac:dyDescent="0.3">
      <c r="A321" t="s">
        <v>929</v>
      </c>
      <c r="B321" t="s">
        <v>6</v>
      </c>
      <c r="C321" t="s">
        <v>64</v>
      </c>
      <c r="D321">
        <v>44.1</v>
      </c>
      <c r="E321">
        <v>55</v>
      </c>
      <c r="F321" t="str">
        <f t="shared" si="12"/>
        <v>Wed</v>
      </c>
      <c r="G321" t="str">
        <f t="shared" si="13"/>
        <v>Jul</v>
      </c>
      <c r="H321" t="str">
        <f t="shared" si="14"/>
        <v>Augusta</v>
      </c>
    </row>
    <row r="322" spans="1:8" x14ac:dyDescent="0.3">
      <c r="A322" t="s">
        <v>929</v>
      </c>
      <c r="B322" t="s">
        <v>15</v>
      </c>
      <c r="C322" t="s">
        <v>22</v>
      </c>
      <c r="D322">
        <v>80.3</v>
      </c>
      <c r="E322">
        <v>95.3</v>
      </c>
      <c r="F322" t="str">
        <f t="shared" si="12"/>
        <v>Wed</v>
      </c>
      <c r="G322" t="str">
        <f t="shared" si="13"/>
        <v>Jul</v>
      </c>
      <c r="H322" t="str">
        <f t="shared" si="14"/>
        <v>Augusta</v>
      </c>
    </row>
    <row r="323" spans="1:8" x14ac:dyDescent="0.3">
      <c r="A323" t="s">
        <v>929</v>
      </c>
      <c r="B323" t="s">
        <v>15</v>
      </c>
      <c r="C323" t="s">
        <v>13</v>
      </c>
      <c r="D323">
        <v>122</v>
      </c>
      <c r="E323">
        <v>135.1</v>
      </c>
      <c r="F323" t="str">
        <f t="shared" ref="F323:F386" si="15">TEXT(A323,"DDD")</f>
        <v>Wed</v>
      </c>
      <c r="G323" t="str">
        <f t="shared" ref="G323:G386" si="16">TEXT(A323,"MMM")</f>
        <v>Jul</v>
      </c>
      <c r="H323" t="str">
        <f t="shared" ref="H323:H386" si="17">IF(OR(F323="Mon", F323="Wed",F323="Fri"),"Augusta","Bernice")</f>
        <v>Augusta</v>
      </c>
    </row>
    <row r="324" spans="1:8" x14ac:dyDescent="0.3">
      <c r="A324" t="s">
        <v>929</v>
      </c>
      <c r="B324" t="s">
        <v>6</v>
      </c>
      <c r="C324" t="s">
        <v>22</v>
      </c>
      <c r="D324">
        <v>30.3</v>
      </c>
      <c r="E324">
        <v>40.200000000000003</v>
      </c>
      <c r="F324" t="str">
        <f t="shared" si="15"/>
        <v>Wed</v>
      </c>
      <c r="G324" t="str">
        <f t="shared" si="16"/>
        <v>Jul</v>
      </c>
      <c r="H324" t="str">
        <f t="shared" si="17"/>
        <v>Augusta</v>
      </c>
    </row>
    <row r="325" spans="1:8" x14ac:dyDescent="0.3">
      <c r="A325" t="s">
        <v>974</v>
      </c>
      <c r="B325" t="s">
        <v>6</v>
      </c>
      <c r="C325" t="s">
        <v>22</v>
      </c>
      <c r="D325">
        <v>18.8</v>
      </c>
      <c r="E325">
        <v>55.6</v>
      </c>
      <c r="F325" t="str">
        <f t="shared" si="15"/>
        <v>Thu</v>
      </c>
      <c r="G325" t="str">
        <f t="shared" si="16"/>
        <v>Aug</v>
      </c>
      <c r="H325" t="str">
        <f t="shared" si="17"/>
        <v>Bernice</v>
      </c>
    </row>
    <row r="326" spans="1:8" x14ac:dyDescent="0.3">
      <c r="A326" t="s">
        <v>974</v>
      </c>
      <c r="B326" t="s">
        <v>12</v>
      </c>
      <c r="C326" t="s">
        <v>13</v>
      </c>
      <c r="D326">
        <v>48.9</v>
      </c>
      <c r="E326">
        <v>90.9</v>
      </c>
      <c r="F326" t="str">
        <f t="shared" si="15"/>
        <v>Thu</v>
      </c>
      <c r="G326" t="str">
        <f t="shared" si="16"/>
        <v>Aug</v>
      </c>
      <c r="H326" t="str">
        <f t="shared" si="17"/>
        <v>Bernice</v>
      </c>
    </row>
    <row r="327" spans="1:8" x14ac:dyDescent="0.3">
      <c r="A327" t="s">
        <v>974</v>
      </c>
      <c r="B327" t="s">
        <v>15</v>
      </c>
      <c r="C327" t="s">
        <v>13</v>
      </c>
      <c r="D327">
        <v>92.6</v>
      </c>
      <c r="E327">
        <v>125.8</v>
      </c>
      <c r="F327" t="str">
        <f t="shared" si="15"/>
        <v>Thu</v>
      </c>
      <c r="G327" t="str">
        <f t="shared" si="16"/>
        <v>Aug</v>
      </c>
      <c r="H327" t="str">
        <f t="shared" si="17"/>
        <v>Bernice</v>
      </c>
    </row>
    <row r="328" spans="1:8" x14ac:dyDescent="0.3">
      <c r="A328" t="s">
        <v>974</v>
      </c>
      <c r="B328" t="s">
        <v>15</v>
      </c>
      <c r="C328" t="s">
        <v>49</v>
      </c>
      <c r="D328">
        <v>34.200000000000003</v>
      </c>
      <c r="E328">
        <v>65.3</v>
      </c>
      <c r="F328" t="str">
        <f t="shared" si="15"/>
        <v>Thu</v>
      </c>
      <c r="G328" t="str">
        <f t="shared" si="16"/>
        <v>Aug</v>
      </c>
      <c r="H328" t="str">
        <f t="shared" si="17"/>
        <v>Bernice</v>
      </c>
    </row>
    <row r="329" spans="1:8" x14ac:dyDescent="0.3">
      <c r="A329" t="s">
        <v>974</v>
      </c>
      <c r="B329" t="s">
        <v>15</v>
      </c>
      <c r="C329" t="s">
        <v>13</v>
      </c>
      <c r="D329">
        <v>104.1</v>
      </c>
      <c r="E329">
        <v>140</v>
      </c>
      <c r="F329" t="str">
        <f t="shared" si="15"/>
        <v>Thu</v>
      </c>
      <c r="G329" t="str">
        <f t="shared" si="16"/>
        <v>Aug</v>
      </c>
      <c r="H329" t="str">
        <f t="shared" si="17"/>
        <v>Bernice</v>
      </c>
    </row>
    <row r="330" spans="1:8" x14ac:dyDescent="0.3">
      <c r="A330" t="s">
        <v>974</v>
      </c>
      <c r="B330" t="s">
        <v>12</v>
      </c>
      <c r="C330" t="s">
        <v>13</v>
      </c>
      <c r="D330">
        <v>110.3</v>
      </c>
      <c r="E330">
        <v>155.30000000000001</v>
      </c>
      <c r="F330" t="str">
        <f t="shared" si="15"/>
        <v>Thu</v>
      </c>
      <c r="G330" t="str">
        <f t="shared" si="16"/>
        <v>Aug</v>
      </c>
      <c r="H330" t="str">
        <f t="shared" si="17"/>
        <v>Bernice</v>
      </c>
    </row>
    <row r="331" spans="1:8" x14ac:dyDescent="0.3">
      <c r="A331" t="s">
        <v>974</v>
      </c>
      <c r="B331" t="s">
        <v>6</v>
      </c>
      <c r="C331" t="s">
        <v>22</v>
      </c>
      <c r="D331">
        <v>18</v>
      </c>
      <c r="E331">
        <v>50.1</v>
      </c>
      <c r="F331" t="str">
        <f t="shared" si="15"/>
        <v>Thu</v>
      </c>
      <c r="G331" t="str">
        <f t="shared" si="16"/>
        <v>Aug</v>
      </c>
      <c r="H331" t="str">
        <f t="shared" si="17"/>
        <v>Bernice</v>
      </c>
    </row>
    <row r="332" spans="1:8" x14ac:dyDescent="0.3">
      <c r="A332" t="s">
        <v>974</v>
      </c>
      <c r="B332" t="s">
        <v>6</v>
      </c>
      <c r="C332" t="s">
        <v>22</v>
      </c>
      <c r="D332">
        <v>18.3</v>
      </c>
      <c r="E332">
        <v>55.2</v>
      </c>
      <c r="F332" t="str">
        <f t="shared" si="15"/>
        <v>Thu</v>
      </c>
      <c r="G332" t="str">
        <f t="shared" si="16"/>
        <v>Aug</v>
      </c>
      <c r="H332" t="str">
        <f t="shared" si="17"/>
        <v>Bernice</v>
      </c>
    </row>
    <row r="333" spans="1:8" x14ac:dyDescent="0.3">
      <c r="A333" t="s">
        <v>974</v>
      </c>
      <c r="B333" t="s">
        <v>6</v>
      </c>
      <c r="C333" t="s">
        <v>13</v>
      </c>
      <c r="D333">
        <v>20.8</v>
      </c>
      <c r="E333">
        <v>50.6</v>
      </c>
      <c r="F333" t="str">
        <f t="shared" si="15"/>
        <v>Thu</v>
      </c>
      <c r="G333" t="str">
        <f t="shared" si="16"/>
        <v>Aug</v>
      </c>
      <c r="H333" t="str">
        <f t="shared" si="17"/>
        <v>Bernice</v>
      </c>
    </row>
    <row r="334" spans="1:8" x14ac:dyDescent="0.3">
      <c r="A334" t="s">
        <v>974</v>
      </c>
      <c r="B334" t="s">
        <v>12</v>
      </c>
      <c r="C334" t="s">
        <v>64</v>
      </c>
      <c r="D334">
        <v>106.9</v>
      </c>
      <c r="E334">
        <v>150.9</v>
      </c>
      <c r="F334" t="str">
        <f t="shared" si="15"/>
        <v>Thu</v>
      </c>
      <c r="G334" t="str">
        <f t="shared" si="16"/>
        <v>Aug</v>
      </c>
      <c r="H334" t="str">
        <f t="shared" si="17"/>
        <v>Bernice</v>
      </c>
    </row>
    <row r="335" spans="1:8" x14ac:dyDescent="0.3">
      <c r="A335" t="s">
        <v>974</v>
      </c>
      <c r="B335" t="s">
        <v>30</v>
      </c>
      <c r="C335" t="s">
        <v>22</v>
      </c>
      <c r="D335">
        <v>158.6</v>
      </c>
      <c r="E335">
        <v>730.8</v>
      </c>
      <c r="F335" t="str">
        <f t="shared" si="15"/>
        <v>Thu</v>
      </c>
      <c r="G335" t="str">
        <f t="shared" si="16"/>
        <v>Aug</v>
      </c>
      <c r="H335" t="str">
        <f t="shared" si="17"/>
        <v>Bernice</v>
      </c>
    </row>
    <row r="336" spans="1:8" x14ac:dyDescent="0.3">
      <c r="A336" t="s">
        <v>974</v>
      </c>
      <c r="B336" t="s">
        <v>12</v>
      </c>
      <c r="C336" t="s">
        <v>13</v>
      </c>
      <c r="D336">
        <v>62.2</v>
      </c>
      <c r="E336">
        <v>105.3</v>
      </c>
      <c r="F336" t="str">
        <f t="shared" si="15"/>
        <v>Thu</v>
      </c>
      <c r="G336" t="str">
        <f t="shared" si="16"/>
        <v>Aug</v>
      </c>
      <c r="H336" t="str">
        <f t="shared" si="17"/>
        <v>Bernice</v>
      </c>
    </row>
    <row r="337" spans="1:8" x14ac:dyDescent="0.3">
      <c r="A337" t="s">
        <v>974</v>
      </c>
      <c r="B337" t="s">
        <v>12</v>
      </c>
      <c r="C337" t="s">
        <v>22</v>
      </c>
      <c r="D337">
        <v>196.1</v>
      </c>
      <c r="E337">
        <v>255</v>
      </c>
      <c r="F337" t="str">
        <f t="shared" si="15"/>
        <v>Thu</v>
      </c>
      <c r="G337" t="str">
        <f t="shared" si="16"/>
        <v>Aug</v>
      </c>
      <c r="H337" t="str">
        <f t="shared" si="17"/>
        <v>Bernice</v>
      </c>
    </row>
    <row r="338" spans="1:8" x14ac:dyDescent="0.3">
      <c r="A338" t="s">
        <v>974</v>
      </c>
      <c r="B338" t="s">
        <v>6</v>
      </c>
      <c r="C338" t="s">
        <v>7</v>
      </c>
      <c r="D338">
        <v>10.3</v>
      </c>
      <c r="E338">
        <v>40.299999999999997</v>
      </c>
      <c r="F338" t="str">
        <f t="shared" si="15"/>
        <v>Thu</v>
      </c>
      <c r="G338" t="str">
        <f t="shared" si="16"/>
        <v>Aug</v>
      </c>
      <c r="H338" t="str">
        <f t="shared" si="17"/>
        <v>Bernice</v>
      </c>
    </row>
    <row r="339" spans="1:8" x14ac:dyDescent="0.3">
      <c r="A339" t="s">
        <v>974</v>
      </c>
      <c r="B339" t="s">
        <v>12</v>
      </c>
      <c r="C339" t="s">
        <v>13</v>
      </c>
      <c r="D339">
        <v>178</v>
      </c>
      <c r="E339">
        <v>230.1</v>
      </c>
      <c r="F339" t="str">
        <f t="shared" si="15"/>
        <v>Thu</v>
      </c>
      <c r="G339" t="str">
        <f t="shared" si="16"/>
        <v>Aug</v>
      </c>
      <c r="H339" t="str">
        <f t="shared" si="17"/>
        <v>Bernice</v>
      </c>
    </row>
    <row r="340" spans="1:8" x14ac:dyDescent="0.3">
      <c r="A340" t="s">
        <v>1019</v>
      </c>
      <c r="B340" t="s">
        <v>30</v>
      </c>
      <c r="C340" t="s">
        <v>22</v>
      </c>
      <c r="D340">
        <v>116.3</v>
      </c>
      <c r="E340">
        <v>525.20000000000005</v>
      </c>
      <c r="F340" t="str">
        <f t="shared" si="15"/>
        <v>Fri</v>
      </c>
      <c r="G340" t="str">
        <f t="shared" si="16"/>
        <v>Aug</v>
      </c>
      <c r="H340" t="str">
        <f t="shared" si="17"/>
        <v>Augusta</v>
      </c>
    </row>
    <row r="341" spans="1:8" x14ac:dyDescent="0.3">
      <c r="A341" t="s">
        <v>1019</v>
      </c>
      <c r="B341" t="s">
        <v>15</v>
      </c>
      <c r="C341" t="s">
        <v>22</v>
      </c>
      <c r="D341">
        <v>72.8</v>
      </c>
      <c r="E341">
        <v>90.6</v>
      </c>
      <c r="F341" t="str">
        <f t="shared" si="15"/>
        <v>Fri</v>
      </c>
      <c r="G341" t="str">
        <f t="shared" si="16"/>
        <v>Aug</v>
      </c>
      <c r="H341" t="str">
        <f t="shared" si="17"/>
        <v>Augusta</v>
      </c>
    </row>
    <row r="342" spans="1:8" x14ac:dyDescent="0.3">
      <c r="A342" t="s">
        <v>1019</v>
      </c>
      <c r="B342" t="s">
        <v>6</v>
      </c>
      <c r="C342" t="s">
        <v>22</v>
      </c>
      <c r="D342">
        <v>22.9</v>
      </c>
      <c r="E342">
        <v>40.9</v>
      </c>
      <c r="F342" t="str">
        <f t="shared" si="15"/>
        <v>Fri</v>
      </c>
      <c r="G342" t="str">
        <f t="shared" si="16"/>
        <v>Aug</v>
      </c>
      <c r="H342" t="str">
        <f t="shared" si="17"/>
        <v>Augusta</v>
      </c>
    </row>
    <row r="343" spans="1:8" x14ac:dyDescent="0.3">
      <c r="A343" t="s">
        <v>1019</v>
      </c>
      <c r="B343" t="s">
        <v>6</v>
      </c>
      <c r="C343" t="s">
        <v>22</v>
      </c>
      <c r="D343">
        <v>24.6</v>
      </c>
      <c r="E343">
        <v>40.799999999999997</v>
      </c>
      <c r="F343" t="str">
        <f t="shared" si="15"/>
        <v>Fri</v>
      </c>
      <c r="G343" t="str">
        <f t="shared" si="16"/>
        <v>Aug</v>
      </c>
      <c r="H343" t="str">
        <f t="shared" si="17"/>
        <v>Augusta</v>
      </c>
    </row>
    <row r="344" spans="1:8" x14ac:dyDescent="0.3">
      <c r="A344" t="s">
        <v>1019</v>
      </c>
      <c r="B344" t="s">
        <v>15</v>
      </c>
      <c r="C344" t="s">
        <v>13</v>
      </c>
      <c r="D344">
        <v>98.2</v>
      </c>
      <c r="E344">
        <v>115.3</v>
      </c>
      <c r="F344" t="str">
        <f t="shared" si="15"/>
        <v>Fri</v>
      </c>
      <c r="G344" t="str">
        <f t="shared" si="16"/>
        <v>Aug</v>
      </c>
      <c r="H344" t="str">
        <f t="shared" si="17"/>
        <v>Augusta</v>
      </c>
    </row>
    <row r="345" spans="1:8" x14ac:dyDescent="0.3">
      <c r="A345" t="s">
        <v>1019</v>
      </c>
      <c r="B345" t="s">
        <v>15</v>
      </c>
      <c r="C345" t="s">
        <v>22</v>
      </c>
      <c r="D345">
        <v>82.1</v>
      </c>
      <c r="E345">
        <v>95</v>
      </c>
      <c r="F345" t="str">
        <f t="shared" si="15"/>
        <v>Fri</v>
      </c>
      <c r="G345" t="str">
        <f t="shared" si="16"/>
        <v>Aug</v>
      </c>
      <c r="H345" t="str">
        <f t="shared" si="17"/>
        <v>Augusta</v>
      </c>
    </row>
    <row r="346" spans="1:8" x14ac:dyDescent="0.3">
      <c r="A346" t="s">
        <v>1019</v>
      </c>
      <c r="B346" t="s">
        <v>6</v>
      </c>
      <c r="C346" t="s">
        <v>22</v>
      </c>
      <c r="D346">
        <v>30.3</v>
      </c>
      <c r="E346">
        <v>40.299999999999997</v>
      </c>
      <c r="F346" t="str">
        <f t="shared" si="15"/>
        <v>Fri</v>
      </c>
      <c r="G346" t="str">
        <f t="shared" si="16"/>
        <v>Aug</v>
      </c>
      <c r="H346" t="str">
        <f t="shared" si="17"/>
        <v>Augusta</v>
      </c>
    </row>
    <row r="347" spans="1:8" x14ac:dyDescent="0.3">
      <c r="A347" t="s">
        <v>1019</v>
      </c>
      <c r="B347" t="s">
        <v>6</v>
      </c>
      <c r="C347" t="s">
        <v>13</v>
      </c>
      <c r="D347">
        <v>32</v>
      </c>
      <c r="E347">
        <v>50.1</v>
      </c>
      <c r="F347" t="str">
        <f t="shared" si="15"/>
        <v>Fri</v>
      </c>
      <c r="G347" t="str">
        <f t="shared" si="16"/>
        <v>Aug</v>
      </c>
      <c r="H347" t="str">
        <f t="shared" si="17"/>
        <v>Augusta</v>
      </c>
    </row>
    <row r="348" spans="1:8" x14ac:dyDescent="0.3">
      <c r="A348" t="s">
        <v>1019</v>
      </c>
      <c r="B348" t="s">
        <v>30</v>
      </c>
      <c r="C348" t="s">
        <v>13</v>
      </c>
      <c r="D348">
        <v>246.3</v>
      </c>
      <c r="E348">
        <v>865.2</v>
      </c>
      <c r="F348" t="str">
        <f t="shared" si="15"/>
        <v>Fri</v>
      </c>
      <c r="G348" t="str">
        <f t="shared" si="16"/>
        <v>Aug</v>
      </c>
      <c r="H348" t="str">
        <f t="shared" si="17"/>
        <v>Augusta</v>
      </c>
    </row>
    <row r="349" spans="1:8" x14ac:dyDescent="0.3">
      <c r="A349" t="s">
        <v>1019</v>
      </c>
      <c r="B349" t="s">
        <v>15</v>
      </c>
      <c r="C349" t="s">
        <v>49</v>
      </c>
      <c r="D349">
        <v>40.799999999999997</v>
      </c>
      <c r="E349">
        <v>55.6</v>
      </c>
      <c r="F349" t="str">
        <f t="shared" si="15"/>
        <v>Fri</v>
      </c>
      <c r="G349" t="str">
        <f t="shared" si="16"/>
        <v>Aug</v>
      </c>
      <c r="H349" t="str">
        <f t="shared" si="17"/>
        <v>Augusta</v>
      </c>
    </row>
    <row r="350" spans="1:8" x14ac:dyDescent="0.3">
      <c r="A350" t="s">
        <v>1019</v>
      </c>
      <c r="B350" t="s">
        <v>6</v>
      </c>
      <c r="C350" t="s">
        <v>7</v>
      </c>
      <c r="D350">
        <v>26.9</v>
      </c>
      <c r="E350">
        <v>35.9</v>
      </c>
      <c r="F350" t="str">
        <f t="shared" si="15"/>
        <v>Fri</v>
      </c>
      <c r="G350" t="str">
        <f t="shared" si="16"/>
        <v>Aug</v>
      </c>
      <c r="H350" t="str">
        <f t="shared" si="17"/>
        <v>Augusta</v>
      </c>
    </row>
    <row r="351" spans="1:8" x14ac:dyDescent="0.3">
      <c r="A351" t="s">
        <v>1019</v>
      </c>
      <c r="B351" t="s">
        <v>12</v>
      </c>
      <c r="C351" t="s">
        <v>13</v>
      </c>
      <c r="D351">
        <v>152.6</v>
      </c>
      <c r="E351">
        <v>175.8</v>
      </c>
      <c r="F351" t="str">
        <f t="shared" si="15"/>
        <v>Fri</v>
      </c>
      <c r="G351" t="str">
        <f t="shared" si="16"/>
        <v>Aug</v>
      </c>
      <c r="H351" t="str">
        <f t="shared" si="17"/>
        <v>Augusta</v>
      </c>
    </row>
    <row r="352" spans="1:8" x14ac:dyDescent="0.3">
      <c r="A352" t="s">
        <v>1019</v>
      </c>
      <c r="B352" t="s">
        <v>12</v>
      </c>
      <c r="C352" t="s">
        <v>13</v>
      </c>
      <c r="D352">
        <v>78.2</v>
      </c>
      <c r="E352">
        <v>90.3</v>
      </c>
      <c r="F352" t="str">
        <f t="shared" si="15"/>
        <v>Fri</v>
      </c>
      <c r="G352" t="str">
        <f t="shared" si="16"/>
        <v>Aug</v>
      </c>
      <c r="H352" t="str">
        <f t="shared" si="17"/>
        <v>Augusta</v>
      </c>
    </row>
    <row r="353" spans="1:8" x14ac:dyDescent="0.3">
      <c r="A353" t="s">
        <v>1019</v>
      </c>
      <c r="B353" t="s">
        <v>30</v>
      </c>
      <c r="C353" t="s">
        <v>13</v>
      </c>
      <c r="D353">
        <v>190.1</v>
      </c>
      <c r="E353">
        <v>530</v>
      </c>
      <c r="F353" t="str">
        <f t="shared" si="15"/>
        <v>Fri</v>
      </c>
      <c r="G353" t="str">
        <f t="shared" si="16"/>
        <v>Aug</v>
      </c>
      <c r="H353" t="str">
        <f t="shared" si="17"/>
        <v>Augusta</v>
      </c>
    </row>
    <row r="354" spans="1:8" x14ac:dyDescent="0.3">
      <c r="A354" t="s">
        <v>1019</v>
      </c>
      <c r="B354" t="s">
        <v>15</v>
      </c>
      <c r="C354" t="s">
        <v>13</v>
      </c>
      <c r="D354">
        <v>110.3</v>
      </c>
      <c r="E354">
        <v>130.30000000000001</v>
      </c>
      <c r="F354" t="str">
        <f t="shared" si="15"/>
        <v>Fri</v>
      </c>
      <c r="G354" t="str">
        <f t="shared" si="16"/>
        <v>Aug</v>
      </c>
      <c r="H354" t="str">
        <f t="shared" si="17"/>
        <v>Augusta</v>
      </c>
    </row>
    <row r="355" spans="1:8" x14ac:dyDescent="0.3">
      <c r="A355" t="s">
        <v>1064</v>
      </c>
      <c r="B355" t="s">
        <v>12</v>
      </c>
      <c r="C355" t="s">
        <v>13</v>
      </c>
      <c r="D355">
        <v>42</v>
      </c>
      <c r="E355">
        <v>50.1</v>
      </c>
      <c r="F355" t="str">
        <f t="shared" si="15"/>
        <v>Mon</v>
      </c>
      <c r="G355" t="str">
        <f t="shared" si="16"/>
        <v>Aug</v>
      </c>
      <c r="H355" t="str">
        <f t="shared" si="17"/>
        <v>Augusta</v>
      </c>
    </row>
    <row r="356" spans="1:8" x14ac:dyDescent="0.3">
      <c r="A356" t="s">
        <v>1064</v>
      </c>
      <c r="B356" t="s">
        <v>6</v>
      </c>
      <c r="C356" t="s">
        <v>22</v>
      </c>
      <c r="D356">
        <v>30.3</v>
      </c>
      <c r="E356">
        <v>40.200000000000003</v>
      </c>
      <c r="F356" t="str">
        <f t="shared" si="15"/>
        <v>Mon</v>
      </c>
      <c r="G356" t="str">
        <f t="shared" si="16"/>
        <v>Aug</v>
      </c>
      <c r="H356" t="str">
        <f t="shared" si="17"/>
        <v>Augusta</v>
      </c>
    </row>
    <row r="357" spans="1:8" x14ac:dyDescent="0.3">
      <c r="A357" t="s">
        <v>1064</v>
      </c>
      <c r="B357" t="s">
        <v>30</v>
      </c>
      <c r="C357" t="s">
        <v>13</v>
      </c>
      <c r="D357">
        <v>470.8</v>
      </c>
      <c r="E357">
        <v>1080.5999999999999</v>
      </c>
      <c r="F357" t="str">
        <f t="shared" si="15"/>
        <v>Mon</v>
      </c>
      <c r="G357" t="str">
        <f t="shared" si="16"/>
        <v>Aug</v>
      </c>
      <c r="H357" t="str">
        <f t="shared" si="17"/>
        <v>Augusta</v>
      </c>
    </row>
    <row r="358" spans="1:8" x14ac:dyDescent="0.3">
      <c r="A358" t="s">
        <v>1064</v>
      </c>
      <c r="B358" t="s">
        <v>12</v>
      </c>
      <c r="C358" t="s">
        <v>22</v>
      </c>
      <c r="D358">
        <v>212.9</v>
      </c>
      <c r="E358">
        <v>235.9</v>
      </c>
      <c r="F358" t="str">
        <f t="shared" si="15"/>
        <v>Mon</v>
      </c>
      <c r="G358" t="str">
        <f t="shared" si="16"/>
        <v>Aug</v>
      </c>
      <c r="H358" t="str">
        <f t="shared" si="17"/>
        <v>Augusta</v>
      </c>
    </row>
    <row r="359" spans="1:8" x14ac:dyDescent="0.3">
      <c r="A359" t="s">
        <v>1064</v>
      </c>
      <c r="B359" t="s">
        <v>12</v>
      </c>
      <c r="C359" t="s">
        <v>22</v>
      </c>
      <c r="D359">
        <v>116.6</v>
      </c>
      <c r="E359">
        <v>130.80000000000001</v>
      </c>
      <c r="F359" t="str">
        <f t="shared" si="15"/>
        <v>Mon</v>
      </c>
      <c r="G359" t="str">
        <f t="shared" si="16"/>
        <v>Aug</v>
      </c>
      <c r="H359" t="str">
        <f t="shared" si="17"/>
        <v>Augusta</v>
      </c>
    </row>
    <row r="360" spans="1:8" x14ac:dyDescent="0.3">
      <c r="A360" t="s">
        <v>1064</v>
      </c>
      <c r="B360" t="s">
        <v>6</v>
      </c>
      <c r="C360" t="s">
        <v>7</v>
      </c>
      <c r="D360">
        <v>24.2</v>
      </c>
      <c r="E360">
        <v>35.299999999999997</v>
      </c>
      <c r="F360" t="str">
        <f t="shared" si="15"/>
        <v>Mon</v>
      </c>
      <c r="G360" t="str">
        <f t="shared" si="16"/>
        <v>Aug</v>
      </c>
      <c r="H360" t="str">
        <f t="shared" si="17"/>
        <v>Augusta</v>
      </c>
    </row>
    <row r="361" spans="1:8" x14ac:dyDescent="0.3">
      <c r="A361" t="s">
        <v>1064</v>
      </c>
      <c r="B361" t="s">
        <v>6</v>
      </c>
      <c r="C361" t="s">
        <v>22</v>
      </c>
      <c r="D361">
        <v>32.1</v>
      </c>
      <c r="E361">
        <v>50</v>
      </c>
      <c r="F361" t="str">
        <f t="shared" si="15"/>
        <v>Mon</v>
      </c>
      <c r="G361" t="str">
        <f t="shared" si="16"/>
        <v>Aug</v>
      </c>
      <c r="H361" t="str">
        <f t="shared" si="17"/>
        <v>Augusta</v>
      </c>
    </row>
    <row r="362" spans="1:8" x14ac:dyDescent="0.3">
      <c r="A362" t="s">
        <v>1064</v>
      </c>
      <c r="B362" t="s">
        <v>15</v>
      </c>
      <c r="C362" t="s">
        <v>13</v>
      </c>
      <c r="D362">
        <v>118.3</v>
      </c>
      <c r="E362">
        <v>140.30000000000001</v>
      </c>
      <c r="F362" t="str">
        <f t="shared" si="15"/>
        <v>Mon</v>
      </c>
      <c r="G362" t="str">
        <f t="shared" si="16"/>
        <v>Aug</v>
      </c>
      <c r="H362" t="str">
        <f t="shared" si="17"/>
        <v>Augusta</v>
      </c>
    </row>
    <row r="363" spans="1:8" x14ac:dyDescent="0.3">
      <c r="A363" t="s">
        <v>1064</v>
      </c>
      <c r="B363" t="s">
        <v>30</v>
      </c>
      <c r="C363" t="s">
        <v>13</v>
      </c>
      <c r="D363">
        <v>156</v>
      </c>
      <c r="E363">
        <v>715.1</v>
      </c>
      <c r="F363" t="str">
        <f t="shared" si="15"/>
        <v>Mon</v>
      </c>
      <c r="G363" t="str">
        <f t="shared" si="16"/>
        <v>Aug</v>
      </c>
      <c r="H363" t="str">
        <f t="shared" si="17"/>
        <v>Augusta</v>
      </c>
    </row>
    <row r="364" spans="1:8" x14ac:dyDescent="0.3">
      <c r="A364" t="s">
        <v>1064</v>
      </c>
      <c r="B364" t="s">
        <v>15</v>
      </c>
      <c r="C364" t="s">
        <v>13</v>
      </c>
      <c r="D364">
        <v>118.3</v>
      </c>
      <c r="E364">
        <v>135.19999999999999</v>
      </c>
      <c r="F364" t="str">
        <f t="shared" si="15"/>
        <v>Mon</v>
      </c>
      <c r="G364" t="str">
        <f t="shared" si="16"/>
        <v>Aug</v>
      </c>
      <c r="H364" t="str">
        <f t="shared" si="17"/>
        <v>Augusta</v>
      </c>
    </row>
    <row r="365" spans="1:8" x14ac:dyDescent="0.3">
      <c r="A365" t="s">
        <v>1064</v>
      </c>
      <c r="B365" t="s">
        <v>30</v>
      </c>
      <c r="C365" t="s">
        <v>13</v>
      </c>
      <c r="D365">
        <v>208.8</v>
      </c>
      <c r="E365">
        <v>475.6</v>
      </c>
      <c r="F365" t="str">
        <f t="shared" si="15"/>
        <v>Mon</v>
      </c>
      <c r="G365" t="str">
        <f t="shared" si="16"/>
        <v>Aug</v>
      </c>
      <c r="H365" t="str">
        <f t="shared" si="17"/>
        <v>Augusta</v>
      </c>
    </row>
    <row r="366" spans="1:8" x14ac:dyDescent="0.3">
      <c r="A366" t="s">
        <v>1064</v>
      </c>
      <c r="B366" t="s">
        <v>30</v>
      </c>
      <c r="C366" t="s">
        <v>13</v>
      </c>
      <c r="D366">
        <v>488.9</v>
      </c>
      <c r="E366">
        <v>1040.9000000000001</v>
      </c>
      <c r="F366" t="str">
        <f t="shared" si="15"/>
        <v>Mon</v>
      </c>
      <c r="G366" t="str">
        <f t="shared" si="16"/>
        <v>Aug</v>
      </c>
      <c r="H366" t="str">
        <f t="shared" si="17"/>
        <v>Augusta</v>
      </c>
    </row>
    <row r="367" spans="1:8" x14ac:dyDescent="0.3">
      <c r="A367" t="s">
        <v>1064</v>
      </c>
      <c r="B367" t="s">
        <v>12</v>
      </c>
      <c r="C367" t="s">
        <v>7</v>
      </c>
      <c r="D367">
        <v>36.6</v>
      </c>
      <c r="E367">
        <v>50.8</v>
      </c>
      <c r="F367" t="str">
        <f t="shared" si="15"/>
        <v>Mon</v>
      </c>
      <c r="G367" t="str">
        <f t="shared" si="16"/>
        <v>Aug</v>
      </c>
      <c r="H367" t="str">
        <f t="shared" si="17"/>
        <v>Augusta</v>
      </c>
    </row>
    <row r="368" spans="1:8" x14ac:dyDescent="0.3">
      <c r="A368" t="s">
        <v>1064</v>
      </c>
      <c r="B368" t="s">
        <v>30</v>
      </c>
      <c r="C368" t="s">
        <v>49</v>
      </c>
      <c r="D368">
        <v>142.19999999999999</v>
      </c>
      <c r="E368">
        <v>575.29999999999995</v>
      </c>
      <c r="F368" t="str">
        <f t="shared" si="15"/>
        <v>Mon</v>
      </c>
      <c r="G368" t="str">
        <f t="shared" si="16"/>
        <v>Aug</v>
      </c>
      <c r="H368" t="str">
        <f t="shared" si="17"/>
        <v>Augusta</v>
      </c>
    </row>
    <row r="369" spans="1:8" x14ac:dyDescent="0.3">
      <c r="A369" t="s">
        <v>1064</v>
      </c>
      <c r="B369" t="s">
        <v>12</v>
      </c>
      <c r="C369" t="s">
        <v>13</v>
      </c>
      <c r="D369">
        <v>162.1</v>
      </c>
      <c r="E369">
        <v>185</v>
      </c>
      <c r="F369" t="str">
        <f t="shared" si="15"/>
        <v>Mon</v>
      </c>
      <c r="G369" t="str">
        <f t="shared" si="16"/>
        <v>Aug</v>
      </c>
      <c r="H369" t="str">
        <f t="shared" si="17"/>
        <v>Augusta</v>
      </c>
    </row>
    <row r="370" spans="1:8" x14ac:dyDescent="0.3">
      <c r="A370" t="s">
        <v>1109</v>
      </c>
      <c r="B370" t="s">
        <v>6</v>
      </c>
      <c r="C370" t="s">
        <v>13</v>
      </c>
      <c r="D370">
        <v>24.3</v>
      </c>
      <c r="E370">
        <v>50.3</v>
      </c>
      <c r="F370" t="str">
        <f t="shared" si="15"/>
        <v>Tue</v>
      </c>
      <c r="G370" t="str">
        <f t="shared" si="16"/>
        <v>Aug</v>
      </c>
      <c r="H370" t="str">
        <f t="shared" si="17"/>
        <v>Bernice</v>
      </c>
    </row>
    <row r="371" spans="1:8" x14ac:dyDescent="0.3">
      <c r="A371" t="s">
        <v>1109</v>
      </c>
      <c r="B371" t="s">
        <v>12</v>
      </c>
      <c r="C371" t="s">
        <v>7</v>
      </c>
      <c r="D371">
        <v>72</v>
      </c>
      <c r="E371">
        <v>115.1</v>
      </c>
      <c r="F371" t="str">
        <f t="shared" si="15"/>
        <v>Tue</v>
      </c>
      <c r="G371" t="str">
        <f t="shared" si="16"/>
        <v>Aug</v>
      </c>
      <c r="H371" t="str">
        <f t="shared" si="17"/>
        <v>Bernice</v>
      </c>
    </row>
    <row r="372" spans="1:8" x14ac:dyDescent="0.3">
      <c r="A372" t="s">
        <v>1109</v>
      </c>
      <c r="B372" t="s">
        <v>30</v>
      </c>
      <c r="C372" t="s">
        <v>13</v>
      </c>
      <c r="D372">
        <v>460.3</v>
      </c>
      <c r="E372">
        <v>1140.2</v>
      </c>
      <c r="F372" t="str">
        <f t="shared" si="15"/>
        <v>Tue</v>
      </c>
      <c r="G372" t="str">
        <f t="shared" si="16"/>
        <v>Aug</v>
      </c>
      <c r="H372" t="str">
        <f t="shared" si="17"/>
        <v>Bernice</v>
      </c>
    </row>
    <row r="373" spans="1:8" x14ac:dyDescent="0.3">
      <c r="A373" t="s">
        <v>1109</v>
      </c>
      <c r="B373" t="s">
        <v>6</v>
      </c>
      <c r="C373" t="s">
        <v>13</v>
      </c>
      <c r="D373">
        <v>18.8</v>
      </c>
      <c r="E373">
        <v>45.6</v>
      </c>
      <c r="F373" t="str">
        <f t="shared" si="15"/>
        <v>Tue</v>
      </c>
      <c r="G373" t="str">
        <f t="shared" si="16"/>
        <v>Aug</v>
      </c>
      <c r="H373" t="str">
        <f t="shared" si="17"/>
        <v>Bernice</v>
      </c>
    </row>
    <row r="374" spans="1:8" x14ac:dyDescent="0.3">
      <c r="A374" t="s">
        <v>1109</v>
      </c>
      <c r="B374" t="s">
        <v>12</v>
      </c>
      <c r="C374" t="s">
        <v>22</v>
      </c>
      <c r="D374">
        <v>80.900000000000006</v>
      </c>
      <c r="E374">
        <v>130.9</v>
      </c>
      <c r="F374" t="str">
        <f t="shared" si="15"/>
        <v>Tue</v>
      </c>
      <c r="G374" t="str">
        <f t="shared" si="16"/>
        <v>Aug</v>
      </c>
      <c r="H374" t="str">
        <f t="shared" si="17"/>
        <v>Bernice</v>
      </c>
    </row>
    <row r="375" spans="1:8" x14ac:dyDescent="0.3">
      <c r="A375" t="s">
        <v>1109</v>
      </c>
      <c r="B375" t="s">
        <v>12</v>
      </c>
      <c r="C375" t="s">
        <v>22</v>
      </c>
      <c r="D375">
        <v>174.6</v>
      </c>
      <c r="E375">
        <v>230.8</v>
      </c>
      <c r="F375" t="str">
        <f t="shared" si="15"/>
        <v>Tue</v>
      </c>
      <c r="G375" t="str">
        <f t="shared" si="16"/>
        <v>Aug</v>
      </c>
      <c r="H375" t="str">
        <f t="shared" si="17"/>
        <v>Bernice</v>
      </c>
    </row>
    <row r="376" spans="1:8" x14ac:dyDescent="0.3">
      <c r="A376" t="s">
        <v>1109</v>
      </c>
      <c r="B376" t="s">
        <v>6</v>
      </c>
      <c r="C376" t="s">
        <v>13</v>
      </c>
      <c r="D376">
        <v>16.2</v>
      </c>
      <c r="E376">
        <v>45.3</v>
      </c>
      <c r="F376" t="str">
        <f t="shared" si="15"/>
        <v>Tue</v>
      </c>
      <c r="G376" t="str">
        <f t="shared" si="16"/>
        <v>Aug</v>
      </c>
      <c r="H376" t="str">
        <f t="shared" si="17"/>
        <v>Bernice</v>
      </c>
    </row>
    <row r="377" spans="1:8" x14ac:dyDescent="0.3">
      <c r="A377" t="s">
        <v>1109</v>
      </c>
      <c r="B377" t="s">
        <v>6</v>
      </c>
      <c r="C377" t="s">
        <v>13</v>
      </c>
      <c r="D377">
        <v>22.1</v>
      </c>
      <c r="E377">
        <v>50</v>
      </c>
      <c r="F377" t="str">
        <f t="shared" si="15"/>
        <v>Tue</v>
      </c>
      <c r="G377" t="str">
        <f t="shared" si="16"/>
        <v>Aug</v>
      </c>
      <c r="H377" t="str">
        <f t="shared" si="17"/>
        <v>Bernice</v>
      </c>
    </row>
    <row r="378" spans="1:8" x14ac:dyDescent="0.3">
      <c r="A378" t="s">
        <v>1109</v>
      </c>
      <c r="B378" t="s">
        <v>6</v>
      </c>
      <c r="C378" t="s">
        <v>13</v>
      </c>
      <c r="D378">
        <v>14.3</v>
      </c>
      <c r="E378">
        <v>40.299999999999997</v>
      </c>
      <c r="F378" t="str">
        <f t="shared" si="15"/>
        <v>Tue</v>
      </c>
      <c r="G378" t="str">
        <f t="shared" si="16"/>
        <v>Aug</v>
      </c>
      <c r="H378" t="str">
        <f t="shared" si="17"/>
        <v>Bernice</v>
      </c>
    </row>
    <row r="379" spans="1:8" x14ac:dyDescent="0.3">
      <c r="A379" t="s">
        <v>1109</v>
      </c>
      <c r="B379" t="s">
        <v>30</v>
      </c>
      <c r="C379" t="s">
        <v>7</v>
      </c>
      <c r="D379">
        <v>74</v>
      </c>
      <c r="E379">
        <v>235.1</v>
      </c>
      <c r="F379" t="str">
        <f t="shared" si="15"/>
        <v>Tue</v>
      </c>
      <c r="G379" t="str">
        <f t="shared" si="16"/>
        <v>Aug</v>
      </c>
      <c r="H379" t="str">
        <f t="shared" si="17"/>
        <v>Bernice</v>
      </c>
    </row>
    <row r="380" spans="1:8" x14ac:dyDescent="0.3">
      <c r="A380" t="s">
        <v>1109</v>
      </c>
      <c r="B380" t="s">
        <v>30</v>
      </c>
      <c r="C380" t="s">
        <v>13</v>
      </c>
      <c r="D380">
        <v>300.3</v>
      </c>
      <c r="E380">
        <v>710.2</v>
      </c>
      <c r="F380" t="str">
        <f t="shared" si="15"/>
        <v>Tue</v>
      </c>
      <c r="G380" t="str">
        <f t="shared" si="16"/>
        <v>Aug</v>
      </c>
      <c r="H380" t="str">
        <f t="shared" si="17"/>
        <v>Bernice</v>
      </c>
    </row>
    <row r="381" spans="1:8" x14ac:dyDescent="0.3">
      <c r="A381" t="s">
        <v>1109</v>
      </c>
      <c r="B381" t="s">
        <v>30</v>
      </c>
      <c r="C381" t="s">
        <v>7</v>
      </c>
      <c r="D381">
        <v>56.8</v>
      </c>
      <c r="E381">
        <v>200.6</v>
      </c>
      <c r="F381" t="str">
        <f t="shared" si="15"/>
        <v>Tue</v>
      </c>
      <c r="G381" t="str">
        <f t="shared" si="16"/>
        <v>Aug</v>
      </c>
      <c r="H381" t="str">
        <f t="shared" si="17"/>
        <v>Bernice</v>
      </c>
    </row>
    <row r="382" spans="1:8" x14ac:dyDescent="0.3">
      <c r="A382" t="s">
        <v>1109</v>
      </c>
      <c r="B382" t="s">
        <v>6</v>
      </c>
      <c r="C382" t="s">
        <v>13</v>
      </c>
      <c r="D382">
        <v>14.9</v>
      </c>
      <c r="E382">
        <v>40.9</v>
      </c>
      <c r="F382" t="str">
        <f t="shared" si="15"/>
        <v>Tue</v>
      </c>
      <c r="G382" t="str">
        <f t="shared" si="16"/>
        <v>Aug</v>
      </c>
      <c r="H382" t="str">
        <f t="shared" si="17"/>
        <v>Bernice</v>
      </c>
    </row>
    <row r="383" spans="1:8" x14ac:dyDescent="0.3">
      <c r="A383" t="s">
        <v>1109</v>
      </c>
      <c r="B383" t="s">
        <v>30</v>
      </c>
      <c r="C383" t="s">
        <v>13</v>
      </c>
      <c r="D383">
        <v>146.6</v>
      </c>
      <c r="E383">
        <v>485.8</v>
      </c>
      <c r="F383" t="str">
        <f t="shared" si="15"/>
        <v>Tue</v>
      </c>
      <c r="G383" t="str">
        <f t="shared" si="16"/>
        <v>Aug</v>
      </c>
      <c r="H383" t="str">
        <f t="shared" si="17"/>
        <v>Bernice</v>
      </c>
    </row>
    <row r="384" spans="1:8" x14ac:dyDescent="0.3">
      <c r="A384" t="s">
        <v>1109</v>
      </c>
      <c r="B384" t="s">
        <v>6</v>
      </c>
      <c r="C384" t="s">
        <v>22</v>
      </c>
      <c r="D384">
        <v>22.2</v>
      </c>
      <c r="E384">
        <v>55.3</v>
      </c>
      <c r="F384" t="str">
        <f t="shared" si="15"/>
        <v>Tue</v>
      </c>
      <c r="G384" t="str">
        <f t="shared" si="16"/>
        <v>Aug</v>
      </c>
      <c r="H384" t="str">
        <f t="shared" si="17"/>
        <v>Bernice</v>
      </c>
    </row>
    <row r="385" spans="1:8" x14ac:dyDescent="0.3">
      <c r="A385" t="s">
        <v>1109</v>
      </c>
      <c r="B385" t="s">
        <v>12</v>
      </c>
      <c r="C385" t="s">
        <v>22</v>
      </c>
      <c r="D385">
        <v>100.1</v>
      </c>
      <c r="E385">
        <v>150</v>
      </c>
      <c r="F385" t="str">
        <f t="shared" si="15"/>
        <v>Tue</v>
      </c>
      <c r="G385" t="str">
        <f t="shared" si="16"/>
        <v>Aug</v>
      </c>
      <c r="H385" t="str">
        <f t="shared" si="17"/>
        <v>Bernice</v>
      </c>
    </row>
    <row r="386" spans="1:8" x14ac:dyDescent="0.3">
      <c r="A386" t="s">
        <v>1157</v>
      </c>
      <c r="B386" t="s">
        <v>15</v>
      </c>
      <c r="C386" t="s">
        <v>13</v>
      </c>
      <c r="D386">
        <v>100.3</v>
      </c>
      <c r="E386">
        <v>120.3</v>
      </c>
      <c r="F386" t="str">
        <f t="shared" si="15"/>
        <v>Wed</v>
      </c>
      <c r="G386" t="str">
        <f t="shared" si="16"/>
        <v>Aug</v>
      </c>
      <c r="H386" t="str">
        <f t="shared" si="17"/>
        <v>Augusta</v>
      </c>
    </row>
    <row r="387" spans="1:8" x14ac:dyDescent="0.3">
      <c r="A387" t="s">
        <v>1157</v>
      </c>
      <c r="B387" t="s">
        <v>15</v>
      </c>
      <c r="C387" t="s">
        <v>13</v>
      </c>
      <c r="D387">
        <v>104</v>
      </c>
      <c r="E387">
        <v>120.1</v>
      </c>
      <c r="F387" t="str">
        <f t="shared" ref="F387:F450" si="18">TEXT(A387,"DDD")</f>
        <v>Wed</v>
      </c>
      <c r="G387" t="str">
        <f t="shared" ref="G387:G450" si="19">TEXT(A387,"MMM")</f>
        <v>Aug</v>
      </c>
      <c r="H387" t="str">
        <f t="shared" ref="H387:H450" si="20">IF(OR(F387="Mon", F387="Wed",F387="Fri"),"Augusta","Bernice")</f>
        <v>Augusta</v>
      </c>
    </row>
    <row r="388" spans="1:8" x14ac:dyDescent="0.3">
      <c r="A388" t="s">
        <v>1157</v>
      </c>
      <c r="B388" t="s">
        <v>15</v>
      </c>
      <c r="C388" t="s">
        <v>13</v>
      </c>
      <c r="D388">
        <v>96.3</v>
      </c>
      <c r="E388">
        <v>110.2</v>
      </c>
      <c r="F388" t="str">
        <f t="shared" si="18"/>
        <v>Wed</v>
      </c>
      <c r="G388" t="str">
        <f t="shared" si="19"/>
        <v>Aug</v>
      </c>
      <c r="H388" t="str">
        <f t="shared" si="20"/>
        <v>Augusta</v>
      </c>
    </row>
    <row r="389" spans="1:8" x14ac:dyDescent="0.3">
      <c r="A389" t="s">
        <v>1157</v>
      </c>
      <c r="B389" t="s">
        <v>6</v>
      </c>
      <c r="C389" t="s">
        <v>13</v>
      </c>
      <c r="D389">
        <v>34.799999999999997</v>
      </c>
      <c r="E389">
        <v>45.6</v>
      </c>
      <c r="F389" t="str">
        <f t="shared" si="18"/>
        <v>Wed</v>
      </c>
      <c r="G389" t="str">
        <f t="shared" si="19"/>
        <v>Aug</v>
      </c>
      <c r="H389" t="str">
        <f t="shared" si="20"/>
        <v>Augusta</v>
      </c>
    </row>
    <row r="390" spans="1:8" x14ac:dyDescent="0.3">
      <c r="A390" t="s">
        <v>1157</v>
      </c>
      <c r="B390" t="s">
        <v>12</v>
      </c>
      <c r="C390" t="s">
        <v>22</v>
      </c>
      <c r="D390">
        <v>160.9</v>
      </c>
      <c r="E390">
        <v>185.9</v>
      </c>
      <c r="F390" t="str">
        <f t="shared" si="18"/>
        <v>Wed</v>
      </c>
      <c r="G390" t="str">
        <f t="shared" si="19"/>
        <v>Aug</v>
      </c>
      <c r="H390" t="str">
        <f t="shared" si="20"/>
        <v>Augusta</v>
      </c>
    </row>
    <row r="391" spans="1:8" x14ac:dyDescent="0.3">
      <c r="A391" t="s">
        <v>1157</v>
      </c>
      <c r="B391" t="s">
        <v>6</v>
      </c>
      <c r="C391" t="s">
        <v>22</v>
      </c>
      <c r="D391">
        <v>24.6</v>
      </c>
      <c r="E391">
        <v>40.799999999999997</v>
      </c>
      <c r="F391" t="str">
        <f t="shared" si="18"/>
        <v>Wed</v>
      </c>
      <c r="G391" t="str">
        <f t="shared" si="19"/>
        <v>Aug</v>
      </c>
      <c r="H391" t="str">
        <f t="shared" si="20"/>
        <v>Augusta</v>
      </c>
    </row>
    <row r="392" spans="1:8" x14ac:dyDescent="0.3">
      <c r="A392" t="s">
        <v>1157</v>
      </c>
      <c r="B392" t="s">
        <v>12</v>
      </c>
      <c r="C392" t="s">
        <v>22</v>
      </c>
      <c r="D392">
        <v>164.2</v>
      </c>
      <c r="E392">
        <v>190.3</v>
      </c>
      <c r="F392" t="str">
        <f t="shared" si="18"/>
        <v>Wed</v>
      </c>
      <c r="G392" t="str">
        <f t="shared" si="19"/>
        <v>Aug</v>
      </c>
      <c r="H392" t="str">
        <f t="shared" si="20"/>
        <v>Augusta</v>
      </c>
    </row>
    <row r="393" spans="1:8" x14ac:dyDescent="0.3">
      <c r="A393" t="s">
        <v>1157</v>
      </c>
      <c r="B393" t="s">
        <v>12</v>
      </c>
      <c r="C393" t="s">
        <v>13</v>
      </c>
      <c r="D393">
        <v>124.1</v>
      </c>
      <c r="E393">
        <v>145</v>
      </c>
      <c r="F393" t="str">
        <f t="shared" si="18"/>
        <v>Wed</v>
      </c>
      <c r="G393" t="str">
        <f t="shared" si="19"/>
        <v>Aug</v>
      </c>
      <c r="H393" t="str">
        <f t="shared" si="20"/>
        <v>Augusta</v>
      </c>
    </row>
    <row r="394" spans="1:8" x14ac:dyDescent="0.3">
      <c r="A394" t="s">
        <v>1157</v>
      </c>
      <c r="B394" t="s">
        <v>6</v>
      </c>
      <c r="C394" t="s">
        <v>22</v>
      </c>
      <c r="D394">
        <v>32.299999999999997</v>
      </c>
      <c r="E394">
        <v>45.3</v>
      </c>
      <c r="F394" t="str">
        <f t="shared" si="18"/>
        <v>Wed</v>
      </c>
      <c r="G394" t="str">
        <f t="shared" si="19"/>
        <v>Aug</v>
      </c>
      <c r="H394" t="str">
        <f t="shared" si="20"/>
        <v>Augusta</v>
      </c>
    </row>
    <row r="395" spans="1:8" x14ac:dyDescent="0.3">
      <c r="A395" t="s">
        <v>1157</v>
      </c>
      <c r="B395" t="s">
        <v>12</v>
      </c>
      <c r="C395" t="s">
        <v>22</v>
      </c>
      <c r="D395">
        <v>94</v>
      </c>
      <c r="E395">
        <v>110.1</v>
      </c>
      <c r="F395" t="str">
        <f t="shared" si="18"/>
        <v>Wed</v>
      </c>
      <c r="G395" t="str">
        <f t="shared" si="19"/>
        <v>Aug</v>
      </c>
      <c r="H395" t="str">
        <f t="shared" si="20"/>
        <v>Augusta</v>
      </c>
    </row>
    <row r="396" spans="1:8" x14ac:dyDescent="0.3">
      <c r="A396" t="s">
        <v>1157</v>
      </c>
      <c r="B396" t="s">
        <v>12</v>
      </c>
      <c r="C396" t="s">
        <v>13</v>
      </c>
      <c r="D396">
        <v>110.3</v>
      </c>
      <c r="E396">
        <v>125.2</v>
      </c>
      <c r="F396" t="str">
        <f t="shared" si="18"/>
        <v>Wed</v>
      </c>
      <c r="G396" t="str">
        <f t="shared" si="19"/>
        <v>Aug</v>
      </c>
      <c r="H396" t="str">
        <f t="shared" si="20"/>
        <v>Augusta</v>
      </c>
    </row>
    <row r="397" spans="1:8" x14ac:dyDescent="0.3">
      <c r="A397" t="s">
        <v>1157</v>
      </c>
      <c r="B397" t="s">
        <v>30</v>
      </c>
      <c r="C397" t="s">
        <v>22</v>
      </c>
      <c r="D397">
        <v>290.8</v>
      </c>
      <c r="E397">
        <v>435.6</v>
      </c>
      <c r="F397" t="str">
        <f t="shared" si="18"/>
        <v>Wed</v>
      </c>
      <c r="G397" t="str">
        <f t="shared" si="19"/>
        <v>Aug</v>
      </c>
      <c r="H397" t="str">
        <f t="shared" si="20"/>
        <v>Augusta</v>
      </c>
    </row>
    <row r="398" spans="1:8" x14ac:dyDescent="0.3">
      <c r="A398" t="s">
        <v>1157</v>
      </c>
      <c r="B398" t="s">
        <v>6</v>
      </c>
      <c r="C398" t="s">
        <v>64</v>
      </c>
      <c r="D398">
        <v>44.9</v>
      </c>
      <c r="E398">
        <v>60.9</v>
      </c>
      <c r="F398" t="str">
        <f t="shared" si="18"/>
        <v>Wed</v>
      </c>
      <c r="G398" t="str">
        <f t="shared" si="19"/>
        <v>Aug</v>
      </c>
      <c r="H398" t="str">
        <f t="shared" si="20"/>
        <v>Augusta</v>
      </c>
    </row>
    <row r="399" spans="1:8" x14ac:dyDescent="0.3">
      <c r="A399" t="s">
        <v>1157</v>
      </c>
      <c r="B399" t="s">
        <v>6</v>
      </c>
      <c r="C399" t="s">
        <v>22</v>
      </c>
      <c r="D399">
        <v>40.6</v>
      </c>
      <c r="E399">
        <v>50.8</v>
      </c>
      <c r="F399" t="str">
        <f t="shared" si="18"/>
        <v>Wed</v>
      </c>
      <c r="G399" t="str">
        <f t="shared" si="19"/>
        <v>Aug</v>
      </c>
      <c r="H399" t="str">
        <f t="shared" si="20"/>
        <v>Augusta</v>
      </c>
    </row>
    <row r="400" spans="1:8" x14ac:dyDescent="0.3">
      <c r="A400" t="s">
        <v>1157</v>
      </c>
      <c r="B400" t="s">
        <v>6</v>
      </c>
      <c r="C400" t="s">
        <v>22</v>
      </c>
      <c r="D400">
        <v>44.2</v>
      </c>
      <c r="E400">
        <v>55.3</v>
      </c>
      <c r="F400" t="str">
        <f t="shared" si="18"/>
        <v>Wed</v>
      </c>
      <c r="G400" t="str">
        <f t="shared" si="19"/>
        <v>Aug</v>
      </c>
      <c r="H400" t="str">
        <f t="shared" si="20"/>
        <v>Augusta</v>
      </c>
    </row>
    <row r="401" spans="1:8" x14ac:dyDescent="0.3">
      <c r="A401" t="s">
        <v>1202</v>
      </c>
      <c r="B401" t="s">
        <v>6</v>
      </c>
      <c r="C401" t="s">
        <v>22</v>
      </c>
      <c r="D401">
        <v>28.1</v>
      </c>
      <c r="E401">
        <v>65</v>
      </c>
      <c r="F401" t="str">
        <f t="shared" si="18"/>
        <v>Thu</v>
      </c>
      <c r="G401" t="str">
        <f t="shared" si="19"/>
        <v>Aug</v>
      </c>
      <c r="H401" t="str">
        <f t="shared" si="20"/>
        <v>Bernice</v>
      </c>
    </row>
    <row r="402" spans="1:8" x14ac:dyDescent="0.3">
      <c r="A402" t="s">
        <v>1202</v>
      </c>
      <c r="B402" t="s">
        <v>6</v>
      </c>
      <c r="C402" t="s">
        <v>22</v>
      </c>
      <c r="D402">
        <v>18.3</v>
      </c>
      <c r="E402">
        <v>50.3</v>
      </c>
      <c r="F402" t="str">
        <f t="shared" si="18"/>
        <v>Thu</v>
      </c>
      <c r="G402" t="str">
        <f t="shared" si="19"/>
        <v>Aug</v>
      </c>
      <c r="H402" t="str">
        <f t="shared" si="20"/>
        <v>Bernice</v>
      </c>
    </row>
    <row r="403" spans="1:8" x14ac:dyDescent="0.3">
      <c r="A403" t="s">
        <v>1202</v>
      </c>
      <c r="B403" t="s">
        <v>6</v>
      </c>
      <c r="C403" t="s">
        <v>13</v>
      </c>
      <c r="D403">
        <v>22</v>
      </c>
      <c r="E403">
        <v>50.1</v>
      </c>
      <c r="F403" t="str">
        <f t="shared" si="18"/>
        <v>Thu</v>
      </c>
      <c r="G403" t="str">
        <f t="shared" si="19"/>
        <v>Aug</v>
      </c>
      <c r="H403" t="str">
        <f t="shared" si="20"/>
        <v>Bernice</v>
      </c>
    </row>
    <row r="404" spans="1:8" x14ac:dyDescent="0.3">
      <c r="A404" t="s">
        <v>1202</v>
      </c>
      <c r="B404" t="s">
        <v>15</v>
      </c>
      <c r="C404" t="s">
        <v>13</v>
      </c>
      <c r="D404">
        <v>74.3</v>
      </c>
      <c r="E404">
        <v>105.2</v>
      </c>
      <c r="F404" t="str">
        <f t="shared" si="18"/>
        <v>Thu</v>
      </c>
      <c r="G404" t="str">
        <f t="shared" si="19"/>
        <v>Aug</v>
      </c>
      <c r="H404" t="str">
        <f t="shared" si="20"/>
        <v>Bernice</v>
      </c>
    </row>
    <row r="405" spans="1:8" x14ac:dyDescent="0.3">
      <c r="A405" t="s">
        <v>1202</v>
      </c>
      <c r="B405" t="s">
        <v>6</v>
      </c>
      <c r="C405" t="s">
        <v>13</v>
      </c>
      <c r="D405">
        <v>16.8</v>
      </c>
      <c r="E405">
        <v>45.6</v>
      </c>
      <c r="F405" t="str">
        <f t="shared" si="18"/>
        <v>Thu</v>
      </c>
      <c r="G405" t="str">
        <f t="shared" si="19"/>
        <v>Aug</v>
      </c>
      <c r="H405" t="str">
        <f t="shared" si="20"/>
        <v>Bernice</v>
      </c>
    </row>
    <row r="406" spans="1:8" x14ac:dyDescent="0.3">
      <c r="A406" t="s">
        <v>1202</v>
      </c>
      <c r="B406" t="s">
        <v>6</v>
      </c>
      <c r="C406" t="s">
        <v>49</v>
      </c>
      <c r="D406">
        <v>12.9</v>
      </c>
      <c r="E406">
        <v>40.9</v>
      </c>
      <c r="F406" t="str">
        <f t="shared" si="18"/>
        <v>Thu</v>
      </c>
      <c r="G406" t="str">
        <f t="shared" si="19"/>
        <v>Aug</v>
      </c>
      <c r="H406" t="str">
        <f t="shared" si="20"/>
        <v>Bernice</v>
      </c>
    </row>
    <row r="407" spans="1:8" x14ac:dyDescent="0.3">
      <c r="A407" t="s">
        <v>1202</v>
      </c>
      <c r="B407" t="s">
        <v>6</v>
      </c>
      <c r="C407" t="s">
        <v>13</v>
      </c>
      <c r="D407">
        <v>12.6</v>
      </c>
      <c r="E407">
        <v>40.799999999999997</v>
      </c>
      <c r="F407" t="str">
        <f t="shared" si="18"/>
        <v>Thu</v>
      </c>
      <c r="G407" t="str">
        <f t="shared" si="19"/>
        <v>Aug</v>
      </c>
      <c r="H407" t="str">
        <f t="shared" si="20"/>
        <v>Bernice</v>
      </c>
    </row>
    <row r="408" spans="1:8" x14ac:dyDescent="0.3">
      <c r="A408" t="s">
        <v>1202</v>
      </c>
      <c r="B408" t="s">
        <v>12</v>
      </c>
      <c r="C408" t="s">
        <v>13</v>
      </c>
      <c r="D408">
        <v>196.2</v>
      </c>
      <c r="E408">
        <v>250.3</v>
      </c>
      <c r="F408" t="str">
        <f t="shared" si="18"/>
        <v>Thu</v>
      </c>
      <c r="G408" t="str">
        <f t="shared" si="19"/>
        <v>Aug</v>
      </c>
      <c r="H408" t="str">
        <f t="shared" si="20"/>
        <v>Bernice</v>
      </c>
    </row>
    <row r="409" spans="1:8" x14ac:dyDescent="0.3">
      <c r="A409" t="s">
        <v>1202</v>
      </c>
      <c r="B409" t="s">
        <v>6</v>
      </c>
      <c r="C409" t="s">
        <v>13</v>
      </c>
      <c r="D409">
        <v>24.1</v>
      </c>
      <c r="E409">
        <v>50</v>
      </c>
      <c r="F409" t="str">
        <f t="shared" si="18"/>
        <v>Thu</v>
      </c>
      <c r="G409" t="str">
        <f t="shared" si="19"/>
        <v>Aug</v>
      </c>
      <c r="H409" t="str">
        <f t="shared" si="20"/>
        <v>Bernice</v>
      </c>
    </row>
    <row r="410" spans="1:8" x14ac:dyDescent="0.3">
      <c r="A410" t="s">
        <v>1202</v>
      </c>
      <c r="B410" t="s">
        <v>12</v>
      </c>
      <c r="C410" t="s">
        <v>22</v>
      </c>
      <c r="D410">
        <v>240.3</v>
      </c>
      <c r="E410">
        <v>300.3</v>
      </c>
      <c r="F410" t="str">
        <f t="shared" si="18"/>
        <v>Thu</v>
      </c>
      <c r="G410" t="str">
        <f t="shared" si="19"/>
        <v>Aug</v>
      </c>
      <c r="H410" t="str">
        <f t="shared" si="20"/>
        <v>Bernice</v>
      </c>
    </row>
    <row r="411" spans="1:8" x14ac:dyDescent="0.3">
      <c r="A411" t="s">
        <v>1202</v>
      </c>
      <c r="B411" t="s">
        <v>12</v>
      </c>
      <c r="C411" t="s">
        <v>13</v>
      </c>
      <c r="D411">
        <v>40</v>
      </c>
      <c r="E411">
        <v>80.099999999999994</v>
      </c>
      <c r="F411" t="str">
        <f t="shared" si="18"/>
        <v>Thu</v>
      </c>
      <c r="G411" t="str">
        <f t="shared" si="19"/>
        <v>Aug</v>
      </c>
      <c r="H411" t="str">
        <f t="shared" si="20"/>
        <v>Bernice</v>
      </c>
    </row>
    <row r="412" spans="1:8" x14ac:dyDescent="0.3">
      <c r="A412" t="s">
        <v>1202</v>
      </c>
      <c r="B412" t="s">
        <v>15</v>
      </c>
      <c r="C412" t="s">
        <v>22</v>
      </c>
      <c r="D412">
        <v>100.3</v>
      </c>
      <c r="E412">
        <v>140.19999999999999</v>
      </c>
      <c r="F412" t="str">
        <f t="shared" si="18"/>
        <v>Thu</v>
      </c>
      <c r="G412" t="str">
        <f t="shared" si="19"/>
        <v>Aug</v>
      </c>
      <c r="H412" t="str">
        <f t="shared" si="20"/>
        <v>Bernice</v>
      </c>
    </row>
    <row r="413" spans="1:8" x14ac:dyDescent="0.3">
      <c r="A413" t="s">
        <v>1202</v>
      </c>
      <c r="B413" t="s">
        <v>15</v>
      </c>
      <c r="C413" t="s">
        <v>7</v>
      </c>
      <c r="D413">
        <v>16.8</v>
      </c>
      <c r="E413">
        <v>45.6</v>
      </c>
      <c r="F413" t="str">
        <f t="shared" si="18"/>
        <v>Thu</v>
      </c>
      <c r="G413" t="str">
        <f t="shared" si="19"/>
        <v>Aug</v>
      </c>
      <c r="H413" t="str">
        <f t="shared" si="20"/>
        <v>Bernice</v>
      </c>
    </row>
    <row r="414" spans="1:8" x14ac:dyDescent="0.3">
      <c r="A414" t="s">
        <v>1202</v>
      </c>
      <c r="B414" t="s">
        <v>12</v>
      </c>
      <c r="C414" t="s">
        <v>7</v>
      </c>
      <c r="D414">
        <v>74.900000000000006</v>
      </c>
      <c r="E414">
        <v>115.9</v>
      </c>
      <c r="F414" t="str">
        <f t="shared" si="18"/>
        <v>Thu</v>
      </c>
      <c r="G414" t="str">
        <f t="shared" si="19"/>
        <v>Aug</v>
      </c>
      <c r="H414" t="str">
        <f t="shared" si="20"/>
        <v>Bernice</v>
      </c>
    </row>
    <row r="415" spans="1:8" x14ac:dyDescent="0.3">
      <c r="A415" t="s">
        <v>1202</v>
      </c>
      <c r="B415" t="s">
        <v>12</v>
      </c>
      <c r="C415" t="s">
        <v>22</v>
      </c>
      <c r="D415">
        <v>150.6</v>
      </c>
      <c r="E415">
        <v>205.8</v>
      </c>
      <c r="F415" t="str">
        <f t="shared" si="18"/>
        <v>Thu</v>
      </c>
      <c r="G415" t="str">
        <f t="shared" si="19"/>
        <v>Aug</v>
      </c>
      <c r="H415" t="str">
        <f t="shared" si="20"/>
        <v>Bernice</v>
      </c>
    </row>
    <row r="416" spans="1:8" x14ac:dyDescent="0.3">
      <c r="A416" t="s">
        <v>1247</v>
      </c>
      <c r="B416" t="s">
        <v>6</v>
      </c>
      <c r="C416" t="s">
        <v>22</v>
      </c>
      <c r="D416">
        <v>30.2</v>
      </c>
      <c r="E416">
        <v>50.3</v>
      </c>
      <c r="F416" t="str">
        <f t="shared" si="18"/>
        <v>Fri</v>
      </c>
      <c r="G416" t="str">
        <f t="shared" si="19"/>
        <v>Aug</v>
      </c>
      <c r="H416" t="str">
        <f t="shared" si="20"/>
        <v>Augusta</v>
      </c>
    </row>
    <row r="417" spans="1:8" x14ac:dyDescent="0.3">
      <c r="A417" t="s">
        <v>1247</v>
      </c>
      <c r="B417" t="s">
        <v>12</v>
      </c>
      <c r="C417" t="s">
        <v>7</v>
      </c>
      <c r="D417">
        <v>46.1</v>
      </c>
      <c r="E417">
        <v>60</v>
      </c>
      <c r="F417" t="str">
        <f t="shared" si="18"/>
        <v>Fri</v>
      </c>
      <c r="G417" t="str">
        <f t="shared" si="19"/>
        <v>Aug</v>
      </c>
      <c r="H417" t="str">
        <f t="shared" si="20"/>
        <v>Augusta</v>
      </c>
    </row>
    <row r="418" spans="1:8" x14ac:dyDescent="0.3">
      <c r="A418" t="s">
        <v>1247</v>
      </c>
      <c r="B418" t="s">
        <v>15</v>
      </c>
      <c r="C418" t="s">
        <v>64</v>
      </c>
      <c r="D418">
        <v>36.299999999999997</v>
      </c>
      <c r="E418">
        <v>55.3</v>
      </c>
      <c r="F418" t="str">
        <f t="shared" si="18"/>
        <v>Fri</v>
      </c>
      <c r="G418" t="str">
        <f t="shared" si="19"/>
        <v>Aug</v>
      </c>
      <c r="H418" t="str">
        <f t="shared" si="20"/>
        <v>Augusta</v>
      </c>
    </row>
    <row r="419" spans="1:8" x14ac:dyDescent="0.3">
      <c r="A419" t="s">
        <v>1247</v>
      </c>
      <c r="B419" t="s">
        <v>12</v>
      </c>
      <c r="C419" t="s">
        <v>64</v>
      </c>
      <c r="D419">
        <v>58</v>
      </c>
      <c r="E419">
        <v>85.1</v>
      </c>
      <c r="F419" t="str">
        <f t="shared" si="18"/>
        <v>Fri</v>
      </c>
      <c r="G419" t="str">
        <f t="shared" si="19"/>
        <v>Aug</v>
      </c>
      <c r="H419" t="str">
        <f t="shared" si="20"/>
        <v>Augusta</v>
      </c>
    </row>
    <row r="420" spans="1:8" x14ac:dyDescent="0.3">
      <c r="A420" t="s">
        <v>1247</v>
      </c>
      <c r="B420" t="s">
        <v>6</v>
      </c>
      <c r="C420" t="s">
        <v>64</v>
      </c>
      <c r="D420">
        <v>36.299999999999997</v>
      </c>
      <c r="E420">
        <v>55.2</v>
      </c>
      <c r="F420" t="str">
        <f t="shared" si="18"/>
        <v>Fri</v>
      </c>
      <c r="G420" t="str">
        <f t="shared" si="19"/>
        <v>Aug</v>
      </c>
      <c r="H420" t="str">
        <f t="shared" si="20"/>
        <v>Augusta</v>
      </c>
    </row>
    <row r="421" spans="1:8" x14ac:dyDescent="0.3">
      <c r="A421" t="s">
        <v>1247</v>
      </c>
      <c r="B421" t="s">
        <v>6</v>
      </c>
      <c r="C421" t="s">
        <v>7</v>
      </c>
      <c r="D421">
        <v>28.8</v>
      </c>
      <c r="E421">
        <v>35.6</v>
      </c>
      <c r="F421" t="str">
        <f t="shared" si="18"/>
        <v>Fri</v>
      </c>
      <c r="G421" t="str">
        <f t="shared" si="19"/>
        <v>Aug</v>
      </c>
      <c r="H421" t="str">
        <f t="shared" si="20"/>
        <v>Augusta</v>
      </c>
    </row>
    <row r="422" spans="1:8" x14ac:dyDescent="0.3">
      <c r="A422" t="s">
        <v>1247</v>
      </c>
      <c r="B422" t="s">
        <v>6</v>
      </c>
      <c r="C422" t="s">
        <v>64</v>
      </c>
      <c r="D422">
        <v>42.9</v>
      </c>
      <c r="E422">
        <v>60.9</v>
      </c>
      <c r="F422" t="str">
        <f t="shared" si="18"/>
        <v>Fri</v>
      </c>
      <c r="G422" t="str">
        <f t="shared" si="19"/>
        <v>Aug</v>
      </c>
      <c r="H422" t="str">
        <f t="shared" si="20"/>
        <v>Augusta</v>
      </c>
    </row>
    <row r="423" spans="1:8" x14ac:dyDescent="0.3">
      <c r="A423" t="s">
        <v>1247</v>
      </c>
      <c r="B423" t="s">
        <v>6</v>
      </c>
      <c r="C423" t="s">
        <v>13</v>
      </c>
      <c r="D423">
        <v>28.6</v>
      </c>
      <c r="E423">
        <v>45.8</v>
      </c>
      <c r="F423" t="str">
        <f t="shared" si="18"/>
        <v>Fri</v>
      </c>
      <c r="G423" t="str">
        <f t="shared" si="19"/>
        <v>Aug</v>
      </c>
      <c r="H423" t="str">
        <f t="shared" si="20"/>
        <v>Augusta</v>
      </c>
    </row>
    <row r="424" spans="1:8" x14ac:dyDescent="0.3">
      <c r="A424" t="s">
        <v>1247</v>
      </c>
      <c r="B424" t="s">
        <v>6</v>
      </c>
      <c r="C424" t="s">
        <v>22</v>
      </c>
      <c r="D424">
        <v>40.200000000000003</v>
      </c>
      <c r="E424">
        <v>50.3</v>
      </c>
      <c r="F424" t="str">
        <f t="shared" si="18"/>
        <v>Fri</v>
      </c>
      <c r="G424" t="str">
        <f t="shared" si="19"/>
        <v>Aug</v>
      </c>
      <c r="H424" t="str">
        <f t="shared" si="20"/>
        <v>Augusta</v>
      </c>
    </row>
    <row r="425" spans="1:8" x14ac:dyDescent="0.3">
      <c r="A425" t="s">
        <v>1247</v>
      </c>
      <c r="B425" t="s">
        <v>6</v>
      </c>
      <c r="C425" t="s">
        <v>22</v>
      </c>
      <c r="D425">
        <v>36.1</v>
      </c>
      <c r="E425">
        <v>50</v>
      </c>
      <c r="F425" t="str">
        <f t="shared" si="18"/>
        <v>Fri</v>
      </c>
      <c r="G425" t="str">
        <f t="shared" si="19"/>
        <v>Aug</v>
      </c>
      <c r="H425" t="str">
        <f t="shared" si="20"/>
        <v>Augusta</v>
      </c>
    </row>
    <row r="426" spans="1:8" x14ac:dyDescent="0.3">
      <c r="A426" t="s">
        <v>1247</v>
      </c>
      <c r="B426" t="s">
        <v>6</v>
      </c>
      <c r="C426" t="s">
        <v>13</v>
      </c>
      <c r="D426">
        <v>38.299999999999997</v>
      </c>
      <c r="E426">
        <v>50.3</v>
      </c>
      <c r="F426" t="str">
        <f t="shared" si="18"/>
        <v>Fri</v>
      </c>
      <c r="G426" t="str">
        <f t="shared" si="19"/>
        <v>Aug</v>
      </c>
      <c r="H426" t="str">
        <f t="shared" si="20"/>
        <v>Augusta</v>
      </c>
    </row>
    <row r="427" spans="1:8" x14ac:dyDescent="0.3">
      <c r="A427" t="s">
        <v>1247</v>
      </c>
      <c r="B427" t="s">
        <v>15</v>
      </c>
      <c r="C427" t="s">
        <v>22</v>
      </c>
      <c r="D427">
        <v>84</v>
      </c>
      <c r="E427">
        <v>95.1</v>
      </c>
      <c r="F427" t="str">
        <f t="shared" si="18"/>
        <v>Fri</v>
      </c>
      <c r="G427" t="str">
        <f t="shared" si="19"/>
        <v>Aug</v>
      </c>
      <c r="H427" t="str">
        <f t="shared" si="20"/>
        <v>Augusta</v>
      </c>
    </row>
    <row r="428" spans="1:8" x14ac:dyDescent="0.3">
      <c r="A428" t="s">
        <v>1247</v>
      </c>
      <c r="B428" t="s">
        <v>12</v>
      </c>
      <c r="C428" t="s">
        <v>13</v>
      </c>
      <c r="D428">
        <v>92.3</v>
      </c>
      <c r="E428">
        <v>110.2</v>
      </c>
      <c r="F428" t="str">
        <f t="shared" si="18"/>
        <v>Fri</v>
      </c>
      <c r="G428" t="str">
        <f t="shared" si="19"/>
        <v>Aug</v>
      </c>
      <c r="H428" t="str">
        <f t="shared" si="20"/>
        <v>Augusta</v>
      </c>
    </row>
    <row r="429" spans="1:8" x14ac:dyDescent="0.3">
      <c r="A429" t="s">
        <v>1247</v>
      </c>
      <c r="B429" t="s">
        <v>12</v>
      </c>
      <c r="C429" t="s">
        <v>13</v>
      </c>
      <c r="D429">
        <v>202.8</v>
      </c>
      <c r="E429">
        <v>225.6</v>
      </c>
      <c r="F429" t="str">
        <f t="shared" si="18"/>
        <v>Fri</v>
      </c>
      <c r="G429" t="str">
        <f t="shared" si="19"/>
        <v>Aug</v>
      </c>
      <c r="H429" t="str">
        <f t="shared" si="20"/>
        <v>Augusta</v>
      </c>
    </row>
    <row r="430" spans="1:8" x14ac:dyDescent="0.3">
      <c r="A430" t="s">
        <v>1247</v>
      </c>
      <c r="B430" t="s">
        <v>15</v>
      </c>
      <c r="C430" t="s">
        <v>7</v>
      </c>
      <c r="D430">
        <v>40.9</v>
      </c>
      <c r="E430">
        <v>45.9</v>
      </c>
      <c r="F430" t="str">
        <f t="shared" si="18"/>
        <v>Fri</v>
      </c>
      <c r="G430" t="str">
        <f t="shared" si="19"/>
        <v>Aug</v>
      </c>
      <c r="H430" t="str">
        <f t="shared" si="20"/>
        <v>Augusta</v>
      </c>
    </row>
    <row r="431" spans="1:8" x14ac:dyDescent="0.3">
      <c r="A431" t="s">
        <v>1292</v>
      </c>
      <c r="B431" t="s">
        <v>12</v>
      </c>
      <c r="C431" t="s">
        <v>13</v>
      </c>
      <c r="D431">
        <v>110.6</v>
      </c>
      <c r="E431">
        <v>125.8</v>
      </c>
      <c r="F431" t="str">
        <f t="shared" si="18"/>
        <v>Mon</v>
      </c>
      <c r="G431" t="str">
        <f t="shared" si="19"/>
        <v>Aug</v>
      </c>
      <c r="H431" t="str">
        <f t="shared" si="20"/>
        <v>Augusta</v>
      </c>
    </row>
    <row r="432" spans="1:8" x14ac:dyDescent="0.3">
      <c r="A432" t="s">
        <v>1292</v>
      </c>
      <c r="B432" t="s">
        <v>6</v>
      </c>
      <c r="C432" t="s">
        <v>7</v>
      </c>
      <c r="D432">
        <v>24.2</v>
      </c>
      <c r="E432">
        <v>35.299999999999997</v>
      </c>
      <c r="F432" t="str">
        <f t="shared" si="18"/>
        <v>Mon</v>
      </c>
      <c r="G432" t="str">
        <f t="shared" si="19"/>
        <v>Aug</v>
      </c>
      <c r="H432" t="str">
        <f t="shared" si="20"/>
        <v>Augusta</v>
      </c>
    </row>
    <row r="433" spans="1:8" x14ac:dyDescent="0.3">
      <c r="A433" t="s">
        <v>1292</v>
      </c>
      <c r="B433" t="s">
        <v>15</v>
      </c>
      <c r="C433" t="s">
        <v>13</v>
      </c>
      <c r="D433">
        <v>90.1</v>
      </c>
      <c r="E433">
        <v>105</v>
      </c>
      <c r="F433" t="str">
        <f t="shared" si="18"/>
        <v>Mon</v>
      </c>
      <c r="G433" t="str">
        <f t="shared" si="19"/>
        <v>Aug</v>
      </c>
      <c r="H433" t="str">
        <f t="shared" si="20"/>
        <v>Augusta</v>
      </c>
    </row>
    <row r="434" spans="1:8" x14ac:dyDescent="0.3">
      <c r="A434" t="s">
        <v>1292</v>
      </c>
      <c r="B434" t="s">
        <v>12</v>
      </c>
      <c r="C434" t="s">
        <v>7</v>
      </c>
      <c r="D434">
        <v>58.3</v>
      </c>
      <c r="E434">
        <v>70.3</v>
      </c>
      <c r="F434" t="str">
        <f t="shared" si="18"/>
        <v>Mon</v>
      </c>
      <c r="G434" t="str">
        <f t="shared" si="19"/>
        <v>Aug</v>
      </c>
      <c r="H434" t="str">
        <f t="shared" si="20"/>
        <v>Augusta</v>
      </c>
    </row>
    <row r="435" spans="1:8" x14ac:dyDescent="0.3">
      <c r="A435" t="s">
        <v>1292</v>
      </c>
      <c r="B435" t="s">
        <v>15</v>
      </c>
      <c r="C435" t="s">
        <v>22</v>
      </c>
      <c r="D435">
        <v>94</v>
      </c>
      <c r="E435">
        <v>115.1</v>
      </c>
      <c r="F435" t="str">
        <f t="shared" si="18"/>
        <v>Mon</v>
      </c>
      <c r="G435" t="str">
        <f t="shared" si="19"/>
        <v>Aug</v>
      </c>
      <c r="H435" t="str">
        <f t="shared" si="20"/>
        <v>Augusta</v>
      </c>
    </row>
    <row r="436" spans="1:8" x14ac:dyDescent="0.3">
      <c r="A436" t="s">
        <v>1292</v>
      </c>
      <c r="B436" t="s">
        <v>12</v>
      </c>
      <c r="C436" t="s">
        <v>13</v>
      </c>
      <c r="D436">
        <v>82.3</v>
      </c>
      <c r="E436">
        <v>100.2</v>
      </c>
      <c r="F436" t="str">
        <f t="shared" si="18"/>
        <v>Mon</v>
      </c>
      <c r="G436" t="str">
        <f t="shared" si="19"/>
        <v>Aug</v>
      </c>
      <c r="H436" t="str">
        <f t="shared" si="20"/>
        <v>Augusta</v>
      </c>
    </row>
    <row r="437" spans="1:8" x14ac:dyDescent="0.3">
      <c r="A437" t="s">
        <v>1292</v>
      </c>
      <c r="B437" t="s">
        <v>30</v>
      </c>
      <c r="C437" t="s">
        <v>13</v>
      </c>
      <c r="D437">
        <v>278.8</v>
      </c>
      <c r="E437">
        <v>635.6</v>
      </c>
      <c r="F437" t="str">
        <f t="shared" si="18"/>
        <v>Mon</v>
      </c>
      <c r="G437" t="str">
        <f t="shared" si="19"/>
        <v>Aug</v>
      </c>
      <c r="H437" t="str">
        <f t="shared" si="20"/>
        <v>Augusta</v>
      </c>
    </row>
    <row r="438" spans="1:8" x14ac:dyDescent="0.3">
      <c r="A438" t="s">
        <v>1292</v>
      </c>
      <c r="B438" t="s">
        <v>6</v>
      </c>
      <c r="C438" t="s">
        <v>13</v>
      </c>
      <c r="D438">
        <v>30.9</v>
      </c>
      <c r="E438">
        <v>40.9</v>
      </c>
      <c r="F438" t="str">
        <f t="shared" si="18"/>
        <v>Mon</v>
      </c>
      <c r="G438" t="str">
        <f t="shared" si="19"/>
        <v>Aug</v>
      </c>
      <c r="H438" t="str">
        <f t="shared" si="20"/>
        <v>Augusta</v>
      </c>
    </row>
    <row r="439" spans="1:8" x14ac:dyDescent="0.3">
      <c r="A439" t="s">
        <v>1292</v>
      </c>
      <c r="B439" t="s">
        <v>30</v>
      </c>
      <c r="C439" t="s">
        <v>13</v>
      </c>
      <c r="D439">
        <v>148.6</v>
      </c>
      <c r="E439">
        <v>785.8</v>
      </c>
      <c r="F439" t="str">
        <f t="shared" si="18"/>
        <v>Mon</v>
      </c>
      <c r="G439" t="str">
        <f t="shared" si="19"/>
        <v>Aug</v>
      </c>
      <c r="H439" t="str">
        <f t="shared" si="20"/>
        <v>Augusta</v>
      </c>
    </row>
    <row r="440" spans="1:8" x14ac:dyDescent="0.3">
      <c r="A440" t="s">
        <v>1292</v>
      </c>
      <c r="B440" t="s">
        <v>6</v>
      </c>
      <c r="C440" t="s">
        <v>22</v>
      </c>
      <c r="D440">
        <v>32.200000000000003</v>
      </c>
      <c r="E440">
        <v>40.299999999999997</v>
      </c>
      <c r="F440" t="str">
        <f t="shared" si="18"/>
        <v>Mon</v>
      </c>
      <c r="G440" t="str">
        <f t="shared" si="19"/>
        <v>Aug</v>
      </c>
      <c r="H440" t="str">
        <f t="shared" si="20"/>
        <v>Augusta</v>
      </c>
    </row>
    <row r="441" spans="1:8" x14ac:dyDescent="0.3">
      <c r="A441" t="s">
        <v>1292</v>
      </c>
      <c r="B441" t="s">
        <v>6</v>
      </c>
      <c r="C441" t="s">
        <v>22</v>
      </c>
      <c r="D441">
        <v>24.1</v>
      </c>
      <c r="E441">
        <v>40</v>
      </c>
      <c r="F441" t="str">
        <f t="shared" si="18"/>
        <v>Mon</v>
      </c>
      <c r="G441" t="str">
        <f t="shared" si="19"/>
        <v>Aug</v>
      </c>
      <c r="H441" t="str">
        <f t="shared" si="20"/>
        <v>Augusta</v>
      </c>
    </row>
    <row r="442" spans="1:8" x14ac:dyDescent="0.3">
      <c r="A442" t="s">
        <v>1292</v>
      </c>
      <c r="B442" t="s">
        <v>30</v>
      </c>
      <c r="C442" t="s">
        <v>22</v>
      </c>
      <c r="D442">
        <v>178.3</v>
      </c>
      <c r="E442">
        <v>650.29999999999995</v>
      </c>
      <c r="F442" t="str">
        <f t="shared" si="18"/>
        <v>Mon</v>
      </c>
      <c r="G442" t="str">
        <f t="shared" si="19"/>
        <v>Aug</v>
      </c>
      <c r="H442" t="str">
        <f t="shared" si="20"/>
        <v>Augusta</v>
      </c>
    </row>
    <row r="443" spans="1:8" x14ac:dyDescent="0.3">
      <c r="A443" t="s">
        <v>1292</v>
      </c>
      <c r="B443" t="s">
        <v>12</v>
      </c>
      <c r="C443" t="s">
        <v>7</v>
      </c>
      <c r="D443">
        <v>96</v>
      </c>
      <c r="E443">
        <v>100.1</v>
      </c>
      <c r="F443" t="str">
        <f t="shared" si="18"/>
        <v>Mon</v>
      </c>
      <c r="G443" t="str">
        <f t="shared" si="19"/>
        <v>Aug</v>
      </c>
      <c r="H443" t="str">
        <f t="shared" si="20"/>
        <v>Augusta</v>
      </c>
    </row>
    <row r="444" spans="1:8" x14ac:dyDescent="0.3">
      <c r="A444" t="s">
        <v>1292</v>
      </c>
      <c r="B444" t="s">
        <v>30</v>
      </c>
      <c r="C444" t="s">
        <v>13</v>
      </c>
      <c r="D444">
        <v>206.3</v>
      </c>
      <c r="E444">
        <v>360.2</v>
      </c>
      <c r="F444" t="str">
        <f t="shared" si="18"/>
        <v>Mon</v>
      </c>
      <c r="G444" t="str">
        <f t="shared" si="19"/>
        <v>Aug</v>
      </c>
      <c r="H444" t="str">
        <f t="shared" si="20"/>
        <v>Augusta</v>
      </c>
    </row>
    <row r="445" spans="1:8" x14ac:dyDescent="0.3">
      <c r="A445" t="s">
        <v>1334</v>
      </c>
      <c r="B445" t="s">
        <v>6</v>
      </c>
      <c r="C445" t="s">
        <v>22</v>
      </c>
      <c r="D445">
        <v>16.8</v>
      </c>
      <c r="E445">
        <v>50.6</v>
      </c>
      <c r="F445" t="str">
        <f t="shared" si="18"/>
        <v>Tue</v>
      </c>
      <c r="G445" t="str">
        <f t="shared" si="19"/>
        <v>Aug</v>
      </c>
      <c r="H445" t="str">
        <f t="shared" si="20"/>
        <v>Bernice</v>
      </c>
    </row>
    <row r="446" spans="1:8" x14ac:dyDescent="0.3">
      <c r="A446" t="s">
        <v>1334</v>
      </c>
      <c r="B446" t="s">
        <v>30</v>
      </c>
      <c r="C446" t="s">
        <v>7</v>
      </c>
      <c r="D446">
        <v>104.9</v>
      </c>
      <c r="E446">
        <v>245.9</v>
      </c>
      <c r="F446" t="str">
        <f t="shared" si="18"/>
        <v>Tue</v>
      </c>
      <c r="G446" t="str">
        <f t="shared" si="19"/>
        <v>Aug</v>
      </c>
      <c r="H446" t="str">
        <f t="shared" si="20"/>
        <v>Bernice</v>
      </c>
    </row>
    <row r="447" spans="1:8" x14ac:dyDescent="0.3">
      <c r="A447" t="s">
        <v>1334</v>
      </c>
      <c r="B447" t="s">
        <v>15</v>
      </c>
      <c r="C447" t="s">
        <v>22</v>
      </c>
      <c r="D447">
        <v>98.6</v>
      </c>
      <c r="E447">
        <v>140.80000000000001</v>
      </c>
      <c r="F447" t="str">
        <f t="shared" si="18"/>
        <v>Tue</v>
      </c>
      <c r="G447" t="str">
        <f t="shared" si="19"/>
        <v>Aug</v>
      </c>
      <c r="H447" t="str">
        <f t="shared" si="20"/>
        <v>Bernice</v>
      </c>
    </row>
    <row r="448" spans="1:8" x14ac:dyDescent="0.3">
      <c r="A448" t="s">
        <v>1334</v>
      </c>
      <c r="B448" t="s">
        <v>6</v>
      </c>
      <c r="C448" t="s">
        <v>13</v>
      </c>
      <c r="D448">
        <v>12.2</v>
      </c>
      <c r="E448">
        <v>40.299999999999997</v>
      </c>
      <c r="F448" t="str">
        <f t="shared" si="18"/>
        <v>Tue</v>
      </c>
      <c r="G448" t="str">
        <f t="shared" si="19"/>
        <v>Aug</v>
      </c>
      <c r="H448" t="str">
        <f t="shared" si="20"/>
        <v>Bernice</v>
      </c>
    </row>
    <row r="449" spans="1:8" x14ac:dyDescent="0.3">
      <c r="A449" t="s">
        <v>1334</v>
      </c>
      <c r="B449" t="s">
        <v>6</v>
      </c>
      <c r="C449" t="s">
        <v>22</v>
      </c>
      <c r="D449">
        <v>14.1</v>
      </c>
      <c r="E449">
        <v>50</v>
      </c>
      <c r="F449" t="str">
        <f t="shared" si="18"/>
        <v>Tue</v>
      </c>
      <c r="G449" t="str">
        <f t="shared" si="19"/>
        <v>Aug</v>
      </c>
      <c r="H449" t="str">
        <f t="shared" si="20"/>
        <v>Bernice</v>
      </c>
    </row>
    <row r="450" spans="1:8" x14ac:dyDescent="0.3">
      <c r="A450" t="s">
        <v>1334</v>
      </c>
      <c r="B450" t="s">
        <v>6</v>
      </c>
      <c r="C450" t="s">
        <v>7</v>
      </c>
      <c r="D450">
        <v>10.3</v>
      </c>
      <c r="E450">
        <v>40.299999999999997</v>
      </c>
      <c r="F450" t="str">
        <f t="shared" si="18"/>
        <v>Tue</v>
      </c>
      <c r="G450" t="str">
        <f t="shared" si="19"/>
        <v>Aug</v>
      </c>
      <c r="H450" t="str">
        <f t="shared" si="20"/>
        <v>Bernice</v>
      </c>
    </row>
    <row r="451" spans="1:8" x14ac:dyDescent="0.3">
      <c r="A451" t="s">
        <v>1334</v>
      </c>
      <c r="B451" t="s">
        <v>15</v>
      </c>
      <c r="C451" t="s">
        <v>22</v>
      </c>
      <c r="D451">
        <v>76</v>
      </c>
      <c r="E451">
        <v>115.1</v>
      </c>
      <c r="F451" t="str">
        <f t="shared" ref="F451:F514" si="21">TEXT(A451,"DDD")</f>
        <v>Tue</v>
      </c>
      <c r="G451" t="str">
        <f t="shared" ref="G451:G514" si="22">TEXT(A451,"MMM")</f>
        <v>Aug</v>
      </c>
      <c r="H451" t="str">
        <f t="shared" ref="H451:H514" si="23">IF(OR(F451="Mon", F451="Wed",F451="Fri"),"Augusta","Bernice")</f>
        <v>Bernice</v>
      </c>
    </row>
    <row r="452" spans="1:8" x14ac:dyDescent="0.3">
      <c r="A452" t="s">
        <v>1334</v>
      </c>
      <c r="B452" t="s">
        <v>6</v>
      </c>
      <c r="C452" t="s">
        <v>64</v>
      </c>
      <c r="D452">
        <v>14.3</v>
      </c>
      <c r="E452">
        <v>40.200000000000003</v>
      </c>
      <c r="F452" t="str">
        <f t="shared" si="21"/>
        <v>Tue</v>
      </c>
      <c r="G452" t="str">
        <f t="shared" si="22"/>
        <v>Aug</v>
      </c>
      <c r="H452" t="str">
        <f t="shared" si="23"/>
        <v>Bernice</v>
      </c>
    </row>
    <row r="453" spans="1:8" x14ac:dyDescent="0.3">
      <c r="A453" t="s">
        <v>1334</v>
      </c>
      <c r="B453" t="s">
        <v>30</v>
      </c>
      <c r="C453" t="s">
        <v>64</v>
      </c>
      <c r="D453">
        <v>258.8</v>
      </c>
      <c r="E453">
        <v>585.6</v>
      </c>
      <c r="F453" t="str">
        <f t="shared" si="21"/>
        <v>Tue</v>
      </c>
      <c r="G453" t="str">
        <f t="shared" si="22"/>
        <v>Aug</v>
      </c>
      <c r="H453" t="str">
        <f t="shared" si="23"/>
        <v>Bernice</v>
      </c>
    </row>
    <row r="454" spans="1:8" x14ac:dyDescent="0.3">
      <c r="A454" t="s">
        <v>1334</v>
      </c>
      <c r="B454" t="s">
        <v>12</v>
      </c>
      <c r="C454" t="s">
        <v>22</v>
      </c>
      <c r="D454">
        <v>190.9</v>
      </c>
      <c r="E454">
        <v>250.9</v>
      </c>
      <c r="F454" t="str">
        <f t="shared" si="21"/>
        <v>Tue</v>
      </c>
      <c r="G454" t="str">
        <f t="shared" si="22"/>
        <v>Aug</v>
      </c>
      <c r="H454" t="str">
        <f t="shared" si="23"/>
        <v>Bernice</v>
      </c>
    </row>
    <row r="455" spans="1:8" x14ac:dyDescent="0.3">
      <c r="A455" t="s">
        <v>1334</v>
      </c>
      <c r="B455" t="s">
        <v>15</v>
      </c>
      <c r="C455" t="s">
        <v>7</v>
      </c>
      <c r="D455">
        <v>16.600000000000001</v>
      </c>
      <c r="E455">
        <v>45.8</v>
      </c>
      <c r="F455" t="str">
        <f t="shared" si="21"/>
        <v>Tue</v>
      </c>
      <c r="G455" t="str">
        <f t="shared" si="22"/>
        <v>Aug</v>
      </c>
      <c r="H455" t="str">
        <f t="shared" si="23"/>
        <v>Bernice</v>
      </c>
    </row>
    <row r="456" spans="1:8" x14ac:dyDescent="0.3">
      <c r="A456" t="s">
        <v>1334</v>
      </c>
      <c r="B456" t="s">
        <v>15</v>
      </c>
      <c r="C456" t="s">
        <v>49</v>
      </c>
      <c r="D456">
        <v>32.200000000000003</v>
      </c>
      <c r="E456">
        <v>65.3</v>
      </c>
      <c r="F456" t="str">
        <f t="shared" si="21"/>
        <v>Tue</v>
      </c>
      <c r="G456" t="str">
        <f t="shared" si="22"/>
        <v>Aug</v>
      </c>
      <c r="H456" t="str">
        <f t="shared" si="23"/>
        <v>Bernice</v>
      </c>
    </row>
    <row r="457" spans="1:8" x14ac:dyDescent="0.3">
      <c r="A457" t="s">
        <v>1334</v>
      </c>
      <c r="B457" t="s">
        <v>6</v>
      </c>
      <c r="C457" t="s">
        <v>64</v>
      </c>
      <c r="D457">
        <v>14.1</v>
      </c>
      <c r="E457">
        <v>45</v>
      </c>
      <c r="F457" t="str">
        <f t="shared" si="21"/>
        <v>Tue</v>
      </c>
      <c r="G457" t="str">
        <f t="shared" si="22"/>
        <v>Aug</v>
      </c>
      <c r="H457" t="str">
        <f t="shared" si="23"/>
        <v>Bernice</v>
      </c>
    </row>
    <row r="458" spans="1:8" x14ac:dyDescent="0.3">
      <c r="A458" t="s">
        <v>1334</v>
      </c>
      <c r="B458" t="s">
        <v>15</v>
      </c>
      <c r="C458" t="s">
        <v>13</v>
      </c>
      <c r="D458">
        <v>80.3</v>
      </c>
      <c r="E458">
        <v>115.3</v>
      </c>
      <c r="F458" t="str">
        <f t="shared" si="21"/>
        <v>Tue</v>
      </c>
      <c r="G458" t="str">
        <f t="shared" si="22"/>
        <v>Aug</v>
      </c>
      <c r="H458" t="str">
        <f t="shared" si="23"/>
        <v>Bernice</v>
      </c>
    </row>
    <row r="459" spans="1:8" x14ac:dyDescent="0.3">
      <c r="A459" t="s">
        <v>1376</v>
      </c>
      <c r="B459" t="s">
        <v>30</v>
      </c>
      <c r="C459" t="s">
        <v>22</v>
      </c>
      <c r="D459">
        <v>670</v>
      </c>
      <c r="E459">
        <v>1210.0999999999999</v>
      </c>
      <c r="F459" t="str">
        <f t="shared" si="21"/>
        <v>Wed</v>
      </c>
      <c r="G459" t="str">
        <f t="shared" si="22"/>
        <v>Aug</v>
      </c>
      <c r="H459" t="str">
        <f t="shared" si="23"/>
        <v>Augusta</v>
      </c>
    </row>
    <row r="460" spans="1:8" x14ac:dyDescent="0.3">
      <c r="A460" t="s">
        <v>1376</v>
      </c>
      <c r="B460" t="s">
        <v>6</v>
      </c>
      <c r="C460" t="s">
        <v>13</v>
      </c>
      <c r="D460">
        <v>32.299999999999997</v>
      </c>
      <c r="E460">
        <v>45.2</v>
      </c>
      <c r="F460" t="str">
        <f t="shared" si="21"/>
        <v>Wed</v>
      </c>
      <c r="G460" t="str">
        <f t="shared" si="22"/>
        <v>Aug</v>
      </c>
      <c r="H460" t="str">
        <f t="shared" si="23"/>
        <v>Augusta</v>
      </c>
    </row>
    <row r="461" spans="1:8" x14ac:dyDescent="0.3">
      <c r="A461" t="s">
        <v>1376</v>
      </c>
      <c r="B461" t="s">
        <v>12</v>
      </c>
      <c r="C461" t="s">
        <v>22</v>
      </c>
      <c r="D461">
        <v>178.8</v>
      </c>
      <c r="E461">
        <v>205.6</v>
      </c>
      <c r="F461" t="str">
        <f t="shared" si="21"/>
        <v>Wed</v>
      </c>
      <c r="G461" t="str">
        <f t="shared" si="22"/>
        <v>Aug</v>
      </c>
      <c r="H461" t="str">
        <f t="shared" si="23"/>
        <v>Augusta</v>
      </c>
    </row>
    <row r="462" spans="1:8" x14ac:dyDescent="0.3">
      <c r="A462" t="s">
        <v>1376</v>
      </c>
      <c r="B462" t="s">
        <v>12</v>
      </c>
      <c r="C462" t="s">
        <v>64</v>
      </c>
      <c r="D462">
        <v>132.9</v>
      </c>
      <c r="E462">
        <v>160.9</v>
      </c>
      <c r="F462" t="str">
        <f t="shared" si="21"/>
        <v>Wed</v>
      </c>
      <c r="G462" t="str">
        <f t="shared" si="22"/>
        <v>Aug</v>
      </c>
      <c r="H462" t="str">
        <f t="shared" si="23"/>
        <v>Augusta</v>
      </c>
    </row>
    <row r="463" spans="1:8" x14ac:dyDescent="0.3">
      <c r="A463" t="s">
        <v>1376</v>
      </c>
      <c r="B463" t="s">
        <v>12</v>
      </c>
      <c r="C463" t="s">
        <v>22</v>
      </c>
      <c r="D463">
        <v>98.6</v>
      </c>
      <c r="E463">
        <v>125.8</v>
      </c>
      <c r="F463" t="str">
        <f t="shared" si="21"/>
        <v>Wed</v>
      </c>
      <c r="G463" t="str">
        <f t="shared" si="22"/>
        <v>Aug</v>
      </c>
      <c r="H463" t="str">
        <f t="shared" si="23"/>
        <v>Augusta</v>
      </c>
    </row>
    <row r="464" spans="1:8" x14ac:dyDescent="0.3">
      <c r="A464" t="s">
        <v>1376</v>
      </c>
      <c r="B464" t="s">
        <v>30</v>
      </c>
      <c r="C464" t="s">
        <v>13</v>
      </c>
      <c r="D464">
        <v>152.19999999999999</v>
      </c>
      <c r="E464">
        <v>845.3</v>
      </c>
      <c r="F464" t="str">
        <f t="shared" si="21"/>
        <v>Wed</v>
      </c>
      <c r="G464" t="str">
        <f t="shared" si="22"/>
        <v>Aug</v>
      </c>
      <c r="H464" t="str">
        <f t="shared" si="23"/>
        <v>Augusta</v>
      </c>
    </row>
    <row r="465" spans="1:8" x14ac:dyDescent="0.3">
      <c r="A465" t="s">
        <v>1376</v>
      </c>
      <c r="B465" t="s">
        <v>6</v>
      </c>
      <c r="C465" t="s">
        <v>13</v>
      </c>
      <c r="D465">
        <v>26.1</v>
      </c>
      <c r="E465">
        <v>40</v>
      </c>
      <c r="F465" t="str">
        <f t="shared" si="21"/>
        <v>Wed</v>
      </c>
      <c r="G465" t="str">
        <f t="shared" si="22"/>
        <v>Aug</v>
      </c>
      <c r="H465" t="str">
        <f t="shared" si="23"/>
        <v>Augusta</v>
      </c>
    </row>
    <row r="466" spans="1:8" x14ac:dyDescent="0.3">
      <c r="A466" t="s">
        <v>1376</v>
      </c>
      <c r="B466" t="s">
        <v>6</v>
      </c>
      <c r="C466" t="s">
        <v>22</v>
      </c>
      <c r="D466">
        <v>22.3</v>
      </c>
      <c r="E466">
        <v>40.299999999999997</v>
      </c>
      <c r="F466" t="str">
        <f t="shared" si="21"/>
        <v>Wed</v>
      </c>
      <c r="G466" t="str">
        <f t="shared" si="22"/>
        <v>Aug</v>
      </c>
      <c r="H466" t="str">
        <f t="shared" si="23"/>
        <v>Augusta</v>
      </c>
    </row>
    <row r="467" spans="1:8" x14ac:dyDescent="0.3">
      <c r="A467" t="s">
        <v>1376</v>
      </c>
      <c r="B467" t="s">
        <v>12</v>
      </c>
      <c r="C467" t="s">
        <v>22</v>
      </c>
      <c r="D467">
        <v>114</v>
      </c>
      <c r="E467">
        <v>140.1</v>
      </c>
      <c r="F467" t="str">
        <f t="shared" si="21"/>
        <v>Wed</v>
      </c>
      <c r="G467" t="str">
        <f t="shared" si="22"/>
        <v>Aug</v>
      </c>
      <c r="H467" t="str">
        <f t="shared" si="23"/>
        <v>Augusta</v>
      </c>
    </row>
    <row r="468" spans="1:8" x14ac:dyDescent="0.3">
      <c r="A468" t="s">
        <v>1376</v>
      </c>
      <c r="B468" t="s">
        <v>6</v>
      </c>
      <c r="C468" t="s">
        <v>13</v>
      </c>
      <c r="D468">
        <v>34.299999999999997</v>
      </c>
      <c r="E468">
        <v>45.2</v>
      </c>
      <c r="F468" t="str">
        <f t="shared" si="21"/>
        <v>Wed</v>
      </c>
      <c r="G468" t="str">
        <f t="shared" si="22"/>
        <v>Aug</v>
      </c>
      <c r="H468" t="str">
        <f t="shared" si="23"/>
        <v>Augusta</v>
      </c>
    </row>
    <row r="469" spans="1:8" x14ac:dyDescent="0.3">
      <c r="A469" t="s">
        <v>1376</v>
      </c>
      <c r="B469" t="s">
        <v>12</v>
      </c>
      <c r="C469" t="s">
        <v>22</v>
      </c>
      <c r="D469">
        <v>130.80000000000001</v>
      </c>
      <c r="E469">
        <v>155.6</v>
      </c>
      <c r="F469" t="str">
        <f t="shared" si="21"/>
        <v>Wed</v>
      </c>
      <c r="G469" t="str">
        <f t="shared" si="22"/>
        <v>Aug</v>
      </c>
      <c r="H469" t="str">
        <f t="shared" si="23"/>
        <v>Augusta</v>
      </c>
    </row>
    <row r="470" spans="1:8" x14ac:dyDescent="0.3">
      <c r="A470" t="s">
        <v>1376</v>
      </c>
      <c r="B470" t="s">
        <v>15</v>
      </c>
      <c r="C470" t="s">
        <v>13</v>
      </c>
      <c r="D470">
        <v>122.9</v>
      </c>
      <c r="E470">
        <v>140.9</v>
      </c>
      <c r="F470" t="str">
        <f t="shared" si="21"/>
        <v>Wed</v>
      </c>
      <c r="G470" t="str">
        <f t="shared" si="22"/>
        <v>Aug</v>
      </c>
      <c r="H470" t="str">
        <f t="shared" si="23"/>
        <v>Augusta</v>
      </c>
    </row>
    <row r="471" spans="1:8" x14ac:dyDescent="0.3">
      <c r="A471" t="s">
        <v>1376</v>
      </c>
      <c r="B471" t="s">
        <v>6</v>
      </c>
      <c r="C471" t="s">
        <v>13</v>
      </c>
      <c r="D471">
        <v>28.6</v>
      </c>
      <c r="E471">
        <v>40.799999999999997</v>
      </c>
      <c r="F471" t="str">
        <f t="shared" si="21"/>
        <v>Wed</v>
      </c>
      <c r="G471" t="str">
        <f t="shared" si="22"/>
        <v>Aug</v>
      </c>
      <c r="H471" t="str">
        <f t="shared" si="23"/>
        <v>Augusta</v>
      </c>
    </row>
    <row r="472" spans="1:8" x14ac:dyDescent="0.3">
      <c r="A472" t="s">
        <v>1376</v>
      </c>
      <c r="B472" t="s">
        <v>6</v>
      </c>
      <c r="C472" t="s">
        <v>22</v>
      </c>
      <c r="D472">
        <v>36.200000000000003</v>
      </c>
      <c r="E472">
        <v>50.3</v>
      </c>
      <c r="F472" t="str">
        <f t="shared" si="21"/>
        <v>Wed</v>
      </c>
      <c r="G472" t="str">
        <f t="shared" si="22"/>
        <v>Aug</v>
      </c>
      <c r="H472" t="str">
        <f t="shared" si="23"/>
        <v>Augusta</v>
      </c>
    </row>
    <row r="473" spans="1:8" x14ac:dyDescent="0.3">
      <c r="A473" t="s">
        <v>1376</v>
      </c>
      <c r="B473" t="s">
        <v>6</v>
      </c>
      <c r="C473" t="s">
        <v>22</v>
      </c>
      <c r="D473">
        <v>42.1</v>
      </c>
      <c r="E473">
        <v>55</v>
      </c>
      <c r="F473" t="str">
        <f t="shared" si="21"/>
        <v>Wed</v>
      </c>
      <c r="G473" t="str">
        <f t="shared" si="22"/>
        <v>Aug</v>
      </c>
      <c r="H473" t="str">
        <f t="shared" si="23"/>
        <v>Augusta</v>
      </c>
    </row>
    <row r="474" spans="1:8" x14ac:dyDescent="0.3">
      <c r="A474" t="s">
        <v>1376</v>
      </c>
      <c r="B474" t="s">
        <v>12</v>
      </c>
      <c r="C474" t="s">
        <v>22</v>
      </c>
      <c r="D474">
        <v>100.3</v>
      </c>
      <c r="E474">
        <v>115.3</v>
      </c>
      <c r="F474" t="str">
        <f t="shared" si="21"/>
        <v>Wed</v>
      </c>
      <c r="G474" t="str">
        <f t="shared" si="22"/>
        <v>Aug</v>
      </c>
      <c r="H474" t="str">
        <f t="shared" si="23"/>
        <v>Augusta</v>
      </c>
    </row>
    <row r="475" spans="1:8" x14ac:dyDescent="0.3">
      <c r="A475" t="s">
        <v>1376</v>
      </c>
      <c r="B475" t="s">
        <v>30</v>
      </c>
      <c r="C475" t="s">
        <v>22</v>
      </c>
      <c r="D475">
        <v>180</v>
      </c>
      <c r="E475">
        <v>390.1</v>
      </c>
      <c r="F475" t="str">
        <f t="shared" si="21"/>
        <v>Wed</v>
      </c>
      <c r="G475" t="str">
        <f t="shared" si="22"/>
        <v>Aug</v>
      </c>
      <c r="H475" t="str">
        <f t="shared" si="23"/>
        <v>Augusta</v>
      </c>
    </row>
    <row r="476" spans="1:8" x14ac:dyDescent="0.3">
      <c r="A476" t="s">
        <v>1427</v>
      </c>
      <c r="B476" t="s">
        <v>6</v>
      </c>
      <c r="C476" t="s">
        <v>64</v>
      </c>
      <c r="D476">
        <v>12.3</v>
      </c>
      <c r="E476">
        <v>40.200000000000003</v>
      </c>
      <c r="F476" t="str">
        <f t="shared" si="21"/>
        <v>Thu</v>
      </c>
      <c r="G476" t="str">
        <f t="shared" si="22"/>
        <v>Aug</v>
      </c>
      <c r="H476" t="str">
        <f t="shared" si="23"/>
        <v>Bernice</v>
      </c>
    </row>
    <row r="477" spans="1:8" x14ac:dyDescent="0.3">
      <c r="A477" t="s">
        <v>1427</v>
      </c>
      <c r="B477" t="s">
        <v>6</v>
      </c>
      <c r="C477" t="s">
        <v>13</v>
      </c>
      <c r="D477">
        <v>12.8</v>
      </c>
      <c r="E477">
        <v>40.6</v>
      </c>
      <c r="F477" t="str">
        <f t="shared" si="21"/>
        <v>Thu</v>
      </c>
      <c r="G477" t="str">
        <f t="shared" si="22"/>
        <v>Aug</v>
      </c>
      <c r="H477" t="str">
        <f t="shared" si="23"/>
        <v>Bernice</v>
      </c>
    </row>
    <row r="478" spans="1:8" x14ac:dyDescent="0.3">
      <c r="A478" t="s">
        <v>1427</v>
      </c>
      <c r="B478" t="s">
        <v>6</v>
      </c>
      <c r="C478" t="s">
        <v>13</v>
      </c>
      <c r="D478">
        <v>20.9</v>
      </c>
      <c r="E478">
        <v>50.9</v>
      </c>
      <c r="F478" t="str">
        <f t="shared" si="21"/>
        <v>Thu</v>
      </c>
      <c r="G478" t="str">
        <f t="shared" si="22"/>
        <v>Aug</v>
      </c>
      <c r="H478" t="str">
        <f t="shared" si="23"/>
        <v>Bernice</v>
      </c>
    </row>
    <row r="479" spans="1:8" x14ac:dyDescent="0.3">
      <c r="A479" t="s">
        <v>1427</v>
      </c>
      <c r="B479" t="s">
        <v>15</v>
      </c>
      <c r="C479" t="s">
        <v>13</v>
      </c>
      <c r="D479">
        <v>86.6</v>
      </c>
      <c r="E479">
        <v>120.8</v>
      </c>
      <c r="F479" t="str">
        <f t="shared" si="21"/>
        <v>Thu</v>
      </c>
      <c r="G479" t="str">
        <f t="shared" si="22"/>
        <v>Aug</v>
      </c>
      <c r="H479" t="str">
        <f t="shared" si="23"/>
        <v>Bernice</v>
      </c>
    </row>
    <row r="480" spans="1:8" x14ac:dyDescent="0.3">
      <c r="A480" t="s">
        <v>1427</v>
      </c>
      <c r="B480" t="s">
        <v>12</v>
      </c>
      <c r="C480" t="s">
        <v>22</v>
      </c>
      <c r="D480">
        <v>240.2</v>
      </c>
      <c r="E480">
        <v>305.3</v>
      </c>
      <c r="F480" t="str">
        <f t="shared" si="21"/>
        <v>Thu</v>
      </c>
      <c r="G480" t="str">
        <f t="shared" si="22"/>
        <v>Aug</v>
      </c>
      <c r="H480" t="str">
        <f t="shared" si="23"/>
        <v>Bernice</v>
      </c>
    </row>
    <row r="481" spans="1:8" x14ac:dyDescent="0.3">
      <c r="A481" t="s">
        <v>1427</v>
      </c>
      <c r="B481" t="s">
        <v>30</v>
      </c>
      <c r="C481" t="s">
        <v>22</v>
      </c>
      <c r="D481">
        <v>482.1</v>
      </c>
      <c r="E481">
        <v>1320</v>
      </c>
      <c r="F481" t="str">
        <f t="shared" si="21"/>
        <v>Thu</v>
      </c>
      <c r="G481" t="str">
        <f t="shared" si="22"/>
        <v>Aug</v>
      </c>
      <c r="H481" t="str">
        <f t="shared" si="23"/>
        <v>Bernice</v>
      </c>
    </row>
    <row r="482" spans="1:8" x14ac:dyDescent="0.3">
      <c r="A482" t="s">
        <v>1427</v>
      </c>
      <c r="B482" t="s">
        <v>6</v>
      </c>
      <c r="C482" t="s">
        <v>13</v>
      </c>
      <c r="D482">
        <v>12.3</v>
      </c>
      <c r="E482">
        <v>40.299999999999997</v>
      </c>
      <c r="F482" t="str">
        <f t="shared" si="21"/>
        <v>Thu</v>
      </c>
      <c r="G482" t="str">
        <f t="shared" si="22"/>
        <v>Aug</v>
      </c>
      <c r="H482" t="str">
        <f t="shared" si="23"/>
        <v>Bernice</v>
      </c>
    </row>
    <row r="483" spans="1:8" x14ac:dyDescent="0.3">
      <c r="A483" t="s">
        <v>1427</v>
      </c>
      <c r="B483" t="s">
        <v>6</v>
      </c>
      <c r="C483" t="s">
        <v>22</v>
      </c>
      <c r="D483">
        <v>26</v>
      </c>
      <c r="E483">
        <v>60.1</v>
      </c>
      <c r="F483" t="str">
        <f t="shared" si="21"/>
        <v>Thu</v>
      </c>
      <c r="G483" t="str">
        <f t="shared" si="22"/>
        <v>Aug</v>
      </c>
      <c r="H483" t="str">
        <f t="shared" si="23"/>
        <v>Bernice</v>
      </c>
    </row>
    <row r="484" spans="1:8" x14ac:dyDescent="0.3">
      <c r="A484" t="s">
        <v>1427</v>
      </c>
      <c r="B484" t="s">
        <v>6</v>
      </c>
      <c r="C484" t="s">
        <v>13</v>
      </c>
      <c r="D484">
        <v>20.3</v>
      </c>
      <c r="E484">
        <v>50.2</v>
      </c>
      <c r="F484" t="str">
        <f t="shared" si="21"/>
        <v>Thu</v>
      </c>
      <c r="G484" t="str">
        <f t="shared" si="22"/>
        <v>Aug</v>
      </c>
      <c r="H484" t="str">
        <f t="shared" si="23"/>
        <v>Bernice</v>
      </c>
    </row>
    <row r="485" spans="1:8" x14ac:dyDescent="0.3">
      <c r="A485" t="s">
        <v>1427</v>
      </c>
      <c r="B485" t="s">
        <v>6</v>
      </c>
      <c r="C485" t="s">
        <v>22</v>
      </c>
      <c r="D485">
        <v>22.8</v>
      </c>
      <c r="E485">
        <v>55.6</v>
      </c>
      <c r="F485" t="str">
        <f t="shared" si="21"/>
        <v>Thu</v>
      </c>
      <c r="G485" t="str">
        <f t="shared" si="22"/>
        <v>Aug</v>
      </c>
      <c r="H485" t="str">
        <f t="shared" si="23"/>
        <v>Bernice</v>
      </c>
    </row>
    <row r="486" spans="1:8" x14ac:dyDescent="0.3">
      <c r="A486" t="s">
        <v>1427</v>
      </c>
      <c r="B486" t="s">
        <v>12</v>
      </c>
      <c r="C486" t="s">
        <v>13</v>
      </c>
      <c r="D486">
        <v>90.9</v>
      </c>
      <c r="E486">
        <v>135.9</v>
      </c>
      <c r="F486" t="str">
        <f t="shared" si="21"/>
        <v>Thu</v>
      </c>
      <c r="G486" t="str">
        <f t="shared" si="22"/>
        <v>Aug</v>
      </c>
      <c r="H486" t="str">
        <f t="shared" si="23"/>
        <v>Bernice</v>
      </c>
    </row>
    <row r="487" spans="1:8" x14ac:dyDescent="0.3">
      <c r="A487" t="s">
        <v>1427</v>
      </c>
      <c r="B487" t="s">
        <v>15</v>
      </c>
      <c r="C487" t="s">
        <v>13</v>
      </c>
      <c r="D487">
        <v>96.6</v>
      </c>
      <c r="E487">
        <v>130.80000000000001</v>
      </c>
      <c r="F487" t="str">
        <f t="shared" si="21"/>
        <v>Thu</v>
      </c>
      <c r="G487" t="str">
        <f t="shared" si="22"/>
        <v>Aug</v>
      </c>
      <c r="H487" t="str">
        <f t="shared" si="23"/>
        <v>Bernice</v>
      </c>
    </row>
    <row r="488" spans="1:8" x14ac:dyDescent="0.3">
      <c r="A488" t="s">
        <v>1427</v>
      </c>
      <c r="B488" t="s">
        <v>15</v>
      </c>
      <c r="C488" t="s">
        <v>13</v>
      </c>
      <c r="D488">
        <v>78.2</v>
      </c>
      <c r="E488">
        <v>115.3</v>
      </c>
      <c r="F488" t="str">
        <f t="shared" si="21"/>
        <v>Thu</v>
      </c>
      <c r="G488" t="str">
        <f t="shared" si="22"/>
        <v>Aug</v>
      </c>
      <c r="H488" t="str">
        <f t="shared" si="23"/>
        <v>Bernice</v>
      </c>
    </row>
    <row r="489" spans="1:8" x14ac:dyDescent="0.3">
      <c r="A489" t="s">
        <v>1427</v>
      </c>
      <c r="B489" t="s">
        <v>6</v>
      </c>
      <c r="C489" t="s">
        <v>13</v>
      </c>
      <c r="D489">
        <v>20.100000000000001</v>
      </c>
      <c r="E489">
        <v>50</v>
      </c>
      <c r="F489" t="str">
        <f t="shared" si="21"/>
        <v>Thu</v>
      </c>
      <c r="G489" t="str">
        <f t="shared" si="22"/>
        <v>Aug</v>
      </c>
      <c r="H489" t="str">
        <f t="shared" si="23"/>
        <v>Bernice</v>
      </c>
    </row>
    <row r="490" spans="1:8" x14ac:dyDescent="0.3">
      <c r="A490" t="s">
        <v>1469</v>
      </c>
      <c r="B490" t="s">
        <v>6</v>
      </c>
      <c r="C490" t="s">
        <v>13</v>
      </c>
      <c r="D490">
        <v>32.299999999999997</v>
      </c>
      <c r="E490">
        <v>45.3</v>
      </c>
      <c r="F490" t="str">
        <f t="shared" si="21"/>
        <v>Fri</v>
      </c>
      <c r="G490" t="str">
        <f t="shared" si="22"/>
        <v>Aug</v>
      </c>
      <c r="H490" t="str">
        <f t="shared" si="23"/>
        <v>Augusta</v>
      </c>
    </row>
    <row r="491" spans="1:8" x14ac:dyDescent="0.3">
      <c r="A491" t="s">
        <v>1469</v>
      </c>
      <c r="B491" t="s">
        <v>15</v>
      </c>
      <c r="C491" t="s">
        <v>22</v>
      </c>
      <c r="D491">
        <v>90</v>
      </c>
      <c r="E491">
        <v>110.1</v>
      </c>
      <c r="F491" t="str">
        <f t="shared" si="21"/>
        <v>Fri</v>
      </c>
      <c r="G491" t="str">
        <f t="shared" si="22"/>
        <v>Aug</v>
      </c>
      <c r="H491" t="str">
        <f t="shared" si="23"/>
        <v>Augusta</v>
      </c>
    </row>
    <row r="492" spans="1:8" x14ac:dyDescent="0.3">
      <c r="A492" t="s">
        <v>1469</v>
      </c>
      <c r="B492" t="s">
        <v>6</v>
      </c>
      <c r="C492" t="s">
        <v>22</v>
      </c>
      <c r="D492">
        <v>32.299999999999997</v>
      </c>
      <c r="E492">
        <v>45.2</v>
      </c>
      <c r="F492" t="str">
        <f t="shared" si="21"/>
        <v>Fri</v>
      </c>
      <c r="G492" t="str">
        <f t="shared" si="22"/>
        <v>Aug</v>
      </c>
      <c r="H492" t="str">
        <f t="shared" si="23"/>
        <v>Augusta</v>
      </c>
    </row>
    <row r="493" spans="1:8" x14ac:dyDescent="0.3">
      <c r="A493" t="s">
        <v>1469</v>
      </c>
      <c r="B493" t="s">
        <v>15</v>
      </c>
      <c r="C493" t="s">
        <v>22</v>
      </c>
      <c r="D493">
        <v>76.8</v>
      </c>
      <c r="E493">
        <v>100.6</v>
      </c>
      <c r="F493" t="str">
        <f t="shared" si="21"/>
        <v>Fri</v>
      </c>
      <c r="G493" t="str">
        <f t="shared" si="22"/>
        <v>Aug</v>
      </c>
      <c r="H493" t="str">
        <f t="shared" si="23"/>
        <v>Augusta</v>
      </c>
    </row>
    <row r="494" spans="1:8" x14ac:dyDescent="0.3">
      <c r="A494" t="s">
        <v>1469</v>
      </c>
      <c r="B494" t="s">
        <v>12</v>
      </c>
      <c r="C494" t="s">
        <v>64</v>
      </c>
      <c r="D494">
        <v>224.9</v>
      </c>
      <c r="E494">
        <v>260.89999999999998</v>
      </c>
      <c r="F494" t="str">
        <f t="shared" si="21"/>
        <v>Fri</v>
      </c>
      <c r="G494" t="str">
        <f t="shared" si="22"/>
        <v>Aug</v>
      </c>
      <c r="H494" t="str">
        <f t="shared" si="23"/>
        <v>Augusta</v>
      </c>
    </row>
    <row r="495" spans="1:8" x14ac:dyDescent="0.3">
      <c r="A495" t="s">
        <v>1469</v>
      </c>
      <c r="B495" t="s">
        <v>6</v>
      </c>
      <c r="C495" t="s">
        <v>22</v>
      </c>
      <c r="D495">
        <v>38.6</v>
      </c>
      <c r="E495">
        <v>50.8</v>
      </c>
      <c r="F495" t="str">
        <f t="shared" si="21"/>
        <v>Fri</v>
      </c>
      <c r="G495" t="str">
        <f t="shared" si="22"/>
        <v>Aug</v>
      </c>
      <c r="H495" t="str">
        <f t="shared" si="23"/>
        <v>Augusta</v>
      </c>
    </row>
    <row r="496" spans="1:8" x14ac:dyDescent="0.3">
      <c r="A496" t="s">
        <v>1469</v>
      </c>
      <c r="B496" t="s">
        <v>12</v>
      </c>
      <c r="C496" t="s">
        <v>13</v>
      </c>
      <c r="D496">
        <v>200.2</v>
      </c>
      <c r="E496">
        <v>235.3</v>
      </c>
      <c r="F496" t="str">
        <f t="shared" si="21"/>
        <v>Fri</v>
      </c>
      <c r="G496" t="str">
        <f t="shared" si="22"/>
        <v>Aug</v>
      </c>
      <c r="H496" t="str">
        <f t="shared" si="23"/>
        <v>Augusta</v>
      </c>
    </row>
    <row r="497" spans="1:8" x14ac:dyDescent="0.3">
      <c r="A497" t="s">
        <v>1469</v>
      </c>
      <c r="B497" t="s">
        <v>12</v>
      </c>
      <c r="C497" t="s">
        <v>64</v>
      </c>
      <c r="D497">
        <v>172.1</v>
      </c>
      <c r="E497">
        <v>205</v>
      </c>
      <c r="F497" t="str">
        <f t="shared" si="21"/>
        <v>Fri</v>
      </c>
      <c r="G497" t="str">
        <f t="shared" si="22"/>
        <v>Aug</v>
      </c>
      <c r="H497" t="str">
        <f t="shared" si="23"/>
        <v>Augusta</v>
      </c>
    </row>
    <row r="498" spans="1:8" x14ac:dyDescent="0.3">
      <c r="A498" t="s">
        <v>1469</v>
      </c>
      <c r="B498" t="s">
        <v>6</v>
      </c>
      <c r="C498" t="s">
        <v>13</v>
      </c>
      <c r="D498">
        <v>28.3</v>
      </c>
      <c r="E498">
        <v>40.299999999999997</v>
      </c>
      <c r="F498" t="str">
        <f t="shared" si="21"/>
        <v>Fri</v>
      </c>
      <c r="G498" t="str">
        <f t="shared" si="22"/>
        <v>Aug</v>
      </c>
      <c r="H498" t="str">
        <f t="shared" si="23"/>
        <v>Augusta</v>
      </c>
    </row>
    <row r="499" spans="1:8" x14ac:dyDescent="0.3">
      <c r="A499" t="s">
        <v>1469</v>
      </c>
      <c r="B499" t="s">
        <v>12</v>
      </c>
      <c r="C499" t="s">
        <v>13</v>
      </c>
      <c r="D499">
        <v>198</v>
      </c>
      <c r="E499">
        <v>225.1</v>
      </c>
      <c r="F499" t="str">
        <f t="shared" si="21"/>
        <v>Fri</v>
      </c>
      <c r="G499" t="str">
        <f t="shared" si="22"/>
        <v>Aug</v>
      </c>
      <c r="H499" t="str">
        <f t="shared" si="23"/>
        <v>Augusta</v>
      </c>
    </row>
    <row r="500" spans="1:8" x14ac:dyDescent="0.3">
      <c r="A500" t="s">
        <v>1469</v>
      </c>
      <c r="B500" t="s">
        <v>12</v>
      </c>
      <c r="C500" t="s">
        <v>22</v>
      </c>
      <c r="D500">
        <v>62.3</v>
      </c>
      <c r="E500">
        <v>80.2</v>
      </c>
      <c r="F500" t="str">
        <f t="shared" si="21"/>
        <v>Fri</v>
      </c>
      <c r="G500" t="str">
        <f t="shared" si="22"/>
        <v>Aug</v>
      </c>
      <c r="H500" t="str">
        <f t="shared" si="23"/>
        <v>Augusta</v>
      </c>
    </row>
    <row r="501" spans="1:8" x14ac:dyDescent="0.3">
      <c r="A501" t="s">
        <v>1469</v>
      </c>
      <c r="B501" t="s">
        <v>12</v>
      </c>
      <c r="C501" t="s">
        <v>49</v>
      </c>
      <c r="D501">
        <v>150.80000000000001</v>
      </c>
      <c r="E501">
        <v>200.6</v>
      </c>
      <c r="F501" t="str">
        <f t="shared" si="21"/>
        <v>Fri</v>
      </c>
      <c r="G501" t="str">
        <f t="shared" si="22"/>
        <v>Aug</v>
      </c>
      <c r="H501" t="str">
        <f t="shared" si="23"/>
        <v>Augusta</v>
      </c>
    </row>
    <row r="502" spans="1:8" x14ac:dyDescent="0.3">
      <c r="A502" t="s">
        <v>1469</v>
      </c>
      <c r="B502" t="s">
        <v>15</v>
      </c>
      <c r="C502" t="s">
        <v>7</v>
      </c>
      <c r="D502">
        <v>40.9</v>
      </c>
      <c r="E502">
        <v>50.9</v>
      </c>
      <c r="F502" t="str">
        <f t="shared" si="21"/>
        <v>Fri</v>
      </c>
      <c r="G502" t="str">
        <f t="shared" si="22"/>
        <v>Aug</v>
      </c>
      <c r="H502" t="str">
        <f t="shared" si="23"/>
        <v>Augusta</v>
      </c>
    </row>
    <row r="503" spans="1:8" x14ac:dyDescent="0.3">
      <c r="A503" t="s">
        <v>1469</v>
      </c>
      <c r="B503" t="s">
        <v>12</v>
      </c>
      <c r="C503" t="s">
        <v>13</v>
      </c>
      <c r="D503">
        <v>180.6</v>
      </c>
      <c r="E503">
        <v>205.8</v>
      </c>
      <c r="F503" t="str">
        <f t="shared" si="21"/>
        <v>Fri</v>
      </c>
      <c r="G503" t="str">
        <f t="shared" si="22"/>
        <v>Aug</v>
      </c>
      <c r="H503" t="str">
        <f t="shared" si="23"/>
        <v>Augusta</v>
      </c>
    </row>
    <row r="504" spans="1:8" x14ac:dyDescent="0.3">
      <c r="A504" t="s">
        <v>1469</v>
      </c>
      <c r="B504" t="s">
        <v>12</v>
      </c>
      <c r="C504" t="s">
        <v>49</v>
      </c>
      <c r="D504">
        <v>84.2</v>
      </c>
      <c r="E504">
        <v>110.3</v>
      </c>
      <c r="F504" t="str">
        <f t="shared" si="21"/>
        <v>Fri</v>
      </c>
      <c r="G504" t="str">
        <f t="shared" si="22"/>
        <v>Aug</v>
      </c>
      <c r="H504" t="str">
        <f t="shared" si="23"/>
        <v>Augusta</v>
      </c>
    </row>
    <row r="505" spans="1:8" x14ac:dyDescent="0.3">
      <c r="A505" t="s">
        <v>1514</v>
      </c>
      <c r="B505" t="s">
        <v>6</v>
      </c>
      <c r="C505" t="s">
        <v>7</v>
      </c>
      <c r="D505">
        <v>30.1</v>
      </c>
      <c r="E505">
        <v>35</v>
      </c>
      <c r="F505" t="str">
        <f t="shared" si="21"/>
        <v>Mon</v>
      </c>
      <c r="G505" t="str">
        <f t="shared" si="22"/>
        <v>Aug</v>
      </c>
      <c r="H505" t="str">
        <f t="shared" si="23"/>
        <v>Augusta</v>
      </c>
    </row>
    <row r="506" spans="1:8" x14ac:dyDescent="0.3">
      <c r="A506" t="s">
        <v>1514</v>
      </c>
      <c r="B506" t="s">
        <v>6</v>
      </c>
      <c r="C506" t="s">
        <v>22</v>
      </c>
      <c r="D506">
        <v>36.299999999999997</v>
      </c>
      <c r="E506">
        <v>55.3</v>
      </c>
      <c r="F506" t="str">
        <f t="shared" si="21"/>
        <v>Mon</v>
      </c>
      <c r="G506" t="str">
        <f t="shared" si="22"/>
        <v>Aug</v>
      </c>
      <c r="H506" t="str">
        <f t="shared" si="23"/>
        <v>Augusta</v>
      </c>
    </row>
    <row r="507" spans="1:8" x14ac:dyDescent="0.3">
      <c r="A507" t="s">
        <v>1514</v>
      </c>
      <c r="B507" t="s">
        <v>15</v>
      </c>
      <c r="C507" t="s">
        <v>13</v>
      </c>
      <c r="D507">
        <v>112</v>
      </c>
      <c r="E507">
        <v>135.1</v>
      </c>
      <c r="F507" t="str">
        <f t="shared" si="21"/>
        <v>Mon</v>
      </c>
      <c r="G507" t="str">
        <f t="shared" si="22"/>
        <v>Aug</v>
      </c>
      <c r="H507" t="str">
        <f t="shared" si="23"/>
        <v>Augusta</v>
      </c>
    </row>
    <row r="508" spans="1:8" x14ac:dyDescent="0.3">
      <c r="A508" t="s">
        <v>1514</v>
      </c>
      <c r="B508" t="s">
        <v>12</v>
      </c>
      <c r="C508" t="s">
        <v>22</v>
      </c>
      <c r="D508">
        <v>84.3</v>
      </c>
      <c r="E508">
        <v>100.2</v>
      </c>
      <c r="F508" t="str">
        <f t="shared" si="21"/>
        <v>Mon</v>
      </c>
      <c r="G508" t="str">
        <f t="shared" si="22"/>
        <v>Aug</v>
      </c>
      <c r="H508" t="str">
        <f t="shared" si="23"/>
        <v>Augusta</v>
      </c>
    </row>
    <row r="509" spans="1:8" x14ac:dyDescent="0.3">
      <c r="A509" t="s">
        <v>1514</v>
      </c>
      <c r="B509" t="s">
        <v>6</v>
      </c>
      <c r="C509" t="s">
        <v>7</v>
      </c>
      <c r="D509">
        <v>22.8</v>
      </c>
      <c r="E509">
        <v>35.6</v>
      </c>
      <c r="F509" t="str">
        <f t="shared" si="21"/>
        <v>Mon</v>
      </c>
      <c r="G509" t="str">
        <f t="shared" si="22"/>
        <v>Aug</v>
      </c>
      <c r="H509" t="str">
        <f t="shared" si="23"/>
        <v>Augusta</v>
      </c>
    </row>
    <row r="510" spans="1:8" x14ac:dyDescent="0.3">
      <c r="A510" t="s">
        <v>1514</v>
      </c>
      <c r="B510" t="s">
        <v>15</v>
      </c>
      <c r="C510" t="s">
        <v>22</v>
      </c>
      <c r="D510">
        <v>74.900000000000006</v>
      </c>
      <c r="E510">
        <v>95.9</v>
      </c>
      <c r="F510" t="str">
        <f t="shared" si="21"/>
        <v>Mon</v>
      </c>
      <c r="G510" t="str">
        <f t="shared" si="22"/>
        <v>Aug</v>
      </c>
      <c r="H510" t="str">
        <f t="shared" si="23"/>
        <v>Augusta</v>
      </c>
    </row>
    <row r="511" spans="1:8" x14ac:dyDescent="0.3">
      <c r="A511" t="s">
        <v>1514</v>
      </c>
      <c r="B511" t="s">
        <v>30</v>
      </c>
      <c r="C511" t="s">
        <v>13</v>
      </c>
      <c r="D511">
        <v>108.6</v>
      </c>
      <c r="E511">
        <v>685.8</v>
      </c>
      <c r="F511" t="str">
        <f t="shared" si="21"/>
        <v>Mon</v>
      </c>
      <c r="G511" t="str">
        <f t="shared" si="22"/>
        <v>Aug</v>
      </c>
      <c r="H511" t="str">
        <f t="shared" si="23"/>
        <v>Augusta</v>
      </c>
    </row>
    <row r="512" spans="1:8" x14ac:dyDescent="0.3">
      <c r="A512" t="s">
        <v>1514</v>
      </c>
      <c r="B512" t="s">
        <v>6</v>
      </c>
      <c r="C512" t="s">
        <v>7</v>
      </c>
      <c r="D512">
        <v>28.2</v>
      </c>
      <c r="E512">
        <v>35.299999999999997</v>
      </c>
      <c r="F512" t="str">
        <f t="shared" si="21"/>
        <v>Mon</v>
      </c>
      <c r="G512" t="str">
        <f t="shared" si="22"/>
        <v>Aug</v>
      </c>
      <c r="H512" t="str">
        <f t="shared" si="23"/>
        <v>Augusta</v>
      </c>
    </row>
    <row r="513" spans="1:8" x14ac:dyDescent="0.3">
      <c r="A513" t="s">
        <v>1514</v>
      </c>
      <c r="B513" t="s">
        <v>6</v>
      </c>
      <c r="C513" t="s">
        <v>64</v>
      </c>
      <c r="D513">
        <v>44.1</v>
      </c>
      <c r="E513">
        <v>60</v>
      </c>
      <c r="F513" t="str">
        <f t="shared" si="21"/>
        <v>Mon</v>
      </c>
      <c r="G513" t="str">
        <f t="shared" si="22"/>
        <v>Aug</v>
      </c>
      <c r="H513" t="str">
        <f t="shared" si="23"/>
        <v>Augusta</v>
      </c>
    </row>
    <row r="514" spans="1:8" x14ac:dyDescent="0.3">
      <c r="A514" t="s">
        <v>1514</v>
      </c>
      <c r="B514" t="s">
        <v>12</v>
      </c>
      <c r="C514" t="s">
        <v>49</v>
      </c>
      <c r="D514">
        <v>104.3</v>
      </c>
      <c r="E514">
        <v>145.30000000000001</v>
      </c>
      <c r="F514" t="str">
        <f t="shared" si="21"/>
        <v>Mon</v>
      </c>
      <c r="G514" t="str">
        <f t="shared" si="22"/>
        <v>Aug</v>
      </c>
      <c r="H514" t="str">
        <f t="shared" si="23"/>
        <v>Augusta</v>
      </c>
    </row>
    <row r="515" spans="1:8" x14ac:dyDescent="0.3">
      <c r="A515" t="s">
        <v>1514</v>
      </c>
      <c r="B515" t="s">
        <v>30</v>
      </c>
      <c r="C515" t="s">
        <v>7</v>
      </c>
      <c r="D515">
        <v>140</v>
      </c>
      <c r="E515">
        <v>280.10000000000002</v>
      </c>
      <c r="F515" t="str">
        <f t="shared" ref="F515:F578" si="24">TEXT(A515,"DDD")</f>
        <v>Mon</v>
      </c>
      <c r="G515" t="str">
        <f t="shared" ref="G515:G578" si="25">TEXT(A515,"MMM")</f>
        <v>Aug</v>
      </c>
      <c r="H515" t="str">
        <f t="shared" ref="H515:H578" si="26">IF(OR(F515="Mon", F515="Wed",F515="Fri"),"Augusta","Bernice")</f>
        <v>Augusta</v>
      </c>
    </row>
    <row r="516" spans="1:8" x14ac:dyDescent="0.3">
      <c r="A516" t="s">
        <v>1514</v>
      </c>
      <c r="B516" t="s">
        <v>6</v>
      </c>
      <c r="C516" t="s">
        <v>13</v>
      </c>
      <c r="D516">
        <v>30.3</v>
      </c>
      <c r="E516">
        <v>50.2</v>
      </c>
      <c r="F516" t="str">
        <f t="shared" si="24"/>
        <v>Mon</v>
      </c>
      <c r="G516" t="str">
        <f t="shared" si="25"/>
        <v>Aug</v>
      </c>
      <c r="H516" t="str">
        <f t="shared" si="26"/>
        <v>Augusta</v>
      </c>
    </row>
    <row r="517" spans="1:8" x14ac:dyDescent="0.3">
      <c r="A517" t="s">
        <v>1514</v>
      </c>
      <c r="B517" t="s">
        <v>12</v>
      </c>
      <c r="C517" t="s">
        <v>13</v>
      </c>
      <c r="D517">
        <v>196.8</v>
      </c>
      <c r="E517">
        <v>230.6</v>
      </c>
      <c r="F517" t="str">
        <f t="shared" si="24"/>
        <v>Mon</v>
      </c>
      <c r="G517" t="str">
        <f t="shared" si="25"/>
        <v>Aug</v>
      </c>
      <c r="H517" t="str">
        <f t="shared" si="26"/>
        <v>Augusta</v>
      </c>
    </row>
    <row r="518" spans="1:8" x14ac:dyDescent="0.3">
      <c r="A518" t="s">
        <v>1514</v>
      </c>
      <c r="B518" t="s">
        <v>6</v>
      </c>
      <c r="C518" t="s">
        <v>13</v>
      </c>
      <c r="D518">
        <v>34.9</v>
      </c>
      <c r="E518">
        <v>45.9</v>
      </c>
      <c r="F518" t="str">
        <f t="shared" si="24"/>
        <v>Mon</v>
      </c>
      <c r="G518" t="str">
        <f t="shared" si="25"/>
        <v>Aug</v>
      </c>
      <c r="H518" t="str">
        <f t="shared" si="26"/>
        <v>Augusta</v>
      </c>
    </row>
    <row r="519" spans="1:8" x14ac:dyDescent="0.3">
      <c r="A519" t="s">
        <v>1514</v>
      </c>
      <c r="B519" t="s">
        <v>30</v>
      </c>
      <c r="C519" t="s">
        <v>49</v>
      </c>
      <c r="D519">
        <v>138.6</v>
      </c>
      <c r="E519">
        <v>360.8</v>
      </c>
      <c r="F519" t="str">
        <f t="shared" si="24"/>
        <v>Mon</v>
      </c>
      <c r="G519" t="str">
        <f t="shared" si="25"/>
        <v>Aug</v>
      </c>
      <c r="H519" t="str">
        <f t="shared" si="26"/>
        <v>Augusta</v>
      </c>
    </row>
    <row r="520" spans="1:8" x14ac:dyDescent="0.3">
      <c r="A520" t="s">
        <v>1514</v>
      </c>
      <c r="B520" t="s">
        <v>15</v>
      </c>
      <c r="C520" t="s">
        <v>13</v>
      </c>
      <c r="D520">
        <v>112.2</v>
      </c>
      <c r="E520">
        <v>135.30000000000001</v>
      </c>
      <c r="F520" t="str">
        <f t="shared" si="24"/>
        <v>Mon</v>
      </c>
      <c r="G520" t="str">
        <f t="shared" si="25"/>
        <v>Aug</v>
      </c>
      <c r="H520" t="str">
        <f t="shared" si="26"/>
        <v>Augusta</v>
      </c>
    </row>
    <row r="521" spans="1:8" x14ac:dyDescent="0.3">
      <c r="A521" t="s">
        <v>1562</v>
      </c>
      <c r="B521" t="s">
        <v>6</v>
      </c>
      <c r="C521" t="s">
        <v>13</v>
      </c>
      <c r="D521">
        <v>20.100000000000001</v>
      </c>
      <c r="E521">
        <v>50</v>
      </c>
      <c r="F521" t="str">
        <f t="shared" si="24"/>
        <v>Tue</v>
      </c>
      <c r="G521" t="str">
        <f t="shared" si="25"/>
        <v>Aug</v>
      </c>
      <c r="H521" t="str">
        <f t="shared" si="26"/>
        <v>Bernice</v>
      </c>
    </row>
    <row r="522" spans="1:8" x14ac:dyDescent="0.3">
      <c r="A522" t="s">
        <v>1562</v>
      </c>
      <c r="B522" t="s">
        <v>30</v>
      </c>
      <c r="C522" t="s">
        <v>22</v>
      </c>
      <c r="D522">
        <v>668.3</v>
      </c>
      <c r="E522">
        <v>1205.3</v>
      </c>
      <c r="F522" t="str">
        <f t="shared" si="24"/>
        <v>Tue</v>
      </c>
      <c r="G522" t="str">
        <f t="shared" si="25"/>
        <v>Aug</v>
      </c>
      <c r="H522" t="str">
        <f t="shared" si="26"/>
        <v>Bernice</v>
      </c>
    </row>
    <row r="523" spans="1:8" x14ac:dyDescent="0.3">
      <c r="A523" t="s">
        <v>1562</v>
      </c>
      <c r="B523" t="s">
        <v>12</v>
      </c>
      <c r="C523" t="s">
        <v>7</v>
      </c>
      <c r="D523">
        <v>64</v>
      </c>
      <c r="E523">
        <v>105.1</v>
      </c>
      <c r="F523" t="str">
        <f t="shared" si="24"/>
        <v>Tue</v>
      </c>
      <c r="G523" t="str">
        <f t="shared" si="25"/>
        <v>Aug</v>
      </c>
      <c r="H523" t="str">
        <f t="shared" si="26"/>
        <v>Bernice</v>
      </c>
    </row>
    <row r="524" spans="1:8" x14ac:dyDescent="0.3">
      <c r="A524" t="s">
        <v>1562</v>
      </c>
      <c r="B524" t="s">
        <v>12</v>
      </c>
      <c r="C524" t="s">
        <v>64</v>
      </c>
      <c r="D524">
        <v>58.3</v>
      </c>
      <c r="E524">
        <v>100.2</v>
      </c>
      <c r="F524" t="str">
        <f t="shared" si="24"/>
        <v>Tue</v>
      </c>
      <c r="G524" t="str">
        <f t="shared" si="25"/>
        <v>Aug</v>
      </c>
      <c r="H524" t="str">
        <f t="shared" si="26"/>
        <v>Bernice</v>
      </c>
    </row>
    <row r="525" spans="1:8" x14ac:dyDescent="0.3">
      <c r="A525" t="s">
        <v>1562</v>
      </c>
      <c r="B525" t="s">
        <v>6</v>
      </c>
      <c r="C525" t="s">
        <v>22</v>
      </c>
      <c r="D525">
        <v>18.8</v>
      </c>
      <c r="E525">
        <v>55.6</v>
      </c>
      <c r="F525" t="str">
        <f t="shared" si="24"/>
        <v>Tue</v>
      </c>
      <c r="G525" t="str">
        <f t="shared" si="25"/>
        <v>Aug</v>
      </c>
      <c r="H525" t="str">
        <f t="shared" si="26"/>
        <v>Bernice</v>
      </c>
    </row>
    <row r="526" spans="1:8" x14ac:dyDescent="0.3">
      <c r="A526" t="s">
        <v>1562</v>
      </c>
      <c r="B526" t="s">
        <v>6</v>
      </c>
      <c r="C526" t="s">
        <v>13</v>
      </c>
      <c r="D526">
        <v>18.899999999999999</v>
      </c>
      <c r="E526">
        <v>45.9</v>
      </c>
      <c r="F526" t="str">
        <f t="shared" si="24"/>
        <v>Tue</v>
      </c>
      <c r="G526" t="str">
        <f t="shared" si="25"/>
        <v>Aug</v>
      </c>
      <c r="H526" t="str">
        <f t="shared" si="26"/>
        <v>Bernice</v>
      </c>
    </row>
    <row r="527" spans="1:8" x14ac:dyDescent="0.3">
      <c r="A527" t="s">
        <v>1562</v>
      </c>
      <c r="B527" t="s">
        <v>30</v>
      </c>
      <c r="C527" t="s">
        <v>13</v>
      </c>
      <c r="D527">
        <v>194.6</v>
      </c>
      <c r="E527">
        <v>760.8</v>
      </c>
      <c r="F527" t="str">
        <f t="shared" si="24"/>
        <v>Tue</v>
      </c>
      <c r="G527" t="str">
        <f t="shared" si="25"/>
        <v>Aug</v>
      </c>
      <c r="H527" t="str">
        <f t="shared" si="26"/>
        <v>Bernice</v>
      </c>
    </row>
    <row r="528" spans="1:8" x14ac:dyDescent="0.3">
      <c r="A528" t="s">
        <v>1562</v>
      </c>
      <c r="B528" t="s">
        <v>30</v>
      </c>
      <c r="C528" t="s">
        <v>13</v>
      </c>
      <c r="D528">
        <v>462.2</v>
      </c>
      <c r="E528">
        <v>900.3</v>
      </c>
      <c r="F528" t="str">
        <f t="shared" si="24"/>
        <v>Tue</v>
      </c>
      <c r="G528" t="str">
        <f t="shared" si="25"/>
        <v>Aug</v>
      </c>
      <c r="H528" t="str">
        <f t="shared" si="26"/>
        <v>Bernice</v>
      </c>
    </row>
    <row r="529" spans="1:8" x14ac:dyDescent="0.3">
      <c r="A529" t="s">
        <v>1562</v>
      </c>
      <c r="B529" t="s">
        <v>6</v>
      </c>
      <c r="C529" t="s">
        <v>22</v>
      </c>
      <c r="D529">
        <v>20.100000000000001</v>
      </c>
      <c r="E529">
        <v>55</v>
      </c>
      <c r="F529" t="str">
        <f t="shared" si="24"/>
        <v>Tue</v>
      </c>
      <c r="G529" t="str">
        <f t="shared" si="25"/>
        <v>Aug</v>
      </c>
      <c r="H529" t="str">
        <f t="shared" si="26"/>
        <v>Bernice</v>
      </c>
    </row>
    <row r="530" spans="1:8" x14ac:dyDescent="0.3">
      <c r="A530" t="s">
        <v>1562</v>
      </c>
      <c r="B530" t="s">
        <v>6</v>
      </c>
      <c r="C530" t="s">
        <v>13</v>
      </c>
      <c r="D530">
        <v>20.3</v>
      </c>
      <c r="E530">
        <v>50.3</v>
      </c>
      <c r="F530" t="str">
        <f t="shared" si="24"/>
        <v>Tue</v>
      </c>
      <c r="G530" t="str">
        <f t="shared" si="25"/>
        <v>Aug</v>
      </c>
      <c r="H530" t="str">
        <f t="shared" si="26"/>
        <v>Bernice</v>
      </c>
    </row>
    <row r="531" spans="1:8" x14ac:dyDescent="0.3">
      <c r="A531" t="s">
        <v>1562</v>
      </c>
      <c r="B531" t="s">
        <v>6</v>
      </c>
      <c r="C531" t="s">
        <v>49</v>
      </c>
      <c r="D531">
        <v>12</v>
      </c>
      <c r="E531">
        <v>40.1</v>
      </c>
      <c r="F531" t="str">
        <f t="shared" si="24"/>
        <v>Tue</v>
      </c>
      <c r="G531" t="str">
        <f t="shared" si="25"/>
        <v>Aug</v>
      </c>
      <c r="H531" t="str">
        <f t="shared" si="26"/>
        <v>Bernice</v>
      </c>
    </row>
    <row r="532" spans="1:8" x14ac:dyDescent="0.3">
      <c r="A532" t="s">
        <v>1562</v>
      </c>
      <c r="B532" t="s">
        <v>30</v>
      </c>
      <c r="C532" t="s">
        <v>13</v>
      </c>
      <c r="D532">
        <v>104.3</v>
      </c>
      <c r="E532">
        <v>575.20000000000005</v>
      </c>
      <c r="F532" t="str">
        <f t="shared" si="24"/>
        <v>Tue</v>
      </c>
      <c r="G532" t="str">
        <f t="shared" si="25"/>
        <v>Aug</v>
      </c>
      <c r="H532" t="str">
        <f t="shared" si="26"/>
        <v>Bernice</v>
      </c>
    </row>
    <row r="533" spans="1:8" x14ac:dyDescent="0.3">
      <c r="A533" t="s">
        <v>1562</v>
      </c>
      <c r="B533" t="s">
        <v>6</v>
      </c>
      <c r="C533" t="s">
        <v>49</v>
      </c>
      <c r="D533">
        <v>10.8</v>
      </c>
      <c r="E533">
        <v>40.6</v>
      </c>
      <c r="F533" t="str">
        <f t="shared" si="24"/>
        <v>Tue</v>
      </c>
      <c r="G533" t="str">
        <f t="shared" si="25"/>
        <v>Aug</v>
      </c>
      <c r="H533" t="str">
        <f t="shared" si="26"/>
        <v>Bernice</v>
      </c>
    </row>
    <row r="534" spans="1:8" x14ac:dyDescent="0.3">
      <c r="A534" t="s">
        <v>1562</v>
      </c>
      <c r="B534" t="s">
        <v>6</v>
      </c>
      <c r="C534" t="s">
        <v>13</v>
      </c>
      <c r="D534">
        <v>22.9</v>
      </c>
      <c r="E534">
        <v>50.9</v>
      </c>
      <c r="F534" t="str">
        <f t="shared" si="24"/>
        <v>Tue</v>
      </c>
      <c r="G534" t="str">
        <f t="shared" si="25"/>
        <v>Aug</v>
      </c>
      <c r="H534" t="str">
        <f t="shared" si="26"/>
        <v>Bernice</v>
      </c>
    </row>
    <row r="535" spans="1:8" x14ac:dyDescent="0.3">
      <c r="A535" t="s">
        <v>1562</v>
      </c>
      <c r="B535" t="s">
        <v>15</v>
      </c>
      <c r="C535" t="s">
        <v>13</v>
      </c>
      <c r="D535">
        <v>82.6</v>
      </c>
      <c r="E535">
        <v>115.8</v>
      </c>
      <c r="F535" t="str">
        <f t="shared" si="24"/>
        <v>Tue</v>
      </c>
      <c r="G535" t="str">
        <f t="shared" si="25"/>
        <v>Aug</v>
      </c>
      <c r="H535" t="str">
        <f t="shared" si="26"/>
        <v>Bernice</v>
      </c>
    </row>
    <row r="536" spans="1:8" x14ac:dyDescent="0.3">
      <c r="A536" t="s">
        <v>1562</v>
      </c>
      <c r="B536" t="s">
        <v>12</v>
      </c>
      <c r="C536" t="s">
        <v>22</v>
      </c>
      <c r="D536">
        <v>62.2</v>
      </c>
      <c r="E536">
        <v>110.3</v>
      </c>
      <c r="F536" t="str">
        <f t="shared" si="24"/>
        <v>Tue</v>
      </c>
      <c r="G536" t="str">
        <f t="shared" si="25"/>
        <v>Aug</v>
      </c>
      <c r="H536" t="str">
        <f t="shared" si="26"/>
        <v>Bernice</v>
      </c>
    </row>
    <row r="537" spans="1:8" x14ac:dyDescent="0.3">
      <c r="A537" t="s">
        <v>1562</v>
      </c>
      <c r="B537" t="s">
        <v>12</v>
      </c>
      <c r="C537" t="s">
        <v>7</v>
      </c>
      <c r="D537">
        <v>38.1</v>
      </c>
      <c r="E537">
        <v>80</v>
      </c>
      <c r="F537" t="str">
        <f t="shared" si="24"/>
        <v>Tue</v>
      </c>
      <c r="G537" t="str">
        <f t="shared" si="25"/>
        <v>Aug</v>
      </c>
      <c r="H537" t="str">
        <f t="shared" si="26"/>
        <v>Bernice</v>
      </c>
    </row>
    <row r="538" spans="1:8" x14ac:dyDescent="0.3">
      <c r="A538" t="s">
        <v>1613</v>
      </c>
      <c r="B538" t="s">
        <v>6</v>
      </c>
      <c r="C538" t="s">
        <v>22</v>
      </c>
      <c r="D538">
        <v>40.299999999999997</v>
      </c>
      <c r="E538">
        <v>55.3</v>
      </c>
      <c r="F538" t="str">
        <f t="shared" si="24"/>
        <v>Wed</v>
      </c>
      <c r="G538" t="str">
        <f t="shared" si="25"/>
        <v>Aug</v>
      </c>
      <c r="H538" t="str">
        <f t="shared" si="26"/>
        <v>Augusta</v>
      </c>
    </row>
    <row r="539" spans="1:8" x14ac:dyDescent="0.3">
      <c r="A539" t="s">
        <v>1613</v>
      </c>
      <c r="B539" t="s">
        <v>30</v>
      </c>
      <c r="C539" t="s">
        <v>13</v>
      </c>
      <c r="D539">
        <v>180</v>
      </c>
      <c r="E539">
        <v>700.1</v>
      </c>
      <c r="F539" t="str">
        <f t="shared" si="24"/>
        <v>Wed</v>
      </c>
      <c r="G539" t="str">
        <f t="shared" si="25"/>
        <v>Aug</v>
      </c>
      <c r="H539" t="str">
        <f t="shared" si="26"/>
        <v>Augusta</v>
      </c>
    </row>
    <row r="540" spans="1:8" x14ac:dyDescent="0.3">
      <c r="A540" t="s">
        <v>1613</v>
      </c>
      <c r="B540" t="s">
        <v>12</v>
      </c>
      <c r="C540" t="s">
        <v>22</v>
      </c>
      <c r="D540">
        <v>166.3</v>
      </c>
      <c r="E540">
        <v>195.2</v>
      </c>
      <c r="F540" t="str">
        <f t="shared" si="24"/>
        <v>Wed</v>
      </c>
      <c r="G540" t="str">
        <f t="shared" si="25"/>
        <v>Aug</v>
      </c>
      <c r="H540" t="str">
        <f t="shared" si="26"/>
        <v>Augusta</v>
      </c>
    </row>
    <row r="541" spans="1:8" x14ac:dyDescent="0.3">
      <c r="A541" t="s">
        <v>1613</v>
      </c>
      <c r="B541" t="s">
        <v>6</v>
      </c>
      <c r="C541" t="s">
        <v>13</v>
      </c>
      <c r="D541">
        <v>26.8</v>
      </c>
      <c r="E541">
        <v>45.6</v>
      </c>
      <c r="F541" t="str">
        <f t="shared" si="24"/>
        <v>Wed</v>
      </c>
      <c r="G541" t="str">
        <f t="shared" si="25"/>
        <v>Aug</v>
      </c>
      <c r="H541" t="str">
        <f t="shared" si="26"/>
        <v>Augusta</v>
      </c>
    </row>
    <row r="542" spans="1:8" x14ac:dyDescent="0.3">
      <c r="A542" t="s">
        <v>1613</v>
      </c>
      <c r="B542" t="s">
        <v>6</v>
      </c>
      <c r="C542" t="s">
        <v>13</v>
      </c>
      <c r="D542">
        <v>36.9</v>
      </c>
      <c r="E542">
        <v>55.9</v>
      </c>
      <c r="F542" t="str">
        <f t="shared" si="24"/>
        <v>Wed</v>
      </c>
      <c r="G542" t="str">
        <f t="shared" si="25"/>
        <v>Aug</v>
      </c>
      <c r="H542" t="str">
        <f t="shared" si="26"/>
        <v>Augusta</v>
      </c>
    </row>
    <row r="543" spans="1:8" x14ac:dyDescent="0.3">
      <c r="A543" t="s">
        <v>1613</v>
      </c>
      <c r="B543" t="s">
        <v>12</v>
      </c>
      <c r="C543" t="s">
        <v>13</v>
      </c>
      <c r="D543">
        <v>80.599999999999994</v>
      </c>
      <c r="E543">
        <v>100.8</v>
      </c>
      <c r="F543" t="str">
        <f t="shared" si="24"/>
        <v>Wed</v>
      </c>
      <c r="G543" t="str">
        <f t="shared" si="25"/>
        <v>Aug</v>
      </c>
      <c r="H543" t="str">
        <f t="shared" si="26"/>
        <v>Augusta</v>
      </c>
    </row>
    <row r="544" spans="1:8" x14ac:dyDescent="0.3">
      <c r="A544" t="s">
        <v>1613</v>
      </c>
      <c r="B544" t="s">
        <v>6</v>
      </c>
      <c r="C544" t="s">
        <v>7</v>
      </c>
      <c r="D544">
        <v>24.2</v>
      </c>
      <c r="E544">
        <v>35.299999999999997</v>
      </c>
      <c r="F544" t="str">
        <f t="shared" si="24"/>
        <v>Wed</v>
      </c>
      <c r="G544" t="str">
        <f t="shared" si="25"/>
        <v>Aug</v>
      </c>
      <c r="H544" t="str">
        <f t="shared" si="26"/>
        <v>Augusta</v>
      </c>
    </row>
    <row r="545" spans="1:8" x14ac:dyDescent="0.3">
      <c r="A545" t="s">
        <v>1613</v>
      </c>
      <c r="B545" t="s">
        <v>12</v>
      </c>
      <c r="C545" t="s">
        <v>13</v>
      </c>
      <c r="D545">
        <v>100.1</v>
      </c>
      <c r="E545">
        <v>120</v>
      </c>
      <c r="F545" t="str">
        <f t="shared" si="24"/>
        <v>Wed</v>
      </c>
      <c r="G545" t="str">
        <f t="shared" si="25"/>
        <v>Aug</v>
      </c>
      <c r="H545" t="str">
        <f t="shared" si="26"/>
        <v>Augusta</v>
      </c>
    </row>
    <row r="546" spans="1:8" x14ac:dyDescent="0.3">
      <c r="A546" t="s">
        <v>1613</v>
      </c>
      <c r="B546" t="s">
        <v>30</v>
      </c>
      <c r="C546" t="s">
        <v>22</v>
      </c>
      <c r="D546">
        <v>156.30000000000001</v>
      </c>
      <c r="E546">
        <v>530.29999999999995</v>
      </c>
      <c r="F546" t="str">
        <f t="shared" si="24"/>
        <v>Wed</v>
      </c>
      <c r="G546" t="str">
        <f t="shared" si="25"/>
        <v>Aug</v>
      </c>
      <c r="H546" t="str">
        <f t="shared" si="26"/>
        <v>Augusta</v>
      </c>
    </row>
    <row r="547" spans="1:8" x14ac:dyDescent="0.3">
      <c r="A547" t="s">
        <v>1613</v>
      </c>
      <c r="B547" t="s">
        <v>12</v>
      </c>
      <c r="C547" t="s">
        <v>22</v>
      </c>
      <c r="D547">
        <v>196</v>
      </c>
      <c r="E547">
        <v>225.1</v>
      </c>
      <c r="F547" t="str">
        <f t="shared" si="24"/>
        <v>Wed</v>
      </c>
      <c r="G547" t="str">
        <f t="shared" si="25"/>
        <v>Aug</v>
      </c>
      <c r="H547" t="str">
        <f t="shared" si="26"/>
        <v>Augusta</v>
      </c>
    </row>
    <row r="548" spans="1:8" x14ac:dyDescent="0.3">
      <c r="A548" t="s">
        <v>1613</v>
      </c>
      <c r="B548" t="s">
        <v>6</v>
      </c>
      <c r="C548" t="s">
        <v>7</v>
      </c>
      <c r="D548">
        <v>30.3</v>
      </c>
      <c r="E548">
        <v>35.200000000000003</v>
      </c>
      <c r="F548" t="str">
        <f t="shared" si="24"/>
        <v>Wed</v>
      </c>
      <c r="G548" t="str">
        <f t="shared" si="25"/>
        <v>Aug</v>
      </c>
      <c r="H548" t="str">
        <f t="shared" si="26"/>
        <v>Augusta</v>
      </c>
    </row>
    <row r="549" spans="1:8" x14ac:dyDescent="0.3">
      <c r="A549" t="s">
        <v>1613</v>
      </c>
      <c r="B549" t="s">
        <v>15</v>
      </c>
      <c r="C549" t="s">
        <v>22</v>
      </c>
      <c r="D549">
        <v>88.8</v>
      </c>
      <c r="E549">
        <v>105.6</v>
      </c>
      <c r="F549" t="str">
        <f t="shared" si="24"/>
        <v>Wed</v>
      </c>
      <c r="G549" t="str">
        <f t="shared" si="25"/>
        <v>Aug</v>
      </c>
      <c r="H549" t="str">
        <f t="shared" si="26"/>
        <v>Augusta</v>
      </c>
    </row>
    <row r="550" spans="1:8" x14ac:dyDescent="0.3">
      <c r="A550" t="s">
        <v>1613</v>
      </c>
      <c r="B550" t="s">
        <v>15</v>
      </c>
      <c r="C550" t="s">
        <v>22</v>
      </c>
      <c r="D550">
        <v>98.9</v>
      </c>
      <c r="E550">
        <v>120.9</v>
      </c>
      <c r="F550" t="str">
        <f t="shared" si="24"/>
        <v>Wed</v>
      </c>
      <c r="G550" t="str">
        <f t="shared" si="25"/>
        <v>Aug</v>
      </c>
      <c r="H550" t="str">
        <f t="shared" si="26"/>
        <v>Augusta</v>
      </c>
    </row>
    <row r="551" spans="1:8" x14ac:dyDescent="0.3">
      <c r="A551" t="s">
        <v>1613</v>
      </c>
      <c r="B551" t="s">
        <v>12</v>
      </c>
      <c r="C551" t="s">
        <v>22</v>
      </c>
      <c r="D551">
        <v>70.599999999999994</v>
      </c>
      <c r="E551">
        <v>90.8</v>
      </c>
      <c r="F551" t="str">
        <f t="shared" si="24"/>
        <v>Wed</v>
      </c>
      <c r="G551" t="str">
        <f t="shared" si="25"/>
        <v>Aug</v>
      </c>
      <c r="H551" t="str">
        <f t="shared" si="26"/>
        <v>Augusta</v>
      </c>
    </row>
    <row r="552" spans="1:8" x14ac:dyDescent="0.3">
      <c r="A552" t="s">
        <v>1613</v>
      </c>
      <c r="B552" t="s">
        <v>6</v>
      </c>
      <c r="C552" t="s">
        <v>22</v>
      </c>
      <c r="D552">
        <v>36.200000000000003</v>
      </c>
      <c r="E552">
        <v>55.3</v>
      </c>
      <c r="F552" t="str">
        <f t="shared" si="24"/>
        <v>Wed</v>
      </c>
      <c r="G552" t="str">
        <f t="shared" si="25"/>
        <v>Aug</v>
      </c>
      <c r="H552" t="str">
        <f t="shared" si="26"/>
        <v>Augusta</v>
      </c>
    </row>
    <row r="553" spans="1:8" x14ac:dyDescent="0.3">
      <c r="A553" t="s">
        <v>1658</v>
      </c>
      <c r="B553" t="s">
        <v>6</v>
      </c>
      <c r="C553" t="s">
        <v>13</v>
      </c>
      <c r="D553">
        <v>14.1</v>
      </c>
      <c r="E553">
        <v>45</v>
      </c>
      <c r="F553" t="str">
        <f t="shared" si="24"/>
        <v>Thu</v>
      </c>
      <c r="G553" t="str">
        <f t="shared" si="25"/>
        <v>Aug</v>
      </c>
      <c r="H553" t="str">
        <f t="shared" si="26"/>
        <v>Bernice</v>
      </c>
    </row>
    <row r="554" spans="1:8" x14ac:dyDescent="0.3">
      <c r="A554" t="s">
        <v>1658</v>
      </c>
      <c r="B554" t="s">
        <v>12</v>
      </c>
      <c r="C554" t="s">
        <v>13</v>
      </c>
      <c r="D554">
        <v>36.299999999999997</v>
      </c>
      <c r="E554">
        <v>75.3</v>
      </c>
      <c r="F554" t="str">
        <f t="shared" si="24"/>
        <v>Thu</v>
      </c>
      <c r="G554" t="str">
        <f t="shared" si="25"/>
        <v>Aug</v>
      </c>
      <c r="H554" t="str">
        <f t="shared" si="26"/>
        <v>Bernice</v>
      </c>
    </row>
    <row r="555" spans="1:8" x14ac:dyDescent="0.3">
      <c r="A555" t="s">
        <v>1658</v>
      </c>
      <c r="B555" t="s">
        <v>6</v>
      </c>
      <c r="C555" t="s">
        <v>22</v>
      </c>
      <c r="D555">
        <v>28</v>
      </c>
      <c r="E555">
        <v>65.099999999999994</v>
      </c>
      <c r="F555" t="str">
        <f t="shared" si="24"/>
        <v>Thu</v>
      </c>
      <c r="G555" t="str">
        <f t="shared" si="25"/>
        <v>Aug</v>
      </c>
      <c r="H555" t="str">
        <f t="shared" si="26"/>
        <v>Bernice</v>
      </c>
    </row>
    <row r="556" spans="1:8" x14ac:dyDescent="0.3">
      <c r="A556" t="s">
        <v>1658</v>
      </c>
      <c r="B556" t="s">
        <v>15</v>
      </c>
      <c r="C556" t="s">
        <v>13</v>
      </c>
      <c r="D556">
        <v>86.3</v>
      </c>
      <c r="E556">
        <v>120.2</v>
      </c>
      <c r="F556" t="str">
        <f t="shared" si="24"/>
        <v>Thu</v>
      </c>
      <c r="G556" t="str">
        <f t="shared" si="25"/>
        <v>Aug</v>
      </c>
      <c r="H556" t="str">
        <f t="shared" si="26"/>
        <v>Bernice</v>
      </c>
    </row>
    <row r="557" spans="1:8" x14ac:dyDescent="0.3">
      <c r="A557" t="s">
        <v>1658</v>
      </c>
      <c r="B557" t="s">
        <v>12</v>
      </c>
      <c r="C557" t="s">
        <v>13</v>
      </c>
      <c r="D557">
        <v>124.8</v>
      </c>
      <c r="E557">
        <v>175.6</v>
      </c>
      <c r="F557" t="str">
        <f t="shared" si="24"/>
        <v>Thu</v>
      </c>
      <c r="G557" t="str">
        <f t="shared" si="25"/>
        <v>Aug</v>
      </c>
      <c r="H557" t="str">
        <f t="shared" si="26"/>
        <v>Bernice</v>
      </c>
    </row>
    <row r="558" spans="1:8" x14ac:dyDescent="0.3">
      <c r="A558" t="s">
        <v>1658</v>
      </c>
      <c r="B558" t="s">
        <v>12</v>
      </c>
      <c r="C558" t="s">
        <v>49</v>
      </c>
      <c r="D558">
        <v>74.900000000000006</v>
      </c>
      <c r="E558">
        <v>120.9</v>
      </c>
      <c r="F558" t="str">
        <f t="shared" si="24"/>
        <v>Thu</v>
      </c>
      <c r="G558" t="str">
        <f t="shared" si="25"/>
        <v>Aug</v>
      </c>
      <c r="H558" t="str">
        <f t="shared" si="26"/>
        <v>Bernice</v>
      </c>
    </row>
    <row r="559" spans="1:8" x14ac:dyDescent="0.3">
      <c r="A559" t="s">
        <v>1658</v>
      </c>
      <c r="B559" t="s">
        <v>12</v>
      </c>
      <c r="C559" t="s">
        <v>13</v>
      </c>
      <c r="D559">
        <v>164.6</v>
      </c>
      <c r="E559">
        <v>215.8</v>
      </c>
      <c r="F559" t="str">
        <f t="shared" si="24"/>
        <v>Thu</v>
      </c>
      <c r="G559" t="str">
        <f t="shared" si="25"/>
        <v>Aug</v>
      </c>
      <c r="H559" t="str">
        <f t="shared" si="26"/>
        <v>Bernice</v>
      </c>
    </row>
    <row r="560" spans="1:8" x14ac:dyDescent="0.3">
      <c r="A560" t="s">
        <v>1658</v>
      </c>
      <c r="B560" t="s">
        <v>6</v>
      </c>
      <c r="C560" t="s">
        <v>13</v>
      </c>
      <c r="D560">
        <v>24.2</v>
      </c>
      <c r="E560">
        <v>55.3</v>
      </c>
      <c r="F560" t="str">
        <f t="shared" si="24"/>
        <v>Thu</v>
      </c>
      <c r="G560" t="str">
        <f t="shared" si="25"/>
        <v>Aug</v>
      </c>
      <c r="H560" t="str">
        <f t="shared" si="26"/>
        <v>Bernice</v>
      </c>
    </row>
    <row r="561" spans="1:8" x14ac:dyDescent="0.3">
      <c r="A561" t="s">
        <v>1658</v>
      </c>
      <c r="B561" t="s">
        <v>12</v>
      </c>
      <c r="C561" t="s">
        <v>7</v>
      </c>
      <c r="D561">
        <v>60.1</v>
      </c>
      <c r="E561">
        <v>105</v>
      </c>
      <c r="F561" t="str">
        <f t="shared" si="24"/>
        <v>Thu</v>
      </c>
      <c r="G561" t="str">
        <f t="shared" si="25"/>
        <v>Aug</v>
      </c>
      <c r="H561" t="str">
        <f t="shared" si="26"/>
        <v>Bernice</v>
      </c>
    </row>
    <row r="562" spans="1:8" x14ac:dyDescent="0.3">
      <c r="A562" t="s">
        <v>1658</v>
      </c>
      <c r="B562" t="s">
        <v>15</v>
      </c>
      <c r="C562" t="s">
        <v>13</v>
      </c>
      <c r="D562">
        <v>92.3</v>
      </c>
      <c r="E562">
        <v>130.30000000000001</v>
      </c>
      <c r="F562" t="str">
        <f t="shared" si="24"/>
        <v>Thu</v>
      </c>
      <c r="G562" t="str">
        <f t="shared" si="25"/>
        <v>Aug</v>
      </c>
      <c r="H562" t="str">
        <f t="shared" si="26"/>
        <v>Bernice</v>
      </c>
    </row>
    <row r="563" spans="1:8" x14ac:dyDescent="0.3">
      <c r="A563" t="s">
        <v>1658</v>
      </c>
      <c r="B563" t="s">
        <v>15</v>
      </c>
      <c r="C563" t="s">
        <v>49</v>
      </c>
      <c r="D563">
        <v>40</v>
      </c>
      <c r="E563">
        <v>70.099999999999994</v>
      </c>
      <c r="F563" t="str">
        <f t="shared" si="24"/>
        <v>Thu</v>
      </c>
      <c r="G563" t="str">
        <f t="shared" si="25"/>
        <v>Aug</v>
      </c>
      <c r="H563" t="str">
        <f t="shared" si="26"/>
        <v>Bernice</v>
      </c>
    </row>
    <row r="564" spans="1:8" x14ac:dyDescent="0.3">
      <c r="A564" t="s">
        <v>1658</v>
      </c>
      <c r="B564" t="s">
        <v>12</v>
      </c>
      <c r="C564" t="s">
        <v>49</v>
      </c>
      <c r="D564">
        <v>132.30000000000001</v>
      </c>
      <c r="E564">
        <v>185.2</v>
      </c>
      <c r="F564" t="str">
        <f t="shared" si="24"/>
        <v>Thu</v>
      </c>
      <c r="G564" t="str">
        <f t="shared" si="25"/>
        <v>Aug</v>
      </c>
      <c r="H564" t="str">
        <f t="shared" si="26"/>
        <v>Bernice</v>
      </c>
    </row>
    <row r="565" spans="1:8" x14ac:dyDescent="0.3">
      <c r="A565" t="s">
        <v>1658</v>
      </c>
      <c r="B565" t="s">
        <v>6</v>
      </c>
      <c r="C565" t="s">
        <v>49</v>
      </c>
      <c r="D565">
        <v>12.8</v>
      </c>
      <c r="E565">
        <v>40.6</v>
      </c>
      <c r="F565" t="str">
        <f t="shared" si="24"/>
        <v>Thu</v>
      </c>
      <c r="G565" t="str">
        <f t="shared" si="25"/>
        <v>Aug</v>
      </c>
      <c r="H565" t="str">
        <f t="shared" si="26"/>
        <v>Bernice</v>
      </c>
    </row>
    <row r="566" spans="1:8" x14ac:dyDescent="0.3">
      <c r="A566" t="s">
        <v>1658</v>
      </c>
      <c r="B566" t="s">
        <v>6</v>
      </c>
      <c r="C566" t="s">
        <v>22</v>
      </c>
      <c r="D566">
        <v>26.9</v>
      </c>
      <c r="E566">
        <v>60.9</v>
      </c>
      <c r="F566" t="str">
        <f t="shared" si="24"/>
        <v>Thu</v>
      </c>
      <c r="G566" t="str">
        <f t="shared" si="25"/>
        <v>Aug</v>
      </c>
      <c r="H566" t="str">
        <f t="shared" si="26"/>
        <v>Bernice</v>
      </c>
    </row>
    <row r="567" spans="1:8" x14ac:dyDescent="0.3">
      <c r="A567" t="s">
        <v>1658</v>
      </c>
      <c r="B567" t="s">
        <v>6</v>
      </c>
      <c r="C567" t="s">
        <v>22</v>
      </c>
      <c r="D567">
        <v>28.6</v>
      </c>
      <c r="E567">
        <v>65.8</v>
      </c>
      <c r="F567" t="str">
        <f t="shared" si="24"/>
        <v>Thu</v>
      </c>
      <c r="G567" t="str">
        <f t="shared" si="25"/>
        <v>Aug</v>
      </c>
      <c r="H567" t="str">
        <f t="shared" si="26"/>
        <v>Bernice</v>
      </c>
    </row>
    <row r="568" spans="1:8" x14ac:dyDescent="0.3">
      <c r="A568" t="s">
        <v>1658</v>
      </c>
      <c r="B568" t="s">
        <v>12</v>
      </c>
      <c r="C568" t="s">
        <v>13</v>
      </c>
      <c r="D568">
        <v>144.19999999999999</v>
      </c>
      <c r="E568">
        <v>195.3</v>
      </c>
      <c r="F568" t="str">
        <f t="shared" si="24"/>
        <v>Thu</v>
      </c>
      <c r="G568" t="str">
        <f t="shared" si="25"/>
        <v>Aug</v>
      </c>
      <c r="H568" t="str">
        <f t="shared" si="26"/>
        <v>Bernice</v>
      </c>
    </row>
    <row r="569" spans="1:8" x14ac:dyDescent="0.3">
      <c r="A569" t="s">
        <v>1658</v>
      </c>
      <c r="B569" t="s">
        <v>12</v>
      </c>
      <c r="C569" t="s">
        <v>13</v>
      </c>
      <c r="D569">
        <v>34.1</v>
      </c>
      <c r="E569">
        <v>75</v>
      </c>
      <c r="F569" t="str">
        <f t="shared" si="24"/>
        <v>Thu</v>
      </c>
      <c r="G569" t="str">
        <f t="shared" si="25"/>
        <v>Aug</v>
      </c>
      <c r="H569" t="str">
        <f t="shared" si="26"/>
        <v>Bernice</v>
      </c>
    </row>
    <row r="570" spans="1:8" x14ac:dyDescent="0.3">
      <c r="A570" t="s">
        <v>1709</v>
      </c>
      <c r="B570" t="s">
        <v>6</v>
      </c>
      <c r="C570" t="s">
        <v>13</v>
      </c>
      <c r="D570">
        <v>28.3</v>
      </c>
      <c r="E570">
        <v>45.3</v>
      </c>
      <c r="F570" t="str">
        <f t="shared" si="24"/>
        <v>Fri</v>
      </c>
      <c r="G570" t="str">
        <f t="shared" si="25"/>
        <v>Aug</v>
      </c>
      <c r="H570" t="str">
        <f t="shared" si="26"/>
        <v>Augusta</v>
      </c>
    </row>
    <row r="571" spans="1:8" x14ac:dyDescent="0.3">
      <c r="A571" t="s">
        <v>1709</v>
      </c>
      <c r="B571" t="s">
        <v>6</v>
      </c>
      <c r="C571" t="s">
        <v>13</v>
      </c>
      <c r="D571">
        <v>30</v>
      </c>
      <c r="E571">
        <v>45.1</v>
      </c>
      <c r="F571" t="str">
        <f t="shared" si="24"/>
        <v>Fri</v>
      </c>
      <c r="G571" t="str">
        <f t="shared" si="25"/>
        <v>Aug</v>
      </c>
      <c r="H571" t="str">
        <f t="shared" si="26"/>
        <v>Augusta</v>
      </c>
    </row>
    <row r="572" spans="1:8" x14ac:dyDescent="0.3">
      <c r="A572" t="s">
        <v>1709</v>
      </c>
      <c r="B572" t="s">
        <v>6</v>
      </c>
      <c r="C572" t="s">
        <v>13</v>
      </c>
      <c r="D572">
        <v>32.299999999999997</v>
      </c>
      <c r="E572">
        <v>45.2</v>
      </c>
      <c r="F572" t="str">
        <f t="shared" si="24"/>
        <v>Fri</v>
      </c>
      <c r="G572" t="str">
        <f t="shared" si="25"/>
        <v>Aug</v>
      </c>
      <c r="H572" t="str">
        <f t="shared" si="26"/>
        <v>Augusta</v>
      </c>
    </row>
    <row r="573" spans="1:8" x14ac:dyDescent="0.3">
      <c r="A573" t="s">
        <v>1709</v>
      </c>
      <c r="B573" t="s">
        <v>6</v>
      </c>
      <c r="C573" t="s">
        <v>13</v>
      </c>
      <c r="D573">
        <v>36.799999999999997</v>
      </c>
      <c r="E573">
        <v>55.6</v>
      </c>
      <c r="F573" t="str">
        <f t="shared" si="24"/>
        <v>Fri</v>
      </c>
      <c r="G573" t="str">
        <f t="shared" si="25"/>
        <v>Aug</v>
      </c>
      <c r="H573" t="str">
        <f t="shared" si="26"/>
        <v>Augusta</v>
      </c>
    </row>
    <row r="574" spans="1:8" x14ac:dyDescent="0.3">
      <c r="A574" t="s">
        <v>1709</v>
      </c>
      <c r="B574" t="s">
        <v>6</v>
      </c>
      <c r="C574" t="s">
        <v>22</v>
      </c>
      <c r="D574">
        <v>24.9</v>
      </c>
      <c r="E574">
        <v>40.9</v>
      </c>
      <c r="F574" t="str">
        <f t="shared" si="24"/>
        <v>Fri</v>
      </c>
      <c r="G574" t="str">
        <f t="shared" si="25"/>
        <v>Aug</v>
      </c>
      <c r="H574" t="str">
        <f t="shared" si="26"/>
        <v>Augusta</v>
      </c>
    </row>
    <row r="575" spans="1:8" x14ac:dyDescent="0.3">
      <c r="A575" t="s">
        <v>1709</v>
      </c>
      <c r="B575" t="s">
        <v>30</v>
      </c>
      <c r="C575" t="s">
        <v>22</v>
      </c>
      <c r="D575">
        <v>368.6</v>
      </c>
      <c r="E575">
        <v>640.79999999999995</v>
      </c>
      <c r="F575" t="str">
        <f t="shared" si="24"/>
        <v>Fri</v>
      </c>
      <c r="G575" t="str">
        <f t="shared" si="25"/>
        <v>Aug</v>
      </c>
      <c r="H575" t="str">
        <f t="shared" si="26"/>
        <v>Augusta</v>
      </c>
    </row>
    <row r="576" spans="1:8" x14ac:dyDescent="0.3">
      <c r="A576" t="s">
        <v>1709</v>
      </c>
      <c r="B576" t="s">
        <v>6</v>
      </c>
      <c r="C576" t="s">
        <v>49</v>
      </c>
      <c r="D576">
        <v>30.2</v>
      </c>
      <c r="E576">
        <v>50.3</v>
      </c>
      <c r="F576" t="str">
        <f t="shared" si="24"/>
        <v>Fri</v>
      </c>
      <c r="G576" t="str">
        <f t="shared" si="25"/>
        <v>Aug</v>
      </c>
      <c r="H576" t="str">
        <f t="shared" si="26"/>
        <v>Augusta</v>
      </c>
    </row>
    <row r="577" spans="1:8" x14ac:dyDescent="0.3">
      <c r="A577" t="s">
        <v>1709</v>
      </c>
      <c r="B577" t="s">
        <v>6</v>
      </c>
      <c r="C577" t="s">
        <v>13</v>
      </c>
      <c r="D577">
        <v>32.1</v>
      </c>
      <c r="E577">
        <v>45</v>
      </c>
      <c r="F577" t="str">
        <f t="shared" si="24"/>
        <v>Fri</v>
      </c>
      <c r="G577" t="str">
        <f t="shared" si="25"/>
        <v>Aug</v>
      </c>
      <c r="H577" t="str">
        <f t="shared" si="26"/>
        <v>Augusta</v>
      </c>
    </row>
    <row r="578" spans="1:8" x14ac:dyDescent="0.3">
      <c r="A578" t="s">
        <v>1709</v>
      </c>
      <c r="B578" t="s">
        <v>6</v>
      </c>
      <c r="C578" t="s">
        <v>13</v>
      </c>
      <c r="D578">
        <v>32.299999999999997</v>
      </c>
      <c r="E578">
        <v>40.299999999999997</v>
      </c>
      <c r="F578" t="str">
        <f t="shared" si="24"/>
        <v>Fri</v>
      </c>
      <c r="G578" t="str">
        <f t="shared" si="25"/>
        <v>Aug</v>
      </c>
      <c r="H578" t="str">
        <f t="shared" si="26"/>
        <v>Augusta</v>
      </c>
    </row>
    <row r="579" spans="1:8" x14ac:dyDescent="0.3">
      <c r="A579" t="s">
        <v>1709</v>
      </c>
      <c r="B579" t="s">
        <v>15</v>
      </c>
      <c r="C579" t="s">
        <v>13</v>
      </c>
      <c r="D579">
        <v>108</v>
      </c>
      <c r="E579">
        <v>130.1</v>
      </c>
      <c r="F579" t="str">
        <f t="shared" ref="F579:F642" si="27">TEXT(A579,"DDD")</f>
        <v>Fri</v>
      </c>
      <c r="G579" t="str">
        <f t="shared" ref="G579:G642" si="28">TEXT(A579,"MMM")</f>
        <v>Aug</v>
      </c>
      <c r="H579" t="str">
        <f t="shared" ref="H579:H642" si="29">IF(OR(F579="Mon", F579="Wed",F579="Fri"),"Augusta","Bernice")</f>
        <v>Augusta</v>
      </c>
    </row>
    <row r="580" spans="1:8" x14ac:dyDescent="0.3">
      <c r="A580" t="s">
        <v>1709</v>
      </c>
      <c r="B580" t="s">
        <v>30</v>
      </c>
      <c r="C580" t="s">
        <v>22</v>
      </c>
      <c r="D580">
        <v>102.3</v>
      </c>
      <c r="E580">
        <v>630.20000000000005</v>
      </c>
      <c r="F580" t="str">
        <f t="shared" si="27"/>
        <v>Fri</v>
      </c>
      <c r="G580" t="str">
        <f t="shared" si="28"/>
        <v>Aug</v>
      </c>
      <c r="H580" t="str">
        <f t="shared" si="29"/>
        <v>Augusta</v>
      </c>
    </row>
    <row r="581" spans="1:8" x14ac:dyDescent="0.3">
      <c r="A581" t="s">
        <v>1709</v>
      </c>
      <c r="B581" t="s">
        <v>30</v>
      </c>
      <c r="C581" t="s">
        <v>13</v>
      </c>
      <c r="D581">
        <v>196.8</v>
      </c>
      <c r="E581">
        <v>405.6</v>
      </c>
      <c r="F581" t="str">
        <f t="shared" si="27"/>
        <v>Fri</v>
      </c>
      <c r="G581" t="str">
        <f t="shared" si="28"/>
        <v>Aug</v>
      </c>
      <c r="H581" t="str">
        <f t="shared" si="29"/>
        <v>Augusta</v>
      </c>
    </row>
    <row r="582" spans="1:8" x14ac:dyDescent="0.3">
      <c r="A582" t="s">
        <v>1709</v>
      </c>
      <c r="B582" t="s">
        <v>15</v>
      </c>
      <c r="C582" t="s">
        <v>7</v>
      </c>
      <c r="D582">
        <v>44.9</v>
      </c>
      <c r="E582">
        <v>50.9</v>
      </c>
      <c r="F582" t="str">
        <f t="shared" si="27"/>
        <v>Fri</v>
      </c>
      <c r="G582" t="str">
        <f t="shared" si="28"/>
        <v>Aug</v>
      </c>
      <c r="H582" t="str">
        <f t="shared" si="29"/>
        <v>Augusta</v>
      </c>
    </row>
    <row r="583" spans="1:8" x14ac:dyDescent="0.3">
      <c r="A583" t="s">
        <v>1709</v>
      </c>
      <c r="B583" t="s">
        <v>6</v>
      </c>
      <c r="C583" t="s">
        <v>13</v>
      </c>
      <c r="D583">
        <v>36.6</v>
      </c>
      <c r="E583">
        <v>55.8</v>
      </c>
      <c r="F583" t="str">
        <f t="shared" si="27"/>
        <v>Fri</v>
      </c>
      <c r="G583" t="str">
        <f t="shared" si="28"/>
        <v>Aug</v>
      </c>
      <c r="H583" t="str">
        <f t="shared" si="29"/>
        <v>Augusta</v>
      </c>
    </row>
    <row r="584" spans="1:8" x14ac:dyDescent="0.3">
      <c r="A584" t="s">
        <v>1709</v>
      </c>
      <c r="B584" t="s">
        <v>6</v>
      </c>
      <c r="C584" t="s">
        <v>22</v>
      </c>
      <c r="D584">
        <v>34.200000000000003</v>
      </c>
      <c r="E584">
        <v>50.3</v>
      </c>
      <c r="F584" t="str">
        <f t="shared" si="27"/>
        <v>Fri</v>
      </c>
      <c r="G584" t="str">
        <f t="shared" si="28"/>
        <v>Aug</v>
      </c>
      <c r="H584" t="str">
        <f t="shared" si="29"/>
        <v>Augusta</v>
      </c>
    </row>
    <row r="585" spans="1:8" x14ac:dyDescent="0.3">
      <c r="A585" t="s">
        <v>1754</v>
      </c>
      <c r="B585" t="s">
        <v>15</v>
      </c>
      <c r="C585" t="s">
        <v>13</v>
      </c>
      <c r="D585">
        <v>108.1</v>
      </c>
      <c r="E585">
        <v>130</v>
      </c>
      <c r="F585" t="str">
        <f t="shared" si="27"/>
        <v>Mon</v>
      </c>
      <c r="G585" t="str">
        <f t="shared" si="28"/>
        <v>Aug</v>
      </c>
      <c r="H585" t="str">
        <f t="shared" si="29"/>
        <v>Augusta</v>
      </c>
    </row>
    <row r="586" spans="1:8" x14ac:dyDescent="0.3">
      <c r="A586" t="s">
        <v>1754</v>
      </c>
      <c r="B586" t="s">
        <v>12</v>
      </c>
      <c r="C586" t="s">
        <v>22</v>
      </c>
      <c r="D586">
        <v>200.3</v>
      </c>
      <c r="E586">
        <v>230.3</v>
      </c>
      <c r="F586" t="str">
        <f t="shared" si="27"/>
        <v>Mon</v>
      </c>
      <c r="G586" t="str">
        <f t="shared" si="28"/>
        <v>Aug</v>
      </c>
      <c r="H586" t="str">
        <f t="shared" si="29"/>
        <v>Augusta</v>
      </c>
    </row>
    <row r="587" spans="1:8" x14ac:dyDescent="0.3">
      <c r="A587" t="s">
        <v>1754</v>
      </c>
      <c r="B587" t="s">
        <v>15</v>
      </c>
      <c r="C587" t="s">
        <v>64</v>
      </c>
      <c r="D587">
        <v>50</v>
      </c>
      <c r="E587">
        <v>65.099999999999994</v>
      </c>
      <c r="F587" t="str">
        <f t="shared" si="27"/>
        <v>Mon</v>
      </c>
      <c r="G587" t="str">
        <f t="shared" si="28"/>
        <v>Aug</v>
      </c>
      <c r="H587" t="str">
        <f t="shared" si="29"/>
        <v>Augusta</v>
      </c>
    </row>
    <row r="588" spans="1:8" x14ac:dyDescent="0.3">
      <c r="A588" t="s">
        <v>1754</v>
      </c>
      <c r="B588" t="s">
        <v>12</v>
      </c>
      <c r="C588" t="s">
        <v>13</v>
      </c>
      <c r="D588">
        <v>48.3</v>
      </c>
      <c r="E588">
        <v>65.2</v>
      </c>
      <c r="F588" t="str">
        <f t="shared" si="27"/>
        <v>Mon</v>
      </c>
      <c r="G588" t="str">
        <f t="shared" si="28"/>
        <v>Aug</v>
      </c>
      <c r="H588" t="str">
        <f t="shared" si="29"/>
        <v>Augusta</v>
      </c>
    </row>
    <row r="589" spans="1:8" x14ac:dyDescent="0.3">
      <c r="A589" t="s">
        <v>1754</v>
      </c>
      <c r="B589" t="s">
        <v>12</v>
      </c>
      <c r="C589" t="s">
        <v>22</v>
      </c>
      <c r="D589">
        <v>114.8</v>
      </c>
      <c r="E589">
        <v>135.6</v>
      </c>
      <c r="F589" t="str">
        <f t="shared" si="27"/>
        <v>Mon</v>
      </c>
      <c r="G589" t="str">
        <f t="shared" si="28"/>
        <v>Aug</v>
      </c>
      <c r="H589" t="str">
        <f t="shared" si="29"/>
        <v>Augusta</v>
      </c>
    </row>
    <row r="590" spans="1:8" x14ac:dyDescent="0.3">
      <c r="A590" t="s">
        <v>1754</v>
      </c>
      <c r="B590" t="s">
        <v>15</v>
      </c>
      <c r="C590" t="s">
        <v>22</v>
      </c>
      <c r="D590">
        <v>74.900000000000006</v>
      </c>
      <c r="E590">
        <v>95.9</v>
      </c>
      <c r="F590" t="str">
        <f t="shared" si="27"/>
        <v>Mon</v>
      </c>
      <c r="G590" t="str">
        <f t="shared" si="28"/>
        <v>Aug</v>
      </c>
      <c r="H590" t="str">
        <f t="shared" si="29"/>
        <v>Augusta</v>
      </c>
    </row>
    <row r="591" spans="1:8" x14ac:dyDescent="0.3">
      <c r="A591" t="s">
        <v>1754</v>
      </c>
      <c r="B591" t="s">
        <v>15</v>
      </c>
      <c r="C591" t="s">
        <v>22</v>
      </c>
      <c r="D591">
        <v>92.6</v>
      </c>
      <c r="E591">
        <v>110.8</v>
      </c>
      <c r="F591" t="str">
        <f t="shared" si="27"/>
        <v>Mon</v>
      </c>
      <c r="G591" t="str">
        <f t="shared" si="28"/>
        <v>Aug</v>
      </c>
      <c r="H591" t="str">
        <f t="shared" si="29"/>
        <v>Augusta</v>
      </c>
    </row>
    <row r="592" spans="1:8" x14ac:dyDescent="0.3">
      <c r="A592" t="s">
        <v>1754</v>
      </c>
      <c r="B592" t="s">
        <v>12</v>
      </c>
      <c r="C592" t="s">
        <v>13</v>
      </c>
      <c r="D592">
        <v>116.2</v>
      </c>
      <c r="E592">
        <v>145.30000000000001</v>
      </c>
      <c r="F592" t="str">
        <f t="shared" si="27"/>
        <v>Mon</v>
      </c>
      <c r="G592" t="str">
        <f t="shared" si="28"/>
        <v>Aug</v>
      </c>
      <c r="H592" t="str">
        <f t="shared" si="29"/>
        <v>Augusta</v>
      </c>
    </row>
    <row r="593" spans="1:8" x14ac:dyDescent="0.3">
      <c r="A593" t="s">
        <v>1754</v>
      </c>
      <c r="B593" t="s">
        <v>6</v>
      </c>
      <c r="C593" t="s">
        <v>22</v>
      </c>
      <c r="D593">
        <v>26.1</v>
      </c>
      <c r="E593">
        <v>40</v>
      </c>
      <c r="F593" t="str">
        <f t="shared" si="27"/>
        <v>Mon</v>
      </c>
      <c r="G593" t="str">
        <f t="shared" si="28"/>
        <v>Aug</v>
      </c>
      <c r="H593" t="str">
        <f t="shared" si="29"/>
        <v>Augusta</v>
      </c>
    </row>
    <row r="594" spans="1:8" x14ac:dyDescent="0.3">
      <c r="A594" t="s">
        <v>1754</v>
      </c>
      <c r="B594" t="s">
        <v>6</v>
      </c>
      <c r="C594" t="s">
        <v>13</v>
      </c>
      <c r="D594">
        <v>28.3</v>
      </c>
      <c r="E594">
        <v>40.299999999999997</v>
      </c>
      <c r="F594" t="str">
        <f t="shared" si="27"/>
        <v>Mon</v>
      </c>
      <c r="G594" t="str">
        <f t="shared" si="28"/>
        <v>Aug</v>
      </c>
      <c r="H594" t="str">
        <f t="shared" si="29"/>
        <v>Augusta</v>
      </c>
    </row>
    <row r="595" spans="1:8" x14ac:dyDescent="0.3">
      <c r="A595" t="s">
        <v>1754</v>
      </c>
      <c r="B595" t="s">
        <v>6</v>
      </c>
      <c r="C595" t="s">
        <v>13</v>
      </c>
      <c r="D595">
        <v>32</v>
      </c>
      <c r="E595">
        <v>50.1</v>
      </c>
      <c r="F595" t="str">
        <f t="shared" si="27"/>
        <v>Mon</v>
      </c>
      <c r="G595" t="str">
        <f t="shared" si="28"/>
        <v>Aug</v>
      </c>
      <c r="H595" t="str">
        <f t="shared" si="29"/>
        <v>Augusta</v>
      </c>
    </row>
    <row r="596" spans="1:8" x14ac:dyDescent="0.3">
      <c r="A596" t="s">
        <v>1787</v>
      </c>
      <c r="B596" t="s">
        <v>30</v>
      </c>
      <c r="C596" t="s">
        <v>13</v>
      </c>
      <c r="D596">
        <v>114.3</v>
      </c>
      <c r="E596">
        <v>480.2</v>
      </c>
      <c r="F596" t="str">
        <f t="shared" si="27"/>
        <v>Tue</v>
      </c>
      <c r="G596" t="str">
        <f t="shared" si="28"/>
        <v>Aug</v>
      </c>
      <c r="H596" t="str">
        <f t="shared" si="29"/>
        <v>Bernice</v>
      </c>
    </row>
    <row r="597" spans="1:8" x14ac:dyDescent="0.3">
      <c r="A597" t="s">
        <v>1787</v>
      </c>
      <c r="B597" t="s">
        <v>12</v>
      </c>
      <c r="C597" t="s">
        <v>13</v>
      </c>
      <c r="D597">
        <v>130.80000000000001</v>
      </c>
      <c r="E597">
        <v>180.6</v>
      </c>
      <c r="F597" t="str">
        <f t="shared" si="27"/>
        <v>Tue</v>
      </c>
      <c r="G597" t="str">
        <f t="shared" si="28"/>
        <v>Aug</v>
      </c>
      <c r="H597" t="str">
        <f t="shared" si="29"/>
        <v>Bernice</v>
      </c>
    </row>
    <row r="598" spans="1:8" x14ac:dyDescent="0.3">
      <c r="A598" t="s">
        <v>1787</v>
      </c>
      <c r="B598" t="s">
        <v>15</v>
      </c>
      <c r="C598" t="s">
        <v>22</v>
      </c>
      <c r="D598">
        <v>96.9</v>
      </c>
      <c r="E598">
        <v>140.9</v>
      </c>
      <c r="F598" t="str">
        <f t="shared" si="27"/>
        <v>Tue</v>
      </c>
      <c r="G598" t="str">
        <f t="shared" si="28"/>
        <v>Aug</v>
      </c>
      <c r="H598" t="str">
        <f t="shared" si="29"/>
        <v>Bernice</v>
      </c>
    </row>
    <row r="599" spans="1:8" x14ac:dyDescent="0.3">
      <c r="A599" t="s">
        <v>1787</v>
      </c>
      <c r="B599" t="s">
        <v>6</v>
      </c>
      <c r="C599" t="s">
        <v>22</v>
      </c>
      <c r="D599">
        <v>16.600000000000001</v>
      </c>
      <c r="E599">
        <v>50.8</v>
      </c>
      <c r="F599" t="str">
        <f t="shared" si="27"/>
        <v>Tue</v>
      </c>
      <c r="G599" t="str">
        <f t="shared" si="28"/>
        <v>Aug</v>
      </c>
      <c r="H599" t="str">
        <f t="shared" si="29"/>
        <v>Bernice</v>
      </c>
    </row>
    <row r="600" spans="1:8" x14ac:dyDescent="0.3">
      <c r="A600" t="s">
        <v>1787</v>
      </c>
      <c r="B600" t="s">
        <v>15</v>
      </c>
      <c r="C600" t="s">
        <v>13</v>
      </c>
      <c r="D600">
        <v>94.2</v>
      </c>
      <c r="E600">
        <v>130.30000000000001</v>
      </c>
      <c r="F600" t="str">
        <f t="shared" si="27"/>
        <v>Tue</v>
      </c>
      <c r="G600" t="str">
        <f t="shared" si="28"/>
        <v>Aug</v>
      </c>
      <c r="H600" t="str">
        <f t="shared" si="29"/>
        <v>Bernice</v>
      </c>
    </row>
    <row r="601" spans="1:8" x14ac:dyDescent="0.3">
      <c r="A601" t="s">
        <v>1787</v>
      </c>
      <c r="B601" t="s">
        <v>6</v>
      </c>
      <c r="C601" t="s">
        <v>22</v>
      </c>
      <c r="D601">
        <v>28.1</v>
      </c>
      <c r="E601">
        <v>65</v>
      </c>
      <c r="F601" t="str">
        <f t="shared" si="27"/>
        <v>Tue</v>
      </c>
      <c r="G601" t="str">
        <f t="shared" si="28"/>
        <v>Aug</v>
      </c>
      <c r="H601" t="str">
        <f t="shared" si="29"/>
        <v>Bernice</v>
      </c>
    </row>
    <row r="602" spans="1:8" x14ac:dyDescent="0.3">
      <c r="A602" t="s">
        <v>1787</v>
      </c>
      <c r="B602" t="s">
        <v>15</v>
      </c>
      <c r="C602" t="s">
        <v>13</v>
      </c>
      <c r="D602">
        <v>78.3</v>
      </c>
      <c r="E602">
        <v>115.3</v>
      </c>
      <c r="F602" t="str">
        <f t="shared" si="27"/>
        <v>Tue</v>
      </c>
      <c r="G602" t="str">
        <f t="shared" si="28"/>
        <v>Aug</v>
      </c>
      <c r="H602" t="str">
        <f t="shared" si="29"/>
        <v>Bernice</v>
      </c>
    </row>
    <row r="603" spans="1:8" x14ac:dyDescent="0.3">
      <c r="A603" t="s">
        <v>1787</v>
      </c>
      <c r="B603" t="s">
        <v>6</v>
      </c>
      <c r="C603" t="s">
        <v>22</v>
      </c>
      <c r="D603">
        <v>24</v>
      </c>
      <c r="E603">
        <v>60.1</v>
      </c>
      <c r="F603" t="str">
        <f t="shared" si="27"/>
        <v>Tue</v>
      </c>
      <c r="G603" t="str">
        <f t="shared" si="28"/>
        <v>Aug</v>
      </c>
      <c r="H603" t="str">
        <f t="shared" si="29"/>
        <v>Bernice</v>
      </c>
    </row>
    <row r="604" spans="1:8" x14ac:dyDescent="0.3">
      <c r="A604" t="s">
        <v>1787</v>
      </c>
      <c r="B604" t="s">
        <v>6</v>
      </c>
      <c r="C604" t="s">
        <v>7</v>
      </c>
      <c r="D604">
        <v>10.3</v>
      </c>
      <c r="E604">
        <v>40.200000000000003</v>
      </c>
      <c r="F604" t="str">
        <f t="shared" si="27"/>
        <v>Tue</v>
      </c>
      <c r="G604" t="str">
        <f t="shared" si="28"/>
        <v>Aug</v>
      </c>
      <c r="H604" t="str">
        <f t="shared" si="29"/>
        <v>Bernice</v>
      </c>
    </row>
    <row r="605" spans="1:8" x14ac:dyDescent="0.3">
      <c r="A605" t="s">
        <v>1787</v>
      </c>
      <c r="B605" t="s">
        <v>12</v>
      </c>
      <c r="C605" t="s">
        <v>7</v>
      </c>
      <c r="D605">
        <v>46.8</v>
      </c>
      <c r="E605">
        <v>90.6</v>
      </c>
      <c r="F605" t="str">
        <f t="shared" si="27"/>
        <v>Tue</v>
      </c>
      <c r="G605" t="str">
        <f t="shared" si="28"/>
        <v>Aug</v>
      </c>
      <c r="H605" t="str">
        <f t="shared" si="29"/>
        <v>Bernice</v>
      </c>
    </row>
    <row r="606" spans="1:8" x14ac:dyDescent="0.3">
      <c r="A606" t="s">
        <v>1787</v>
      </c>
      <c r="B606" t="s">
        <v>30</v>
      </c>
      <c r="C606" t="s">
        <v>13</v>
      </c>
      <c r="D606">
        <v>338.9</v>
      </c>
      <c r="E606">
        <v>625.9</v>
      </c>
      <c r="F606" t="str">
        <f t="shared" si="27"/>
        <v>Tue</v>
      </c>
      <c r="G606" t="str">
        <f t="shared" si="28"/>
        <v>Aug</v>
      </c>
      <c r="H606" t="str">
        <f t="shared" si="29"/>
        <v>Bernice</v>
      </c>
    </row>
    <row r="607" spans="1:8" x14ac:dyDescent="0.3">
      <c r="A607" t="s">
        <v>1787</v>
      </c>
      <c r="B607" t="s">
        <v>6</v>
      </c>
      <c r="C607" t="s">
        <v>13</v>
      </c>
      <c r="D607">
        <v>24.6</v>
      </c>
      <c r="E607">
        <v>55.8</v>
      </c>
      <c r="F607" t="str">
        <f t="shared" si="27"/>
        <v>Tue</v>
      </c>
      <c r="G607" t="str">
        <f t="shared" si="28"/>
        <v>Aug</v>
      </c>
      <c r="H607" t="str">
        <f t="shared" si="29"/>
        <v>Bernice</v>
      </c>
    </row>
    <row r="608" spans="1:8" x14ac:dyDescent="0.3">
      <c r="A608" t="s">
        <v>1787</v>
      </c>
      <c r="B608" t="s">
        <v>12</v>
      </c>
      <c r="C608" t="s">
        <v>13</v>
      </c>
      <c r="D608">
        <v>92.2</v>
      </c>
      <c r="E608">
        <v>140.30000000000001</v>
      </c>
      <c r="F608" t="str">
        <f t="shared" si="27"/>
        <v>Tue</v>
      </c>
      <c r="G608" t="str">
        <f t="shared" si="28"/>
        <v>Aug</v>
      </c>
      <c r="H608" t="str">
        <f t="shared" si="29"/>
        <v>Bernice</v>
      </c>
    </row>
    <row r="609" spans="1:8" x14ac:dyDescent="0.3">
      <c r="A609" t="s">
        <v>1787</v>
      </c>
      <c r="B609" t="s">
        <v>12</v>
      </c>
      <c r="C609" t="s">
        <v>13</v>
      </c>
      <c r="D609">
        <v>154.1</v>
      </c>
      <c r="E609">
        <v>205</v>
      </c>
      <c r="F609" t="str">
        <f t="shared" si="27"/>
        <v>Tue</v>
      </c>
      <c r="G609" t="str">
        <f t="shared" si="28"/>
        <v>Aug</v>
      </c>
      <c r="H609" t="str">
        <f t="shared" si="29"/>
        <v>Bernice</v>
      </c>
    </row>
    <row r="610" spans="1:8" x14ac:dyDescent="0.3">
      <c r="A610" t="s">
        <v>1787</v>
      </c>
      <c r="B610" t="s">
        <v>15</v>
      </c>
      <c r="C610" t="s">
        <v>13</v>
      </c>
      <c r="D610">
        <v>84.3</v>
      </c>
      <c r="E610">
        <v>120.3</v>
      </c>
      <c r="F610" t="str">
        <f t="shared" si="27"/>
        <v>Tue</v>
      </c>
      <c r="G610" t="str">
        <f t="shared" si="28"/>
        <v>Aug</v>
      </c>
      <c r="H610" t="str">
        <f t="shared" si="29"/>
        <v>Bernice</v>
      </c>
    </row>
    <row r="611" spans="1:8" x14ac:dyDescent="0.3">
      <c r="A611" t="s">
        <v>1832</v>
      </c>
      <c r="B611" t="s">
        <v>12</v>
      </c>
      <c r="C611" t="s">
        <v>13</v>
      </c>
      <c r="D611">
        <v>144</v>
      </c>
      <c r="E611">
        <v>170.1</v>
      </c>
      <c r="F611" t="str">
        <f t="shared" si="27"/>
        <v>Wed</v>
      </c>
      <c r="G611" t="str">
        <f t="shared" si="28"/>
        <v>Aug</v>
      </c>
      <c r="H611" t="str">
        <f t="shared" si="29"/>
        <v>Augusta</v>
      </c>
    </row>
    <row r="612" spans="1:8" x14ac:dyDescent="0.3">
      <c r="A612" t="s">
        <v>1832</v>
      </c>
      <c r="B612" t="s">
        <v>15</v>
      </c>
      <c r="C612" t="s">
        <v>22</v>
      </c>
      <c r="D612">
        <v>92.3</v>
      </c>
      <c r="E612">
        <v>120.2</v>
      </c>
      <c r="F612" t="str">
        <f t="shared" si="27"/>
        <v>Wed</v>
      </c>
      <c r="G612" t="str">
        <f t="shared" si="28"/>
        <v>Aug</v>
      </c>
      <c r="H612" t="str">
        <f t="shared" si="29"/>
        <v>Augusta</v>
      </c>
    </row>
    <row r="613" spans="1:8" x14ac:dyDescent="0.3">
      <c r="A613" t="s">
        <v>1832</v>
      </c>
      <c r="B613" t="s">
        <v>12</v>
      </c>
      <c r="C613" t="s">
        <v>22</v>
      </c>
      <c r="D613">
        <v>100.8</v>
      </c>
      <c r="E613">
        <v>125.6</v>
      </c>
      <c r="F613" t="str">
        <f t="shared" si="27"/>
        <v>Wed</v>
      </c>
      <c r="G613" t="str">
        <f t="shared" si="28"/>
        <v>Aug</v>
      </c>
      <c r="H613" t="str">
        <f t="shared" si="29"/>
        <v>Augusta</v>
      </c>
    </row>
    <row r="614" spans="1:8" x14ac:dyDescent="0.3">
      <c r="A614" t="s">
        <v>1832</v>
      </c>
      <c r="B614" t="s">
        <v>15</v>
      </c>
      <c r="C614" t="s">
        <v>13</v>
      </c>
      <c r="D614">
        <v>116.9</v>
      </c>
      <c r="E614">
        <v>145.9</v>
      </c>
      <c r="F614" t="str">
        <f t="shared" si="27"/>
        <v>Wed</v>
      </c>
      <c r="G614" t="str">
        <f t="shared" si="28"/>
        <v>Aug</v>
      </c>
      <c r="H614" t="str">
        <f t="shared" si="29"/>
        <v>Augusta</v>
      </c>
    </row>
    <row r="615" spans="1:8" x14ac:dyDescent="0.3">
      <c r="A615" t="s">
        <v>1832</v>
      </c>
      <c r="B615" t="s">
        <v>12</v>
      </c>
      <c r="C615" t="s">
        <v>22</v>
      </c>
      <c r="D615">
        <v>144.6</v>
      </c>
      <c r="E615">
        <v>180.8</v>
      </c>
      <c r="F615" t="str">
        <f t="shared" si="27"/>
        <v>Wed</v>
      </c>
      <c r="G615" t="str">
        <f t="shared" si="28"/>
        <v>Aug</v>
      </c>
      <c r="H615" t="str">
        <f t="shared" si="29"/>
        <v>Augusta</v>
      </c>
    </row>
    <row r="616" spans="1:8" x14ac:dyDescent="0.3">
      <c r="A616" t="s">
        <v>1832</v>
      </c>
      <c r="B616" t="s">
        <v>12</v>
      </c>
      <c r="C616" t="s">
        <v>49</v>
      </c>
      <c r="D616">
        <v>158.19999999999999</v>
      </c>
      <c r="E616">
        <v>205.3</v>
      </c>
      <c r="F616" t="str">
        <f t="shared" si="27"/>
        <v>Wed</v>
      </c>
      <c r="G616" t="str">
        <f t="shared" si="28"/>
        <v>Aug</v>
      </c>
      <c r="H616" t="str">
        <f t="shared" si="29"/>
        <v>Augusta</v>
      </c>
    </row>
    <row r="617" spans="1:8" x14ac:dyDescent="0.3">
      <c r="A617" t="s">
        <v>1832</v>
      </c>
      <c r="B617" t="s">
        <v>30</v>
      </c>
      <c r="C617" t="s">
        <v>22</v>
      </c>
      <c r="D617">
        <v>126.1</v>
      </c>
      <c r="E617">
        <v>670</v>
      </c>
      <c r="F617" t="str">
        <f t="shared" si="27"/>
        <v>Wed</v>
      </c>
      <c r="G617" t="str">
        <f t="shared" si="28"/>
        <v>Aug</v>
      </c>
      <c r="H617" t="str">
        <f t="shared" si="29"/>
        <v>Augusta</v>
      </c>
    </row>
    <row r="618" spans="1:8" x14ac:dyDescent="0.3">
      <c r="A618" t="s">
        <v>1832</v>
      </c>
      <c r="B618" t="s">
        <v>15</v>
      </c>
      <c r="C618" t="s">
        <v>13</v>
      </c>
      <c r="D618">
        <v>94.3</v>
      </c>
      <c r="E618">
        <v>120.3</v>
      </c>
      <c r="F618" t="str">
        <f t="shared" si="27"/>
        <v>Wed</v>
      </c>
      <c r="G618" t="str">
        <f t="shared" si="28"/>
        <v>Aug</v>
      </c>
      <c r="H618" t="str">
        <f t="shared" si="29"/>
        <v>Augusta</v>
      </c>
    </row>
    <row r="619" spans="1:8" x14ac:dyDescent="0.3">
      <c r="A619" t="s">
        <v>1832</v>
      </c>
      <c r="B619" t="s">
        <v>12</v>
      </c>
      <c r="C619" t="s">
        <v>49</v>
      </c>
      <c r="D619">
        <v>150</v>
      </c>
      <c r="E619">
        <v>200.1</v>
      </c>
      <c r="F619" t="str">
        <f t="shared" si="27"/>
        <v>Wed</v>
      </c>
      <c r="G619" t="str">
        <f t="shared" si="28"/>
        <v>Aug</v>
      </c>
      <c r="H619" t="str">
        <f t="shared" si="29"/>
        <v>Augusta</v>
      </c>
    </row>
    <row r="620" spans="1:8" x14ac:dyDescent="0.3">
      <c r="A620" t="s">
        <v>1832</v>
      </c>
      <c r="B620" t="s">
        <v>6</v>
      </c>
      <c r="C620" t="s">
        <v>22</v>
      </c>
      <c r="D620">
        <v>30.3</v>
      </c>
      <c r="E620">
        <v>40.200000000000003</v>
      </c>
      <c r="F620" t="str">
        <f t="shared" si="27"/>
        <v>Wed</v>
      </c>
      <c r="G620" t="str">
        <f t="shared" si="28"/>
        <v>Aug</v>
      </c>
      <c r="H620" t="str">
        <f t="shared" si="29"/>
        <v>Augusta</v>
      </c>
    </row>
    <row r="621" spans="1:8" x14ac:dyDescent="0.3">
      <c r="A621" t="s">
        <v>1832</v>
      </c>
      <c r="B621" t="s">
        <v>6</v>
      </c>
      <c r="C621" t="s">
        <v>22</v>
      </c>
      <c r="D621">
        <v>30.8</v>
      </c>
      <c r="E621">
        <v>45.6</v>
      </c>
      <c r="F621" t="str">
        <f t="shared" si="27"/>
        <v>Wed</v>
      </c>
      <c r="G621" t="str">
        <f t="shared" si="28"/>
        <v>Aug</v>
      </c>
      <c r="H621" t="str">
        <f t="shared" si="29"/>
        <v>Augusta</v>
      </c>
    </row>
    <row r="622" spans="1:8" x14ac:dyDescent="0.3">
      <c r="A622" t="s">
        <v>1832</v>
      </c>
      <c r="B622" t="s">
        <v>12</v>
      </c>
      <c r="C622" t="s">
        <v>22</v>
      </c>
      <c r="D622">
        <v>178.9</v>
      </c>
      <c r="E622">
        <v>210.9</v>
      </c>
      <c r="F622" t="str">
        <f t="shared" si="27"/>
        <v>Wed</v>
      </c>
      <c r="G622" t="str">
        <f t="shared" si="28"/>
        <v>Aug</v>
      </c>
      <c r="H622" t="str">
        <f t="shared" si="29"/>
        <v>Augusta</v>
      </c>
    </row>
    <row r="623" spans="1:8" x14ac:dyDescent="0.3">
      <c r="A623" t="s">
        <v>1832</v>
      </c>
      <c r="B623" t="s">
        <v>6</v>
      </c>
      <c r="C623" t="s">
        <v>13</v>
      </c>
      <c r="D623">
        <v>42.6</v>
      </c>
      <c r="E623">
        <v>55.8</v>
      </c>
      <c r="F623" t="str">
        <f t="shared" si="27"/>
        <v>Wed</v>
      </c>
      <c r="G623" t="str">
        <f t="shared" si="28"/>
        <v>Aug</v>
      </c>
      <c r="H623" t="str">
        <f t="shared" si="29"/>
        <v>Augusta</v>
      </c>
    </row>
    <row r="624" spans="1:8" x14ac:dyDescent="0.3">
      <c r="A624" t="s">
        <v>1832</v>
      </c>
      <c r="B624" t="s">
        <v>12</v>
      </c>
      <c r="C624" t="s">
        <v>13</v>
      </c>
      <c r="D624">
        <v>148.19999999999999</v>
      </c>
      <c r="E624">
        <v>175.3</v>
      </c>
      <c r="F624" t="str">
        <f t="shared" si="27"/>
        <v>Wed</v>
      </c>
      <c r="G624" t="str">
        <f t="shared" si="28"/>
        <v>Aug</v>
      </c>
      <c r="H624" t="str">
        <f t="shared" si="29"/>
        <v>Augusta</v>
      </c>
    </row>
    <row r="625" spans="1:8" x14ac:dyDescent="0.3">
      <c r="A625" t="s">
        <v>1832</v>
      </c>
      <c r="B625" t="s">
        <v>15</v>
      </c>
      <c r="C625" t="s">
        <v>64</v>
      </c>
      <c r="D625">
        <v>46.1</v>
      </c>
      <c r="E625">
        <v>60</v>
      </c>
      <c r="F625" t="str">
        <f t="shared" si="27"/>
        <v>Wed</v>
      </c>
      <c r="G625" t="str">
        <f t="shared" si="28"/>
        <v>Aug</v>
      </c>
      <c r="H625" t="str">
        <f t="shared" si="29"/>
        <v>Augusta</v>
      </c>
    </row>
    <row r="626" spans="1:8" x14ac:dyDescent="0.3">
      <c r="A626" t="s">
        <v>1877</v>
      </c>
      <c r="B626" t="s">
        <v>6</v>
      </c>
      <c r="C626" t="s">
        <v>13</v>
      </c>
      <c r="D626">
        <v>20.3</v>
      </c>
      <c r="E626">
        <v>50.3</v>
      </c>
      <c r="F626" t="str">
        <f t="shared" si="27"/>
        <v>Thu</v>
      </c>
      <c r="G626" t="str">
        <f t="shared" si="28"/>
        <v>Aug</v>
      </c>
      <c r="H626" t="str">
        <f t="shared" si="29"/>
        <v>Bernice</v>
      </c>
    </row>
    <row r="627" spans="1:8" x14ac:dyDescent="0.3">
      <c r="A627" t="s">
        <v>1877</v>
      </c>
      <c r="B627" t="s">
        <v>6</v>
      </c>
      <c r="C627" t="s">
        <v>13</v>
      </c>
      <c r="D627">
        <v>12</v>
      </c>
      <c r="E627">
        <v>40.1</v>
      </c>
      <c r="F627" t="str">
        <f t="shared" si="27"/>
        <v>Thu</v>
      </c>
      <c r="G627" t="str">
        <f t="shared" si="28"/>
        <v>Aug</v>
      </c>
      <c r="H627" t="str">
        <f t="shared" si="29"/>
        <v>Bernice</v>
      </c>
    </row>
    <row r="628" spans="1:8" x14ac:dyDescent="0.3">
      <c r="A628" t="s">
        <v>1877</v>
      </c>
      <c r="B628" t="s">
        <v>30</v>
      </c>
      <c r="C628" t="s">
        <v>13</v>
      </c>
      <c r="D628">
        <v>266.3</v>
      </c>
      <c r="E628">
        <v>505.2</v>
      </c>
      <c r="F628" t="str">
        <f t="shared" si="27"/>
        <v>Thu</v>
      </c>
      <c r="G628" t="str">
        <f t="shared" si="28"/>
        <v>Aug</v>
      </c>
      <c r="H628" t="str">
        <f t="shared" si="29"/>
        <v>Bernice</v>
      </c>
    </row>
    <row r="629" spans="1:8" x14ac:dyDescent="0.3">
      <c r="A629" t="s">
        <v>1877</v>
      </c>
      <c r="B629" t="s">
        <v>6</v>
      </c>
      <c r="C629" t="s">
        <v>22</v>
      </c>
      <c r="D629">
        <v>20.8</v>
      </c>
      <c r="E629">
        <v>55.6</v>
      </c>
      <c r="F629" t="str">
        <f t="shared" si="27"/>
        <v>Thu</v>
      </c>
      <c r="G629" t="str">
        <f t="shared" si="28"/>
        <v>Aug</v>
      </c>
      <c r="H629" t="str">
        <f t="shared" si="29"/>
        <v>Bernice</v>
      </c>
    </row>
    <row r="630" spans="1:8" x14ac:dyDescent="0.3">
      <c r="A630" t="s">
        <v>1877</v>
      </c>
      <c r="B630" t="s">
        <v>12</v>
      </c>
      <c r="C630" t="s">
        <v>49</v>
      </c>
      <c r="D630">
        <v>120.9</v>
      </c>
      <c r="E630">
        <v>170.9</v>
      </c>
      <c r="F630" t="str">
        <f t="shared" si="27"/>
        <v>Thu</v>
      </c>
      <c r="G630" t="str">
        <f t="shared" si="28"/>
        <v>Aug</v>
      </c>
      <c r="H630" t="str">
        <f t="shared" si="29"/>
        <v>Bernice</v>
      </c>
    </row>
    <row r="631" spans="1:8" x14ac:dyDescent="0.3">
      <c r="A631" t="s">
        <v>1877</v>
      </c>
      <c r="B631" t="s">
        <v>6</v>
      </c>
      <c r="C631" t="s">
        <v>22</v>
      </c>
      <c r="D631">
        <v>14.6</v>
      </c>
      <c r="E631">
        <v>50.8</v>
      </c>
      <c r="F631" t="str">
        <f t="shared" si="27"/>
        <v>Thu</v>
      </c>
      <c r="G631" t="str">
        <f t="shared" si="28"/>
        <v>Aug</v>
      </c>
      <c r="H631" t="str">
        <f t="shared" si="29"/>
        <v>Bernice</v>
      </c>
    </row>
    <row r="632" spans="1:8" x14ac:dyDescent="0.3">
      <c r="A632" t="s">
        <v>1877</v>
      </c>
      <c r="B632" t="s">
        <v>6</v>
      </c>
      <c r="C632" t="s">
        <v>13</v>
      </c>
      <c r="D632">
        <v>12.2</v>
      </c>
      <c r="E632">
        <v>40.299999999999997</v>
      </c>
      <c r="F632" t="str">
        <f t="shared" si="27"/>
        <v>Thu</v>
      </c>
      <c r="G632" t="str">
        <f t="shared" si="28"/>
        <v>Aug</v>
      </c>
      <c r="H632" t="str">
        <f t="shared" si="29"/>
        <v>Bernice</v>
      </c>
    </row>
    <row r="633" spans="1:8" x14ac:dyDescent="0.3">
      <c r="A633" t="s">
        <v>1877</v>
      </c>
      <c r="B633" t="s">
        <v>30</v>
      </c>
      <c r="C633" t="s">
        <v>13</v>
      </c>
      <c r="D633">
        <v>104.1</v>
      </c>
      <c r="E633">
        <v>565</v>
      </c>
      <c r="F633" t="str">
        <f t="shared" si="27"/>
        <v>Thu</v>
      </c>
      <c r="G633" t="str">
        <f t="shared" si="28"/>
        <v>Aug</v>
      </c>
      <c r="H633" t="str">
        <f t="shared" si="29"/>
        <v>Bernice</v>
      </c>
    </row>
    <row r="634" spans="1:8" x14ac:dyDescent="0.3">
      <c r="A634" t="s">
        <v>1877</v>
      </c>
      <c r="B634" t="s">
        <v>6</v>
      </c>
      <c r="C634" t="s">
        <v>7</v>
      </c>
      <c r="D634">
        <v>10.3</v>
      </c>
      <c r="E634">
        <v>40.299999999999997</v>
      </c>
      <c r="F634" t="str">
        <f t="shared" si="27"/>
        <v>Thu</v>
      </c>
      <c r="G634" t="str">
        <f t="shared" si="28"/>
        <v>Aug</v>
      </c>
      <c r="H634" t="str">
        <f t="shared" si="29"/>
        <v>Bernice</v>
      </c>
    </row>
    <row r="635" spans="1:8" x14ac:dyDescent="0.3">
      <c r="A635" t="s">
        <v>1877</v>
      </c>
      <c r="B635" t="s">
        <v>6</v>
      </c>
      <c r="C635" t="s">
        <v>22</v>
      </c>
      <c r="D635">
        <v>18</v>
      </c>
      <c r="E635">
        <v>55.1</v>
      </c>
      <c r="F635" t="str">
        <f t="shared" si="27"/>
        <v>Thu</v>
      </c>
      <c r="G635" t="str">
        <f t="shared" si="28"/>
        <v>Aug</v>
      </c>
      <c r="H635" t="str">
        <f t="shared" si="29"/>
        <v>Bernice</v>
      </c>
    </row>
    <row r="636" spans="1:8" x14ac:dyDescent="0.3">
      <c r="A636" t="s">
        <v>1877</v>
      </c>
      <c r="B636" t="s">
        <v>15</v>
      </c>
      <c r="C636" t="s">
        <v>13</v>
      </c>
      <c r="D636">
        <v>72.3</v>
      </c>
      <c r="E636">
        <v>110.2</v>
      </c>
      <c r="F636" t="str">
        <f t="shared" si="27"/>
        <v>Thu</v>
      </c>
      <c r="G636" t="str">
        <f t="shared" si="28"/>
        <v>Aug</v>
      </c>
      <c r="H636" t="str">
        <f t="shared" si="29"/>
        <v>Bernice</v>
      </c>
    </row>
    <row r="637" spans="1:8" x14ac:dyDescent="0.3">
      <c r="A637" t="s">
        <v>1877</v>
      </c>
      <c r="B637" t="s">
        <v>6</v>
      </c>
      <c r="C637" t="s">
        <v>13</v>
      </c>
      <c r="D637">
        <v>10.8</v>
      </c>
      <c r="E637">
        <v>40.6</v>
      </c>
      <c r="F637" t="str">
        <f t="shared" si="27"/>
        <v>Thu</v>
      </c>
      <c r="G637" t="str">
        <f t="shared" si="28"/>
        <v>Aug</v>
      </c>
      <c r="H637" t="str">
        <f t="shared" si="29"/>
        <v>Bernice</v>
      </c>
    </row>
    <row r="638" spans="1:8" x14ac:dyDescent="0.3">
      <c r="A638" t="s">
        <v>1877</v>
      </c>
      <c r="B638" t="s">
        <v>6</v>
      </c>
      <c r="C638" t="s">
        <v>13</v>
      </c>
      <c r="D638">
        <v>18.899999999999999</v>
      </c>
      <c r="E638">
        <v>45.9</v>
      </c>
      <c r="F638" t="str">
        <f t="shared" si="27"/>
        <v>Thu</v>
      </c>
      <c r="G638" t="str">
        <f t="shared" si="28"/>
        <v>Aug</v>
      </c>
      <c r="H638" t="str">
        <f t="shared" si="29"/>
        <v>Bernice</v>
      </c>
    </row>
    <row r="639" spans="1:8" x14ac:dyDescent="0.3">
      <c r="A639" t="s">
        <v>1877</v>
      </c>
      <c r="B639" t="s">
        <v>6</v>
      </c>
      <c r="C639" t="s">
        <v>13</v>
      </c>
      <c r="D639">
        <v>18.600000000000001</v>
      </c>
      <c r="E639">
        <v>50.8</v>
      </c>
      <c r="F639" t="str">
        <f t="shared" si="27"/>
        <v>Thu</v>
      </c>
      <c r="G639" t="str">
        <f t="shared" si="28"/>
        <v>Aug</v>
      </c>
      <c r="H639" t="str">
        <f t="shared" si="29"/>
        <v>Bernice</v>
      </c>
    </row>
    <row r="640" spans="1:8" x14ac:dyDescent="0.3">
      <c r="A640" t="s">
        <v>1919</v>
      </c>
      <c r="B640" t="s">
        <v>15</v>
      </c>
      <c r="C640" t="s">
        <v>13</v>
      </c>
      <c r="D640">
        <v>104.2</v>
      </c>
      <c r="E640">
        <v>135.30000000000001</v>
      </c>
      <c r="F640" t="str">
        <f t="shared" si="27"/>
        <v>Fri</v>
      </c>
      <c r="G640" t="str">
        <f t="shared" si="28"/>
        <v>Aug</v>
      </c>
      <c r="H640" t="str">
        <f t="shared" si="29"/>
        <v>Augusta</v>
      </c>
    </row>
    <row r="641" spans="1:8" x14ac:dyDescent="0.3">
      <c r="A641" t="s">
        <v>1919</v>
      </c>
      <c r="B641" t="s">
        <v>6</v>
      </c>
      <c r="C641" t="s">
        <v>13</v>
      </c>
      <c r="D641">
        <v>32.1</v>
      </c>
      <c r="E641">
        <v>45</v>
      </c>
      <c r="F641" t="str">
        <f t="shared" si="27"/>
        <v>Fri</v>
      </c>
      <c r="G641" t="str">
        <f t="shared" si="28"/>
        <v>Aug</v>
      </c>
      <c r="H641" t="str">
        <f t="shared" si="29"/>
        <v>Augusta</v>
      </c>
    </row>
    <row r="642" spans="1:8" x14ac:dyDescent="0.3">
      <c r="A642" t="s">
        <v>1919</v>
      </c>
      <c r="B642" t="s">
        <v>15</v>
      </c>
      <c r="C642" t="s">
        <v>22</v>
      </c>
      <c r="D642">
        <v>92.3</v>
      </c>
      <c r="E642">
        <v>110.3</v>
      </c>
      <c r="F642" t="str">
        <f t="shared" si="27"/>
        <v>Fri</v>
      </c>
      <c r="G642" t="str">
        <f t="shared" si="28"/>
        <v>Aug</v>
      </c>
      <c r="H642" t="str">
        <f t="shared" si="29"/>
        <v>Augusta</v>
      </c>
    </row>
    <row r="643" spans="1:8" x14ac:dyDescent="0.3">
      <c r="A643" t="s">
        <v>1919</v>
      </c>
      <c r="B643" t="s">
        <v>15</v>
      </c>
      <c r="C643" t="s">
        <v>13</v>
      </c>
      <c r="D643">
        <v>102</v>
      </c>
      <c r="E643">
        <v>125.1</v>
      </c>
      <c r="F643" t="str">
        <f t="shared" ref="F643:F706" si="30">TEXT(A643,"DDD")</f>
        <v>Fri</v>
      </c>
      <c r="G643" t="str">
        <f t="shared" ref="G643:G706" si="31">TEXT(A643,"MMM")</f>
        <v>Aug</v>
      </c>
      <c r="H643" t="str">
        <f t="shared" ref="H643:H706" si="32">IF(OR(F643="Mon", F643="Wed",F643="Fri"),"Augusta","Bernice")</f>
        <v>Augusta</v>
      </c>
    </row>
    <row r="644" spans="1:8" x14ac:dyDescent="0.3">
      <c r="A644" t="s">
        <v>1919</v>
      </c>
      <c r="B644" t="s">
        <v>6</v>
      </c>
      <c r="C644" t="s">
        <v>22</v>
      </c>
      <c r="D644">
        <v>36.299999999999997</v>
      </c>
      <c r="E644">
        <v>45.2</v>
      </c>
      <c r="F644" t="str">
        <f t="shared" si="30"/>
        <v>Fri</v>
      </c>
      <c r="G644" t="str">
        <f t="shared" si="31"/>
        <v>Aug</v>
      </c>
      <c r="H644" t="str">
        <f t="shared" si="32"/>
        <v>Augusta</v>
      </c>
    </row>
    <row r="645" spans="1:8" x14ac:dyDescent="0.3">
      <c r="A645" t="s">
        <v>1919</v>
      </c>
      <c r="B645" t="s">
        <v>6</v>
      </c>
      <c r="C645" t="s">
        <v>13</v>
      </c>
      <c r="D645">
        <v>34.799999999999997</v>
      </c>
      <c r="E645">
        <v>45.6</v>
      </c>
      <c r="F645" t="str">
        <f t="shared" si="30"/>
        <v>Fri</v>
      </c>
      <c r="G645" t="str">
        <f t="shared" si="31"/>
        <v>Aug</v>
      </c>
      <c r="H645" t="str">
        <f t="shared" si="32"/>
        <v>Augusta</v>
      </c>
    </row>
    <row r="646" spans="1:8" x14ac:dyDescent="0.3">
      <c r="A646" t="s">
        <v>1919</v>
      </c>
      <c r="B646" t="s">
        <v>15</v>
      </c>
      <c r="C646" t="s">
        <v>7</v>
      </c>
      <c r="D646">
        <v>32.9</v>
      </c>
      <c r="E646">
        <v>45.9</v>
      </c>
      <c r="F646" t="str">
        <f t="shared" si="30"/>
        <v>Fri</v>
      </c>
      <c r="G646" t="str">
        <f t="shared" si="31"/>
        <v>Aug</v>
      </c>
      <c r="H646" t="str">
        <f t="shared" si="32"/>
        <v>Augusta</v>
      </c>
    </row>
    <row r="647" spans="1:8" x14ac:dyDescent="0.3">
      <c r="A647" t="s">
        <v>1919</v>
      </c>
      <c r="B647" t="s">
        <v>6</v>
      </c>
      <c r="C647" t="s">
        <v>13</v>
      </c>
      <c r="D647">
        <v>30.6</v>
      </c>
      <c r="E647">
        <v>50.8</v>
      </c>
      <c r="F647" t="str">
        <f t="shared" si="30"/>
        <v>Fri</v>
      </c>
      <c r="G647" t="str">
        <f t="shared" si="31"/>
        <v>Aug</v>
      </c>
      <c r="H647" t="str">
        <f t="shared" si="32"/>
        <v>Augusta</v>
      </c>
    </row>
    <row r="648" spans="1:8" x14ac:dyDescent="0.3">
      <c r="A648" t="s">
        <v>1919</v>
      </c>
      <c r="B648" t="s">
        <v>12</v>
      </c>
      <c r="C648" t="s">
        <v>13</v>
      </c>
      <c r="D648">
        <v>66.2</v>
      </c>
      <c r="E648">
        <v>90.3</v>
      </c>
      <c r="F648" t="str">
        <f t="shared" si="30"/>
        <v>Fri</v>
      </c>
      <c r="G648" t="str">
        <f t="shared" si="31"/>
        <v>Aug</v>
      </c>
      <c r="H648" t="str">
        <f t="shared" si="32"/>
        <v>Augusta</v>
      </c>
    </row>
    <row r="649" spans="1:8" x14ac:dyDescent="0.3">
      <c r="A649" t="s">
        <v>1919</v>
      </c>
      <c r="B649" t="s">
        <v>6</v>
      </c>
      <c r="C649" t="s">
        <v>13</v>
      </c>
      <c r="D649">
        <v>36.1</v>
      </c>
      <c r="E649">
        <v>50</v>
      </c>
      <c r="F649" t="str">
        <f t="shared" si="30"/>
        <v>Fri</v>
      </c>
      <c r="G649" t="str">
        <f t="shared" si="31"/>
        <v>Aug</v>
      </c>
      <c r="H649" t="str">
        <f t="shared" si="32"/>
        <v>Augusta</v>
      </c>
    </row>
    <row r="650" spans="1:8" x14ac:dyDescent="0.3">
      <c r="A650" t="s">
        <v>1919</v>
      </c>
      <c r="B650" t="s">
        <v>6</v>
      </c>
      <c r="C650" t="s">
        <v>7</v>
      </c>
      <c r="D650">
        <v>26.3</v>
      </c>
      <c r="E650">
        <v>35.299999999999997</v>
      </c>
      <c r="F650" t="str">
        <f t="shared" si="30"/>
        <v>Fri</v>
      </c>
      <c r="G650" t="str">
        <f t="shared" si="31"/>
        <v>Aug</v>
      </c>
      <c r="H650" t="str">
        <f t="shared" si="32"/>
        <v>Augusta</v>
      </c>
    </row>
    <row r="651" spans="1:8" x14ac:dyDescent="0.3">
      <c r="A651" t="s">
        <v>1919</v>
      </c>
      <c r="B651" t="s">
        <v>6</v>
      </c>
      <c r="C651" t="s">
        <v>7</v>
      </c>
      <c r="D651">
        <v>26</v>
      </c>
      <c r="E651">
        <v>35.1</v>
      </c>
      <c r="F651" t="str">
        <f t="shared" si="30"/>
        <v>Fri</v>
      </c>
      <c r="G651" t="str">
        <f t="shared" si="31"/>
        <v>Aug</v>
      </c>
      <c r="H651" t="str">
        <f t="shared" si="32"/>
        <v>Augusta</v>
      </c>
    </row>
    <row r="652" spans="1:8" x14ac:dyDescent="0.3">
      <c r="A652" t="s">
        <v>1919</v>
      </c>
      <c r="B652" t="s">
        <v>15</v>
      </c>
      <c r="C652" t="s">
        <v>64</v>
      </c>
      <c r="D652">
        <v>40.299999999999997</v>
      </c>
      <c r="E652">
        <v>65.2</v>
      </c>
      <c r="F652" t="str">
        <f t="shared" si="30"/>
        <v>Fri</v>
      </c>
      <c r="G652" t="str">
        <f t="shared" si="31"/>
        <v>Aug</v>
      </c>
      <c r="H652" t="str">
        <f t="shared" si="32"/>
        <v>Augusta</v>
      </c>
    </row>
    <row r="653" spans="1:8" x14ac:dyDescent="0.3">
      <c r="A653" t="s">
        <v>1958</v>
      </c>
      <c r="B653" t="s">
        <v>6</v>
      </c>
      <c r="C653" t="s">
        <v>22</v>
      </c>
      <c r="D653">
        <v>26.8</v>
      </c>
      <c r="E653">
        <v>40.6</v>
      </c>
      <c r="F653" t="str">
        <f t="shared" si="30"/>
        <v>Mon</v>
      </c>
      <c r="G653" t="str">
        <f t="shared" si="31"/>
        <v>Sep</v>
      </c>
      <c r="H653" t="str">
        <f t="shared" si="32"/>
        <v>Augusta</v>
      </c>
    </row>
    <row r="654" spans="1:8" x14ac:dyDescent="0.3">
      <c r="A654" t="s">
        <v>1958</v>
      </c>
      <c r="B654" t="s">
        <v>30</v>
      </c>
      <c r="C654" t="s">
        <v>13</v>
      </c>
      <c r="D654">
        <v>614.9</v>
      </c>
      <c r="E654">
        <v>905.9</v>
      </c>
      <c r="F654" t="str">
        <f t="shared" si="30"/>
        <v>Mon</v>
      </c>
      <c r="G654" t="str">
        <f t="shared" si="31"/>
        <v>Sep</v>
      </c>
      <c r="H654" t="str">
        <f t="shared" si="32"/>
        <v>Augusta</v>
      </c>
    </row>
    <row r="655" spans="1:8" x14ac:dyDescent="0.3">
      <c r="A655" t="s">
        <v>1958</v>
      </c>
      <c r="B655" t="s">
        <v>15</v>
      </c>
      <c r="C655" t="s">
        <v>13</v>
      </c>
      <c r="D655">
        <v>112.6</v>
      </c>
      <c r="E655">
        <v>140.80000000000001</v>
      </c>
      <c r="F655" t="str">
        <f t="shared" si="30"/>
        <v>Mon</v>
      </c>
      <c r="G655" t="str">
        <f t="shared" si="31"/>
        <v>Sep</v>
      </c>
      <c r="H655" t="str">
        <f t="shared" si="32"/>
        <v>Augusta</v>
      </c>
    </row>
    <row r="656" spans="1:8" x14ac:dyDescent="0.3">
      <c r="A656" t="s">
        <v>1958</v>
      </c>
      <c r="B656" t="s">
        <v>30</v>
      </c>
      <c r="C656" t="s">
        <v>13</v>
      </c>
      <c r="D656">
        <v>620.20000000000005</v>
      </c>
      <c r="E656">
        <v>1125.3</v>
      </c>
      <c r="F656" t="str">
        <f t="shared" si="30"/>
        <v>Mon</v>
      </c>
      <c r="G656" t="str">
        <f t="shared" si="31"/>
        <v>Sep</v>
      </c>
      <c r="H656" t="str">
        <f t="shared" si="32"/>
        <v>Augusta</v>
      </c>
    </row>
    <row r="657" spans="1:8" x14ac:dyDescent="0.3">
      <c r="A657" t="s">
        <v>1958</v>
      </c>
      <c r="B657" t="s">
        <v>30</v>
      </c>
      <c r="C657" t="s">
        <v>13</v>
      </c>
      <c r="D657">
        <v>120.1</v>
      </c>
      <c r="E657">
        <v>300</v>
      </c>
      <c r="F657" t="str">
        <f t="shared" si="30"/>
        <v>Mon</v>
      </c>
      <c r="G657" t="str">
        <f t="shared" si="31"/>
        <v>Sep</v>
      </c>
      <c r="H657" t="str">
        <f t="shared" si="32"/>
        <v>Augusta</v>
      </c>
    </row>
    <row r="658" spans="1:8" x14ac:dyDescent="0.3">
      <c r="A658" t="s">
        <v>1958</v>
      </c>
      <c r="B658" t="s">
        <v>12</v>
      </c>
      <c r="C658" t="s">
        <v>13</v>
      </c>
      <c r="D658">
        <v>116.3</v>
      </c>
      <c r="E658">
        <v>145.30000000000001</v>
      </c>
      <c r="F658" t="str">
        <f t="shared" si="30"/>
        <v>Mon</v>
      </c>
      <c r="G658" t="str">
        <f t="shared" si="31"/>
        <v>Sep</v>
      </c>
      <c r="H658" t="str">
        <f t="shared" si="32"/>
        <v>Augusta</v>
      </c>
    </row>
    <row r="659" spans="1:8" x14ac:dyDescent="0.3">
      <c r="A659" t="s">
        <v>1958</v>
      </c>
      <c r="B659" t="s">
        <v>6</v>
      </c>
      <c r="C659" t="s">
        <v>22</v>
      </c>
      <c r="D659">
        <v>38</v>
      </c>
      <c r="E659">
        <v>55.1</v>
      </c>
      <c r="F659" t="str">
        <f t="shared" si="30"/>
        <v>Mon</v>
      </c>
      <c r="G659" t="str">
        <f t="shared" si="31"/>
        <v>Sep</v>
      </c>
      <c r="H659" t="str">
        <f t="shared" si="32"/>
        <v>Augusta</v>
      </c>
    </row>
    <row r="660" spans="1:8" x14ac:dyDescent="0.3">
      <c r="A660" t="s">
        <v>1958</v>
      </c>
      <c r="B660" t="s">
        <v>30</v>
      </c>
      <c r="C660" t="s">
        <v>22</v>
      </c>
      <c r="D660">
        <v>144.30000000000001</v>
      </c>
      <c r="E660">
        <v>340.2</v>
      </c>
      <c r="F660" t="str">
        <f t="shared" si="30"/>
        <v>Mon</v>
      </c>
      <c r="G660" t="str">
        <f t="shared" si="31"/>
        <v>Sep</v>
      </c>
      <c r="H660" t="str">
        <f t="shared" si="32"/>
        <v>Augusta</v>
      </c>
    </row>
    <row r="661" spans="1:8" x14ac:dyDescent="0.3">
      <c r="A661" t="s">
        <v>1958</v>
      </c>
      <c r="B661" t="s">
        <v>6</v>
      </c>
      <c r="C661" t="s">
        <v>22</v>
      </c>
      <c r="D661">
        <v>40.799999999999997</v>
      </c>
      <c r="E661">
        <v>55.6</v>
      </c>
      <c r="F661" t="str">
        <f t="shared" si="30"/>
        <v>Mon</v>
      </c>
      <c r="G661" t="str">
        <f t="shared" si="31"/>
        <v>Sep</v>
      </c>
      <c r="H661" t="str">
        <f t="shared" si="32"/>
        <v>Augusta</v>
      </c>
    </row>
    <row r="662" spans="1:8" x14ac:dyDescent="0.3">
      <c r="A662" t="s">
        <v>1958</v>
      </c>
      <c r="B662" t="s">
        <v>30</v>
      </c>
      <c r="C662" t="s">
        <v>22</v>
      </c>
      <c r="D662">
        <v>352.9</v>
      </c>
      <c r="E662">
        <v>975.9</v>
      </c>
      <c r="F662" t="str">
        <f t="shared" si="30"/>
        <v>Mon</v>
      </c>
      <c r="G662" t="str">
        <f t="shared" si="31"/>
        <v>Sep</v>
      </c>
      <c r="H662" t="str">
        <f t="shared" si="32"/>
        <v>Augusta</v>
      </c>
    </row>
    <row r="663" spans="1:8" x14ac:dyDescent="0.3">
      <c r="A663" t="s">
        <v>1958</v>
      </c>
      <c r="B663" t="s">
        <v>30</v>
      </c>
      <c r="C663" t="s">
        <v>13</v>
      </c>
      <c r="D663">
        <v>538.6</v>
      </c>
      <c r="E663">
        <v>735.8</v>
      </c>
      <c r="F663" t="str">
        <f t="shared" si="30"/>
        <v>Mon</v>
      </c>
      <c r="G663" t="str">
        <f t="shared" si="31"/>
        <v>Sep</v>
      </c>
      <c r="H663" t="str">
        <f t="shared" si="32"/>
        <v>Augusta</v>
      </c>
    </row>
    <row r="664" spans="1:8" x14ac:dyDescent="0.3">
      <c r="A664" t="s">
        <v>1958</v>
      </c>
      <c r="B664" t="s">
        <v>6</v>
      </c>
      <c r="C664" t="s">
        <v>22</v>
      </c>
      <c r="D664">
        <v>38.200000000000003</v>
      </c>
      <c r="E664">
        <v>55.3</v>
      </c>
      <c r="F664" t="str">
        <f t="shared" si="30"/>
        <v>Mon</v>
      </c>
      <c r="G664" t="str">
        <f t="shared" si="31"/>
        <v>Sep</v>
      </c>
      <c r="H664" t="str">
        <f t="shared" si="32"/>
        <v>Augusta</v>
      </c>
    </row>
    <row r="665" spans="1:8" x14ac:dyDescent="0.3">
      <c r="A665" t="s">
        <v>1958</v>
      </c>
      <c r="B665" t="s">
        <v>6</v>
      </c>
      <c r="C665" t="s">
        <v>13</v>
      </c>
      <c r="D665">
        <v>34.1</v>
      </c>
      <c r="E665">
        <v>45</v>
      </c>
      <c r="F665" t="str">
        <f t="shared" si="30"/>
        <v>Mon</v>
      </c>
      <c r="G665" t="str">
        <f t="shared" si="31"/>
        <v>Sep</v>
      </c>
      <c r="H665" t="str">
        <f t="shared" si="32"/>
        <v>Augusta</v>
      </c>
    </row>
    <row r="666" spans="1:8" x14ac:dyDescent="0.3">
      <c r="A666" t="s">
        <v>1958</v>
      </c>
      <c r="B666" t="s">
        <v>30</v>
      </c>
      <c r="C666" t="s">
        <v>22</v>
      </c>
      <c r="D666">
        <v>414.3</v>
      </c>
      <c r="E666">
        <v>635.29999999999995</v>
      </c>
      <c r="F666" t="str">
        <f t="shared" si="30"/>
        <v>Mon</v>
      </c>
      <c r="G666" t="str">
        <f t="shared" si="31"/>
        <v>Sep</v>
      </c>
      <c r="H666" t="str">
        <f t="shared" si="32"/>
        <v>Augusta</v>
      </c>
    </row>
    <row r="667" spans="1:8" x14ac:dyDescent="0.3">
      <c r="A667" t="s">
        <v>2000</v>
      </c>
      <c r="B667" t="s">
        <v>30</v>
      </c>
      <c r="C667" t="s">
        <v>64</v>
      </c>
      <c r="D667">
        <v>298</v>
      </c>
      <c r="E667">
        <v>550.1</v>
      </c>
      <c r="F667" t="str">
        <f t="shared" si="30"/>
        <v>Tue</v>
      </c>
      <c r="G667" t="str">
        <f t="shared" si="31"/>
        <v>Sep</v>
      </c>
      <c r="H667" t="str">
        <f t="shared" si="32"/>
        <v>Bernice</v>
      </c>
    </row>
    <row r="668" spans="1:8" x14ac:dyDescent="0.3">
      <c r="A668" t="s">
        <v>2000</v>
      </c>
      <c r="B668" t="s">
        <v>30</v>
      </c>
      <c r="C668" t="s">
        <v>22</v>
      </c>
      <c r="D668">
        <v>294.3</v>
      </c>
      <c r="E668">
        <v>600.20000000000005</v>
      </c>
      <c r="F668" t="str">
        <f t="shared" si="30"/>
        <v>Tue</v>
      </c>
      <c r="G668" t="str">
        <f t="shared" si="31"/>
        <v>Sep</v>
      </c>
      <c r="H668" t="str">
        <f t="shared" si="32"/>
        <v>Bernice</v>
      </c>
    </row>
    <row r="669" spans="1:8" x14ac:dyDescent="0.3">
      <c r="A669" t="s">
        <v>2000</v>
      </c>
      <c r="B669" t="s">
        <v>12</v>
      </c>
      <c r="C669" t="s">
        <v>13</v>
      </c>
      <c r="D669">
        <v>136.80000000000001</v>
      </c>
      <c r="E669">
        <v>190.6</v>
      </c>
      <c r="F669" t="str">
        <f t="shared" si="30"/>
        <v>Tue</v>
      </c>
      <c r="G669" t="str">
        <f t="shared" si="31"/>
        <v>Sep</v>
      </c>
      <c r="H669" t="str">
        <f t="shared" si="32"/>
        <v>Bernice</v>
      </c>
    </row>
    <row r="670" spans="1:8" x14ac:dyDescent="0.3">
      <c r="A670" t="s">
        <v>2000</v>
      </c>
      <c r="B670" t="s">
        <v>12</v>
      </c>
      <c r="C670" t="s">
        <v>49</v>
      </c>
      <c r="D670">
        <v>58.9</v>
      </c>
      <c r="E670">
        <v>105.9</v>
      </c>
      <c r="F670" t="str">
        <f t="shared" si="30"/>
        <v>Tue</v>
      </c>
      <c r="G670" t="str">
        <f t="shared" si="31"/>
        <v>Sep</v>
      </c>
      <c r="H670" t="str">
        <f t="shared" si="32"/>
        <v>Bernice</v>
      </c>
    </row>
    <row r="671" spans="1:8" x14ac:dyDescent="0.3">
      <c r="A671" t="s">
        <v>2000</v>
      </c>
      <c r="B671" t="s">
        <v>15</v>
      </c>
      <c r="C671" t="s">
        <v>13</v>
      </c>
      <c r="D671">
        <v>98.6</v>
      </c>
      <c r="E671">
        <v>135.80000000000001</v>
      </c>
      <c r="F671" t="str">
        <f t="shared" si="30"/>
        <v>Tue</v>
      </c>
      <c r="G671" t="str">
        <f t="shared" si="31"/>
        <v>Sep</v>
      </c>
      <c r="H671" t="str">
        <f t="shared" si="32"/>
        <v>Bernice</v>
      </c>
    </row>
    <row r="672" spans="1:8" x14ac:dyDescent="0.3">
      <c r="A672" t="s">
        <v>2000</v>
      </c>
      <c r="B672" t="s">
        <v>12</v>
      </c>
      <c r="C672" t="s">
        <v>7</v>
      </c>
      <c r="D672">
        <v>80.2</v>
      </c>
      <c r="E672">
        <v>125.3</v>
      </c>
      <c r="F672" t="str">
        <f t="shared" si="30"/>
        <v>Tue</v>
      </c>
      <c r="G672" t="str">
        <f t="shared" si="31"/>
        <v>Sep</v>
      </c>
      <c r="H672" t="str">
        <f t="shared" si="32"/>
        <v>Bernice</v>
      </c>
    </row>
    <row r="673" spans="1:8" x14ac:dyDescent="0.3">
      <c r="A673" t="s">
        <v>2000</v>
      </c>
      <c r="B673" t="s">
        <v>12</v>
      </c>
      <c r="C673" t="s">
        <v>49</v>
      </c>
      <c r="D673">
        <v>42.1</v>
      </c>
      <c r="E673">
        <v>85</v>
      </c>
      <c r="F673" t="str">
        <f t="shared" si="30"/>
        <v>Tue</v>
      </c>
      <c r="G673" t="str">
        <f t="shared" si="31"/>
        <v>Sep</v>
      </c>
      <c r="H673" t="str">
        <f t="shared" si="32"/>
        <v>Bernice</v>
      </c>
    </row>
    <row r="674" spans="1:8" x14ac:dyDescent="0.3">
      <c r="A674" t="s">
        <v>2000</v>
      </c>
      <c r="B674" t="s">
        <v>12</v>
      </c>
      <c r="C674" t="s">
        <v>22</v>
      </c>
      <c r="D674">
        <v>188.3</v>
      </c>
      <c r="E674">
        <v>255.3</v>
      </c>
      <c r="F674" t="str">
        <f t="shared" si="30"/>
        <v>Tue</v>
      </c>
      <c r="G674" t="str">
        <f t="shared" si="31"/>
        <v>Sep</v>
      </c>
      <c r="H674" t="str">
        <f t="shared" si="32"/>
        <v>Bernice</v>
      </c>
    </row>
    <row r="675" spans="1:8" x14ac:dyDescent="0.3">
      <c r="A675" t="s">
        <v>2000</v>
      </c>
      <c r="B675" t="s">
        <v>6</v>
      </c>
      <c r="C675" t="s">
        <v>13</v>
      </c>
      <c r="D675">
        <v>14</v>
      </c>
      <c r="E675">
        <v>45.1</v>
      </c>
      <c r="F675" t="str">
        <f t="shared" si="30"/>
        <v>Tue</v>
      </c>
      <c r="G675" t="str">
        <f t="shared" si="31"/>
        <v>Sep</v>
      </c>
      <c r="H675" t="str">
        <f t="shared" si="32"/>
        <v>Bernice</v>
      </c>
    </row>
    <row r="676" spans="1:8" x14ac:dyDescent="0.3">
      <c r="A676" t="s">
        <v>2000</v>
      </c>
      <c r="B676" t="s">
        <v>6</v>
      </c>
      <c r="C676" t="s">
        <v>13</v>
      </c>
      <c r="D676">
        <v>22.3</v>
      </c>
      <c r="E676">
        <v>50.2</v>
      </c>
      <c r="F676" t="str">
        <f t="shared" si="30"/>
        <v>Tue</v>
      </c>
      <c r="G676" t="str">
        <f t="shared" si="31"/>
        <v>Sep</v>
      </c>
      <c r="H676" t="str">
        <f t="shared" si="32"/>
        <v>Bernice</v>
      </c>
    </row>
    <row r="677" spans="1:8" x14ac:dyDescent="0.3">
      <c r="A677" t="s">
        <v>2000</v>
      </c>
      <c r="B677" t="s">
        <v>6</v>
      </c>
      <c r="C677" t="s">
        <v>13</v>
      </c>
      <c r="D677">
        <v>10.8</v>
      </c>
      <c r="E677">
        <v>40.6</v>
      </c>
      <c r="F677" t="str">
        <f t="shared" si="30"/>
        <v>Tue</v>
      </c>
      <c r="G677" t="str">
        <f t="shared" si="31"/>
        <v>Sep</v>
      </c>
      <c r="H677" t="str">
        <f t="shared" si="32"/>
        <v>Bernice</v>
      </c>
    </row>
    <row r="678" spans="1:8" x14ac:dyDescent="0.3">
      <c r="A678" t="s">
        <v>2000</v>
      </c>
      <c r="B678" t="s">
        <v>30</v>
      </c>
      <c r="C678" t="s">
        <v>22</v>
      </c>
      <c r="D678">
        <v>170.9</v>
      </c>
      <c r="E678">
        <v>715.9</v>
      </c>
      <c r="F678" t="str">
        <f t="shared" si="30"/>
        <v>Tue</v>
      </c>
      <c r="G678" t="str">
        <f t="shared" si="31"/>
        <v>Sep</v>
      </c>
      <c r="H678" t="str">
        <f t="shared" si="32"/>
        <v>Bernice</v>
      </c>
    </row>
    <row r="679" spans="1:8" x14ac:dyDescent="0.3">
      <c r="A679" t="s">
        <v>2000</v>
      </c>
      <c r="B679" t="s">
        <v>30</v>
      </c>
      <c r="C679" t="s">
        <v>13</v>
      </c>
      <c r="D679">
        <v>94.6</v>
      </c>
      <c r="E679">
        <v>810.8</v>
      </c>
      <c r="F679" t="str">
        <f t="shared" si="30"/>
        <v>Tue</v>
      </c>
      <c r="G679" t="str">
        <f t="shared" si="31"/>
        <v>Sep</v>
      </c>
      <c r="H679" t="str">
        <f t="shared" si="32"/>
        <v>Bernice</v>
      </c>
    </row>
    <row r="680" spans="1:8" x14ac:dyDescent="0.3">
      <c r="A680" t="s">
        <v>2000</v>
      </c>
      <c r="B680" t="s">
        <v>6</v>
      </c>
      <c r="C680" t="s">
        <v>13</v>
      </c>
      <c r="D680">
        <v>12.2</v>
      </c>
      <c r="E680">
        <v>40.299999999999997</v>
      </c>
      <c r="F680" t="str">
        <f t="shared" si="30"/>
        <v>Tue</v>
      </c>
      <c r="G680" t="str">
        <f t="shared" si="31"/>
        <v>Sep</v>
      </c>
      <c r="H680" t="str">
        <f t="shared" si="32"/>
        <v>Bernice</v>
      </c>
    </row>
    <row r="681" spans="1:8" x14ac:dyDescent="0.3">
      <c r="A681" t="s">
        <v>2000</v>
      </c>
      <c r="B681" t="s">
        <v>12</v>
      </c>
      <c r="C681" t="s">
        <v>13</v>
      </c>
      <c r="D681">
        <v>190.1</v>
      </c>
      <c r="E681">
        <v>250</v>
      </c>
      <c r="F681" t="str">
        <f t="shared" si="30"/>
        <v>Tue</v>
      </c>
      <c r="G681" t="str">
        <f t="shared" si="31"/>
        <v>Sep</v>
      </c>
      <c r="H681" t="str">
        <f t="shared" si="32"/>
        <v>Bernice</v>
      </c>
    </row>
    <row r="682" spans="1:8" x14ac:dyDescent="0.3">
      <c r="A682" t="s">
        <v>2045</v>
      </c>
      <c r="B682" t="s">
        <v>6</v>
      </c>
      <c r="C682" t="s">
        <v>7</v>
      </c>
      <c r="D682">
        <v>26.3</v>
      </c>
      <c r="E682">
        <v>35.299999999999997</v>
      </c>
      <c r="F682" t="str">
        <f t="shared" si="30"/>
        <v>Wed</v>
      </c>
      <c r="G682" t="str">
        <f t="shared" si="31"/>
        <v>Sep</v>
      </c>
      <c r="H682" t="str">
        <f t="shared" si="32"/>
        <v>Augusta</v>
      </c>
    </row>
    <row r="683" spans="1:8" x14ac:dyDescent="0.3">
      <c r="A683" t="s">
        <v>2045</v>
      </c>
      <c r="B683" t="s">
        <v>12</v>
      </c>
      <c r="C683" t="s">
        <v>7</v>
      </c>
      <c r="D683">
        <v>82</v>
      </c>
      <c r="E683">
        <v>95.1</v>
      </c>
      <c r="F683" t="str">
        <f t="shared" si="30"/>
        <v>Wed</v>
      </c>
      <c r="G683" t="str">
        <f t="shared" si="31"/>
        <v>Sep</v>
      </c>
      <c r="H683" t="str">
        <f t="shared" si="32"/>
        <v>Augusta</v>
      </c>
    </row>
    <row r="684" spans="1:8" x14ac:dyDescent="0.3">
      <c r="A684" t="s">
        <v>2045</v>
      </c>
      <c r="B684" t="s">
        <v>12</v>
      </c>
      <c r="C684" t="s">
        <v>22</v>
      </c>
      <c r="D684">
        <v>212.3</v>
      </c>
      <c r="E684">
        <v>250.2</v>
      </c>
      <c r="F684" t="str">
        <f t="shared" si="30"/>
        <v>Wed</v>
      </c>
      <c r="G684" t="str">
        <f t="shared" si="31"/>
        <v>Sep</v>
      </c>
      <c r="H684" t="str">
        <f t="shared" si="32"/>
        <v>Augusta</v>
      </c>
    </row>
    <row r="685" spans="1:8" x14ac:dyDescent="0.3">
      <c r="A685" t="s">
        <v>2045</v>
      </c>
      <c r="B685" t="s">
        <v>6</v>
      </c>
      <c r="C685" t="s">
        <v>13</v>
      </c>
      <c r="D685">
        <v>26.8</v>
      </c>
      <c r="E685">
        <v>45.6</v>
      </c>
      <c r="F685" t="str">
        <f t="shared" si="30"/>
        <v>Wed</v>
      </c>
      <c r="G685" t="str">
        <f t="shared" si="31"/>
        <v>Sep</v>
      </c>
      <c r="H685" t="str">
        <f t="shared" si="32"/>
        <v>Augusta</v>
      </c>
    </row>
    <row r="686" spans="1:8" x14ac:dyDescent="0.3">
      <c r="A686" t="s">
        <v>2045</v>
      </c>
      <c r="B686" t="s">
        <v>6</v>
      </c>
      <c r="C686" t="s">
        <v>13</v>
      </c>
      <c r="D686">
        <v>28.9</v>
      </c>
      <c r="E686">
        <v>45.9</v>
      </c>
      <c r="F686" t="str">
        <f t="shared" si="30"/>
        <v>Wed</v>
      </c>
      <c r="G686" t="str">
        <f t="shared" si="31"/>
        <v>Sep</v>
      </c>
      <c r="H686" t="str">
        <f t="shared" si="32"/>
        <v>Augusta</v>
      </c>
    </row>
    <row r="687" spans="1:8" x14ac:dyDescent="0.3">
      <c r="A687" t="s">
        <v>2045</v>
      </c>
      <c r="B687" t="s">
        <v>6</v>
      </c>
      <c r="C687" t="s">
        <v>22</v>
      </c>
      <c r="D687">
        <v>30.6</v>
      </c>
      <c r="E687">
        <v>45.8</v>
      </c>
      <c r="F687" t="str">
        <f t="shared" si="30"/>
        <v>Wed</v>
      </c>
      <c r="G687" t="str">
        <f t="shared" si="31"/>
        <v>Sep</v>
      </c>
      <c r="H687" t="str">
        <f t="shared" si="32"/>
        <v>Augusta</v>
      </c>
    </row>
    <row r="688" spans="1:8" x14ac:dyDescent="0.3">
      <c r="A688" t="s">
        <v>2045</v>
      </c>
      <c r="B688" t="s">
        <v>12</v>
      </c>
      <c r="C688" t="s">
        <v>13</v>
      </c>
      <c r="D688">
        <v>136.19999999999999</v>
      </c>
      <c r="E688">
        <v>170.3</v>
      </c>
      <c r="F688" t="str">
        <f t="shared" si="30"/>
        <v>Wed</v>
      </c>
      <c r="G688" t="str">
        <f t="shared" si="31"/>
        <v>Sep</v>
      </c>
      <c r="H688" t="str">
        <f t="shared" si="32"/>
        <v>Augusta</v>
      </c>
    </row>
    <row r="689" spans="1:8" x14ac:dyDescent="0.3">
      <c r="A689" t="s">
        <v>2045</v>
      </c>
      <c r="B689" t="s">
        <v>6</v>
      </c>
      <c r="C689" t="s">
        <v>13</v>
      </c>
      <c r="D689">
        <v>30.1</v>
      </c>
      <c r="E689">
        <v>50</v>
      </c>
      <c r="F689" t="str">
        <f t="shared" si="30"/>
        <v>Wed</v>
      </c>
      <c r="G689" t="str">
        <f t="shared" si="31"/>
        <v>Sep</v>
      </c>
      <c r="H689" t="str">
        <f t="shared" si="32"/>
        <v>Augusta</v>
      </c>
    </row>
    <row r="690" spans="1:8" x14ac:dyDescent="0.3">
      <c r="A690" t="s">
        <v>2045</v>
      </c>
      <c r="B690" t="s">
        <v>12</v>
      </c>
      <c r="C690" t="s">
        <v>13</v>
      </c>
      <c r="D690">
        <v>46.3</v>
      </c>
      <c r="E690">
        <v>60.3</v>
      </c>
      <c r="F690" t="str">
        <f t="shared" si="30"/>
        <v>Wed</v>
      </c>
      <c r="G690" t="str">
        <f t="shared" si="31"/>
        <v>Sep</v>
      </c>
      <c r="H690" t="str">
        <f t="shared" si="32"/>
        <v>Augusta</v>
      </c>
    </row>
    <row r="691" spans="1:8" x14ac:dyDescent="0.3">
      <c r="A691" t="s">
        <v>2045</v>
      </c>
      <c r="B691" t="s">
        <v>12</v>
      </c>
      <c r="C691" t="s">
        <v>22</v>
      </c>
      <c r="D691">
        <v>100</v>
      </c>
      <c r="E691">
        <v>120.1</v>
      </c>
      <c r="F691" t="str">
        <f t="shared" si="30"/>
        <v>Wed</v>
      </c>
      <c r="G691" t="str">
        <f t="shared" si="31"/>
        <v>Sep</v>
      </c>
      <c r="H691" t="str">
        <f t="shared" si="32"/>
        <v>Augusta</v>
      </c>
    </row>
    <row r="692" spans="1:8" x14ac:dyDescent="0.3">
      <c r="A692" t="s">
        <v>2045</v>
      </c>
      <c r="B692" t="s">
        <v>6</v>
      </c>
      <c r="C692" t="s">
        <v>22</v>
      </c>
      <c r="D692">
        <v>36.299999999999997</v>
      </c>
      <c r="E692">
        <v>55.2</v>
      </c>
      <c r="F692" t="str">
        <f t="shared" si="30"/>
        <v>Wed</v>
      </c>
      <c r="G692" t="str">
        <f t="shared" si="31"/>
        <v>Sep</v>
      </c>
      <c r="H692" t="str">
        <f t="shared" si="32"/>
        <v>Augusta</v>
      </c>
    </row>
    <row r="693" spans="1:8" x14ac:dyDescent="0.3">
      <c r="A693" t="s">
        <v>2045</v>
      </c>
      <c r="B693" t="s">
        <v>12</v>
      </c>
      <c r="C693" t="s">
        <v>13</v>
      </c>
      <c r="D693">
        <v>160.80000000000001</v>
      </c>
      <c r="E693">
        <v>200.6</v>
      </c>
      <c r="F693" t="str">
        <f t="shared" si="30"/>
        <v>Wed</v>
      </c>
      <c r="G693" t="str">
        <f t="shared" si="31"/>
        <v>Sep</v>
      </c>
      <c r="H693" t="str">
        <f t="shared" si="32"/>
        <v>Augusta</v>
      </c>
    </row>
    <row r="694" spans="1:8" x14ac:dyDescent="0.3">
      <c r="A694" t="s">
        <v>2045</v>
      </c>
      <c r="B694" t="s">
        <v>6</v>
      </c>
      <c r="C694" t="s">
        <v>13</v>
      </c>
      <c r="D694">
        <v>34.9</v>
      </c>
      <c r="E694">
        <v>55.9</v>
      </c>
      <c r="F694" t="str">
        <f t="shared" si="30"/>
        <v>Wed</v>
      </c>
      <c r="G694" t="str">
        <f t="shared" si="31"/>
        <v>Sep</v>
      </c>
      <c r="H694" t="str">
        <f t="shared" si="32"/>
        <v>Augusta</v>
      </c>
    </row>
    <row r="695" spans="1:8" x14ac:dyDescent="0.3">
      <c r="A695" t="s">
        <v>2045</v>
      </c>
      <c r="B695" t="s">
        <v>12</v>
      </c>
      <c r="C695" t="s">
        <v>7</v>
      </c>
      <c r="D695">
        <v>56.6</v>
      </c>
      <c r="E695">
        <v>70.8</v>
      </c>
      <c r="F695" t="str">
        <f t="shared" si="30"/>
        <v>Wed</v>
      </c>
      <c r="G695" t="str">
        <f t="shared" si="31"/>
        <v>Sep</v>
      </c>
      <c r="H695" t="str">
        <f t="shared" si="32"/>
        <v>Augusta</v>
      </c>
    </row>
    <row r="696" spans="1:8" x14ac:dyDescent="0.3">
      <c r="A696" t="s">
        <v>2045</v>
      </c>
      <c r="B696" t="s">
        <v>6</v>
      </c>
      <c r="C696" t="s">
        <v>13</v>
      </c>
      <c r="D696">
        <v>32.200000000000003</v>
      </c>
      <c r="E696">
        <v>50.3</v>
      </c>
      <c r="F696" t="str">
        <f t="shared" si="30"/>
        <v>Wed</v>
      </c>
      <c r="G696" t="str">
        <f t="shared" si="31"/>
        <v>Sep</v>
      </c>
      <c r="H696" t="str">
        <f t="shared" si="32"/>
        <v>Augusta</v>
      </c>
    </row>
    <row r="697" spans="1:8" x14ac:dyDescent="0.3">
      <c r="A697" t="s">
        <v>2045</v>
      </c>
      <c r="B697" t="s">
        <v>12</v>
      </c>
      <c r="C697" t="s">
        <v>13</v>
      </c>
      <c r="D697">
        <v>50.1</v>
      </c>
      <c r="E697">
        <v>65</v>
      </c>
      <c r="F697" t="str">
        <f t="shared" si="30"/>
        <v>Wed</v>
      </c>
      <c r="G697" t="str">
        <f t="shared" si="31"/>
        <v>Sep</v>
      </c>
      <c r="H697" t="str">
        <f t="shared" si="32"/>
        <v>Augusta</v>
      </c>
    </row>
    <row r="698" spans="1:8" x14ac:dyDescent="0.3">
      <c r="A698" t="s">
        <v>2045</v>
      </c>
      <c r="B698" t="s">
        <v>6</v>
      </c>
      <c r="C698" t="s">
        <v>22</v>
      </c>
      <c r="D698">
        <v>38.299999999999997</v>
      </c>
      <c r="E698">
        <v>55.3</v>
      </c>
      <c r="F698" t="str">
        <f t="shared" si="30"/>
        <v>Wed</v>
      </c>
      <c r="G698" t="str">
        <f t="shared" si="31"/>
        <v>Sep</v>
      </c>
      <c r="H698" t="str">
        <f t="shared" si="32"/>
        <v>Augusta</v>
      </c>
    </row>
    <row r="699" spans="1:8" x14ac:dyDescent="0.3">
      <c r="A699" t="s">
        <v>2096</v>
      </c>
      <c r="B699" t="s">
        <v>30</v>
      </c>
      <c r="C699" t="s">
        <v>13</v>
      </c>
      <c r="D699">
        <v>608</v>
      </c>
      <c r="E699">
        <v>1280.0999999999999</v>
      </c>
      <c r="F699" t="str">
        <f t="shared" si="30"/>
        <v>Thu</v>
      </c>
      <c r="G699" t="str">
        <f t="shared" si="31"/>
        <v>Sep</v>
      </c>
      <c r="H699" t="str">
        <f t="shared" si="32"/>
        <v>Bernice</v>
      </c>
    </row>
    <row r="700" spans="1:8" x14ac:dyDescent="0.3">
      <c r="A700" t="s">
        <v>2096</v>
      </c>
      <c r="B700" t="s">
        <v>15</v>
      </c>
      <c r="C700" t="s">
        <v>64</v>
      </c>
      <c r="D700">
        <v>12.3</v>
      </c>
      <c r="E700">
        <v>40.200000000000003</v>
      </c>
      <c r="F700" t="str">
        <f t="shared" si="30"/>
        <v>Thu</v>
      </c>
      <c r="G700" t="str">
        <f t="shared" si="31"/>
        <v>Sep</v>
      </c>
      <c r="H700" t="str">
        <f t="shared" si="32"/>
        <v>Bernice</v>
      </c>
    </row>
    <row r="701" spans="1:8" x14ac:dyDescent="0.3">
      <c r="A701" t="s">
        <v>2096</v>
      </c>
      <c r="B701" t="s">
        <v>12</v>
      </c>
      <c r="C701" t="s">
        <v>22</v>
      </c>
      <c r="D701">
        <v>26.8</v>
      </c>
      <c r="E701">
        <v>70.599999999999994</v>
      </c>
      <c r="F701" t="str">
        <f t="shared" si="30"/>
        <v>Thu</v>
      </c>
      <c r="G701" t="str">
        <f t="shared" si="31"/>
        <v>Sep</v>
      </c>
      <c r="H701" t="str">
        <f t="shared" si="32"/>
        <v>Bernice</v>
      </c>
    </row>
    <row r="702" spans="1:8" x14ac:dyDescent="0.3">
      <c r="A702" t="s">
        <v>2096</v>
      </c>
      <c r="B702" t="s">
        <v>12</v>
      </c>
      <c r="C702" t="s">
        <v>13</v>
      </c>
      <c r="D702">
        <v>82.9</v>
      </c>
      <c r="E702">
        <v>130.9</v>
      </c>
      <c r="F702" t="str">
        <f t="shared" si="30"/>
        <v>Thu</v>
      </c>
      <c r="G702" t="str">
        <f t="shared" si="31"/>
        <v>Sep</v>
      </c>
      <c r="H702" t="str">
        <f t="shared" si="32"/>
        <v>Bernice</v>
      </c>
    </row>
    <row r="703" spans="1:8" x14ac:dyDescent="0.3">
      <c r="A703" t="s">
        <v>2096</v>
      </c>
      <c r="B703" t="s">
        <v>6</v>
      </c>
      <c r="C703" t="s">
        <v>22</v>
      </c>
      <c r="D703">
        <v>30.6</v>
      </c>
      <c r="E703">
        <v>65.8</v>
      </c>
      <c r="F703" t="str">
        <f t="shared" si="30"/>
        <v>Thu</v>
      </c>
      <c r="G703" t="str">
        <f t="shared" si="31"/>
        <v>Sep</v>
      </c>
      <c r="H703" t="str">
        <f t="shared" si="32"/>
        <v>Bernice</v>
      </c>
    </row>
    <row r="704" spans="1:8" x14ac:dyDescent="0.3">
      <c r="A704" t="s">
        <v>2096</v>
      </c>
      <c r="B704" t="s">
        <v>6</v>
      </c>
      <c r="C704" t="s">
        <v>49</v>
      </c>
      <c r="D704">
        <v>12.2</v>
      </c>
      <c r="E704">
        <v>40.299999999999997</v>
      </c>
      <c r="F704" t="str">
        <f t="shared" si="30"/>
        <v>Thu</v>
      </c>
      <c r="G704" t="str">
        <f t="shared" si="31"/>
        <v>Sep</v>
      </c>
      <c r="H704" t="str">
        <f t="shared" si="32"/>
        <v>Bernice</v>
      </c>
    </row>
    <row r="705" spans="1:8" x14ac:dyDescent="0.3">
      <c r="A705" t="s">
        <v>2096</v>
      </c>
      <c r="B705" t="s">
        <v>6</v>
      </c>
      <c r="C705" t="s">
        <v>22</v>
      </c>
      <c r="D705">
        <v>16.100000000000001</v>
      </c>
      <c r="E705">
        <v>50</v>
      </c>
      <c r="F705" t="str">
        <f t="shared" si="30"/>
        <v>Thu</v>
      </c>
      <c r="G705" t="str">
        <f t="shared" si="31"/>
        <v>Sep</v>
      </c>
      <c r="H705" t="str">
        <f t="shared" si="32"/>
        <v>Bernice</v>
      </c>
    </row>
    <row r="706" spans="1:8" x14ac:dyDescent="0.3">
      <c r="A706" t="s">
        <v>2096</v>
      </c>
      <c r="B706" t="s">
        <v>12</v>
      </c>
      <c r="C706" t="s">
        <v>13</v>
      </c>
      <c r="D706">
        <v>144.30000000000001</v>
      </c>
      <c r="E706">
        <v>200.3</v>
      </c>
      <c r="F706" t="str">
        <f t="shared" si="30"/>
        <v>Thu</v>
      </c>
      <c r="G706" t="str">
        <f t="shared" si="31"/>
        <v>Sep</v>
      </c>
      <c r="H706" t="str">
        <f t="shared" si="32"/>
        <v>Bernice</v>
      </c>
    </row>
    <row r="707" spans="1:8" x14ac:dyDescent="0.3">
      <c r="A707" t="s">
        <v>2096</v>
      </c>
      <c r="B707" t="s">
        <v>15</v>
      </c>
      <c r="C707" t="s">
        <v>13</v>
      </c>
      <c r="D707">
        <v>90</v>
      </c>
      <c r="E707">
        <v>130.1</v>
      </c>
      <c r="F707" t="str">
        <f t="shared" ref="F707:F770" si="33">TEXT(A707,"DDD")</f>
        <v>Thu</v>
      </c>
      <c r="G707" t="str">
        <f t="shared" ref="G707:G770" si="34">TEXT(A707,"MMM")</f>
        <v>Sep</v>
      </c>
      <c r="H707" t="str">
        <f t="shared" ref="H707:H770" si="35">IF(OR(F707="Mon", F707="Wed",F707="Fri"),"Augusta","Bernice")</f>
        <v>Bernice</v>
      </c>
    </row>
    <row r="708" spans="1:8" x14ac:dyDescent="0.3">
      <c r="A708" t="s">
        <v>2096</v>
      </c>
      <c r="B708" t="s">
        <v>12</v>
      </c>
      <c r="C708" t="s">
        <v>13</v>
      </c>
      <c r="D708">
        <v>104.3</v>
      </c>
      <c r="E708">
        <v>155.19999999999999</v>
      </c>
      <c r="F708" t="str">
        <f t="shared" si="33"/>
        <v>Thu</v>
      </c>
      <c r="G708" t="str">
        <f t="shared" si="34"/>
        <v>Sep</v>
      </c>
      <c r="H708" t="str">
        <f t="shared" si="35"/>
        <v>Bernice</v>
      </c>
    </row>
    <row r="709" spans="1:8" x14ac:dyDescent="0.3">
      <c r="A709" t="s">
        <v>2096</v>
      </c>
      <c r="B709" t="s">
        <v>15</v>
      </c>
      <c r="C709" t="s">
        <v>13</v>
      </c>
      <c r="D709">
        <v>78.8</v>
      </c>
      <c r="E709">
        <v>115.6</v>
      </c>
      <c r="F709" t="str">
        <f t="shared" si="33"/>
        <v>Thu</v>
      </c>
      <c r="G709" t="str">
        <f t="shared" si="34"/>
        <v>Sep</v>
      </c>
      <c r="H709" t="str">
        <f t="shared" si="35"/>
        <v>Bernice</v>
      </c>
    </row>
    <row r="710" spans="1:8" x14ac:dyDescent="0.3">
      <c r="A710" t="s">
        <v>2096</v>
      </c>
      <c r="B710" t="s">
        <v>15</v>
      </c>
      <c r="C710" t="s">
        <v>13</v>
      </c>
      <c r="D710">
        <v>78.900000000000006</v>
      </c>
      <c r="E710">
        <v>115.9</v>
      </c>
      <c r="F710" t="str">
        <f t="shared" si="33"/>
        <v>Thu</v>
      </c>
      <c r="G710" t="str">
        <f t="shared" si="34"/>
        <v>Sep</v>
      </c>
      <c r="H710" t="str">
        <f t="shared" si="35"/>
        <v>Bernice</v>
      </c>
    </row>
    <row r="711" spans="1:8" x14ac:dyDescent="0.3">
      <c r="A711" t="s">
        <v>2096</v>
      </c>
      <c r="B711" t="s">
        <v>12</v>
      </c>
      <c r="C711" t="s">
        <v>13</v>
      </c>
      <c r="D711">
        <v>168.6</v>
      </c>
      <c r="E711">
        <v>225.8</v>
      </c>
      <c r="F711" t="str">
        <f t="shared" si="33"/>
        <v>Thu</v>
      </c>
      <c r="G711" t="str">
        <f t="shared" si="34"/>
        <v>Sep</v>
      </c>
      <c r="H711" t="str">
        <f t="shared" si="35"/>
        <v>Bernice</v>
      </c>
    </row>
    <row r="712" spans="1:8" x14ac:dyDescent="0.3">
      <c r="A712" t="s">
        <v>2096</v>
      </c>
      <c r="B712" t="s">
        <v>12</v>
      </c>
      <c r="C712" t="s">
        <v>22</v>
      </c>
      <c r="D712">
        <v>72.2</v>
      </c>
      <c r="E712">
        <v>125.3</v>
      </c>
      <c r="F712" t="str">
        <f t="shared" si="33"/>
        <v>Thu</v>
      </c>
      <c r="G712" t="str">
        <f t="shared" si="34"/>
        <v>Sep</v>
      </c>
      <c r="H712" t="str">
        <f t="shared" si="35"/>
        <v>Bernice</v>
      </c>
    </row>
    <row r="713" spans="1:8" x14ac:dyDescent="0.3">
      <c r="A713" t="s">
        <v>2096</v>
      </c>
      <c r="B713" t="s">
        <v>12</v>
      </c>
      <c r="C713" t="s">
        <v>64</v>
      </c>
      <c r="D713">
        <v>78.099999999999994</v>
      </c>
      <c r="E713">
        <v>125</v>
      </c>
      <c r="F713" t="str">
        <f t="shared" si="33"/>
        <v>Thu</v>
      </c>
      <c r="G713" t="str">
        <f t="shared" si="34"/>
        <v>Sep</v>
      </c>
      <c r="H713" t="str">
        <f t="shared" si="35"/>
        <v>Bernice</v>
      </c>
    </row>
    <row r="714" spans="1:8" x14ac:dyDescent="0.3">
      <c r="A714" t="s">
        <v>2141</v>
      </c>
      <c r="B714" t="s">
        <v>15</v>
      </c>
      <c r="C714" t="s">
        <v>13</v>
      </c>
      <c r="D714">
        <v>118.3</v>
      </c>
      <c r="E714">
        <v>145.30000000000001</v>
      </c>
      <c r="F714" t="str">
        <f t="shared" si="33"/>
        <v>Fri</v>
      </c>
      <c r="G714" t="str">
        <f t="shared" si="34"/>
        <v>Sep</v>
      </c>
      <c r="H714" t="str">
        <f t="shared" si="35"/>
        <v>Augusta</v>
      </c>
    </row>
    <row r="715" spans="1:8" x14ac:dyDescent="0.3">
      <c r="A715" t="s">
        <v>2141</v>
      </c>
      <c r="B715" t="s">
        <v>12</v>
      </c>
      <c r="C715" t="s">
        <v>7</v>
      </c>
      <c r="D715">
        <v>108</v>
      </c>
      <c r="E715">
        <v>120.1</v>
      </c>
      <c r="F715" t="str">
        <f t="shared" si="33"/>
        <v>Fri</v>
      </c>
      <c r="G715" t="str">
        <f t="shared" si="34"/>
        <v>Sep</v>
      </c>
      <c r="H715" t="str">
        <f t="shared" si="35"/>
        <v>Augusta</v>
      </c>
    </row>
    <row r="716" spans="1:8" x14ac:dyDescent="0.3">
      <c r="A716" t="s">
        <v>2141</v>
      </c>
      <c r="B716" t="s">
        <v>30</v>
      </c>
      <c r="C716" t="s">
        <v>49</v>
      </c>
      <c r="D716">
        <v>114.3</v>
      </c>
      <c r="E716">
        <v>655.20000000000005</v>
      </c>
      <c r="F716" t="str">
        <f t="shared" si="33"/>
        <v>Fri</v>
      </c>
      <c r="G716" t="str">
        <f t="shared" si="34"/>
        <v>Sep</v>
      </c>
      <c r="H716" t="str">
        <f t="shared" si="35"/>
        <v>Augusta</v>
      </c>
    </row>
    <row r="717" spans="1:8" x14ac:dyDescent="0.3">
      <c r="A717" t="s">
        <v>2141</v>
      </c>
      <c r="B717" t="s">
        <v>15</v>
      </c>
      <c r="C717" t="s">
        <v>49</v>
      </c>
      <c r="D717">
        <v>38.799999999999997</v>
      </c>
      <c r="E717">
        <v>60.6</v>
      </c>
      <c r="F717" t="str">
        <f t="shared" si="33"/>
        <v>Fri</v>
      </c>
      <c r="G717" t="str">
        <f t="shared" si="34"/>
        <v>Sep</v>
      </c>
      <c r="H717" t="str">
        <f t="shared" si="35"/>
        <v>Augusta</v>
      </c>
    </row>
    <row r="718" spans="1:8" x14ac:dyDescent="0.3">
      <c r="A718" t="s">
        <v>2141</v>
      </c>
      <c r="B718" t="s">
        <v>6</v>
      </c>
      <c r="C718" t="s">
        <v>13</v>
      </c>
      <c r="D718">
        <v>30.9</v>
      </c>
      <c r="E718">
        <v>40.9</v>
      </c>
      <c r="F718" t="str">
        <f t="shared" si="33"/>
        <v>Fri</v>
      </c>
      <c r="G718" t="str">
        <f t="shared" si="34"/>
        <v>Sep</v>
      </c>
      <c r="H718" t="str">
        <f t="shared" si="35"/>
        <v>Augusta</v>
      </c>
    </row>
    <row r="719" spans="1:8" x14ac:dyDescent="0.3">
      <c r="A719" t="s">
        <v>2141</v>
      </c>
      <c r="B719" t="s">
        <v>12</v>
      </c>
      <c r="C719" t="s">
        <v>13</v>
      </c>
      <c r="D719">
        <v>94.6</v>
      </c>
      <c r="E719">
        <v>125.8</v>
      </c>
      <c r="F719" t="str">
        <f t="shared" si="33"/>
        <v>Fri</v>
      </c>
      <c r="G719" t="str">
        <f t="shared" si="34"/>
        <v>Sep</v>
      </c>
      <c r="H719" t="str">
        <f t="shared" si="35"/>
        <v>Augusta</v>
      </c>
    </row>
    <row r="720" spans="1:8" x14ac:dyDescent="0.3">
      <c r="A720" t="s">
        <v>2141</v>
      </c>
      <c r="B720" t="s">
        <v>6</v>
      </c>
      <c r="C720" t="s">
        <v>49</v>
      </c>
      <c r="D720">
        <v>26.2</v>
      </c>
      <c r="E720">
        <v>50.3</v>
      </c>
      <c r="F720" t="str">
        <f t="shared" si="33"/>
        <v>Fri</v>
      </c>
      <c r="G720" t="str">
        <f t="shared" si="34"/>
        <v>Sep</v>
      </c>
      <c r="H720" t="str">
        <f t="shared" si="35"/>
        <v>Augusta</v>
      </c>
    </row>
    <row r="721" spans="1:8" x14ac:dyDescent="0.3">
      <c r="A721" t="s">
        <v>2141</v>
      </c>
      <c r="B721" t="s">
        <v>6</v>
      </c>
      <c r="C721" t="s">
        <v>13</v>
      </c>
      <c r="D721">
        <v>42.1</v>
      </c>
      <c r="E721">
        <v>55</v>
      </c>
      <c r="F721" t="str">
        <f t="shared" si="33"/>
        <v>Fri</v>
      </c>
      <c r="G721" t="str">
        <f t="shared" si="34"/>
        <v>Sep</v>
      </c>
      <c r="H721" t="str">
        <f t="shared" si="35"/>
        <v>Augusta</v>
      </c>
    </row>
    <row r="722" spans="1:8" x14ac:dyDescent="0.3">
      <c r="A722" t="s">
        <v>2141</v>
      </c>
      <c r="B722" t="s">
        <v>6</v>
      </c>
      <c r="C722" t="s">
        <v>13</v>
      </c>
      <c r="D722">
        <v>30.3</v>
      </c>
      <c r="E722">
        <v>45.3</v>
      </c>
      <c r="F722" t="str">
        <f t="shared" si="33"/>
        <v>Fri</v>
      </c>
      <c r="G722" t="str">
        <f t="shared" si="34"/>
        <v>Sep</v>
      </c>
      <c r="H722" t="str">
        <f t="shared" si="35"/>
        <v>Augusta</v>
      </c>
    </row>
    <row r="723" spans="1:8" x14ac:dyDescent="0.3">
      <c r="A723" t="s">
        <v>2141</v>
      </c>
      <c r="B723" t="s">
        <v>12</v>
      </c>
      <c r="C723" t="s">
        <v>49</v>
      </c>
      <c r="D723">
        <v>94</v>
      </c>
      <c r="E723">
        <v>130.1</v>
      </c>
      <c r="F723" t="str">
        <f t="shared" si="33"/>
        <v>Fri</v>
      </c>
      <c r="G723" t="str">
        <f t="shared" si="34"/>
        <v>Sep</v>
      </c>
      <c r="H723" t="str">
        <f t="shared" si="35"/>
        <v>Augusta</v>
      </c>
    </row>
    <row r="724" spans="1:8" x14ac:dyDescent="0.3">
      <c r="A724" t="s">
        <v>2141</v>
      </c>
      <c r="B724" t="s">
        <v>12</v>
      </c>
      <c r="C724" t="s">
        <v>13</v>
      </c>
      <c r="D724">
        <v>88.3</v>
      </c>
      <c r="E724">
        <v>110.2</v>
      </c>
      <c r="F724" t="str">
        <f t="shared" si="33"/>
        <v>Fri</v>
      </c>
      <c r="G724" t="str">
        <f t="shared" si="34"/>
        <v>Sep</v>
      </c>
      <c r="H724" t="str">
        <f t="shared" si="35"/>
        <v>Augusta</v>
      </c>
    </row>
    <row r="725" spans="1:8" x14ac:dyDescent="0.3">
      <c r="A725" t="s">
        <v>2141</v>
      </c>
      <c r="B725" t="s">
        <v>12</v>
      </c>
      <c r="C725" t="s">
        <v>22</v>
      </c>
      <c r="D725">
        <v>132.80000000000001</v>
      </c>
      <c r="E725">
        <v>165.6</v>
      </c>
      <c r="F725" t="str">
        <f t="shared" si="33"/>
        <v>Fri</v>
      </c>
      <c r="G725" t="str">
        <f t="shared" si="34"/>
        <v>Sep</v>
      </c>
      <c r="H725" t="str">
        <f t="shared" si="35"/>
        <v>Augusta</v>
      </c>
    </row>
    <row r="726" spans="1:8" x14ac:dyDescent="0.3">
      <c r="A726" t="s">
        <v>2141</v>
      </c>
      <c r="B726" t="s">
        <v>12</v>
      </c>
      <c r="C726" t="s">
        <v>22</v>
      </c>
      <c r="D726">
        <v>174.9</v>
      </c>
      <c r="E726">
        <v>215.9</v>
      </c>
      <c r="F726" t="str">
        <f t="shared" si="33"/>
        <v>Fri</v>
      </c>
      <c r="G726" t="str">
        <f t="shared" si="34"/>
        <v>Sep</v>
      </c>
      <c r="H726" t="str">
        <f t="shared" si="35"/>
        <v>Augusta</v>
      </c>
    </row>
    <row r="727" spans="1:8" x14ac:dyDescent="0.3">
      <c r="A727" t="s">
        <v>2141</v>
      </c>
      <c r="B727" t="s">
        <v>6</v>
      </c>
      <c r="C727" t="s">
        <v>22</v>
      </c>
      <c r="D727">
        <v>38.6</v>
      </c>
      <c r="E727">
        <v>50.8</v>
      </c>
      <c r="F727" t="str">
        <f t="shared" si="33"/>
        <v>Fri</v>
      </c>
      <c r="G727" t="str">
        <f t="shared" si="34"/>
        <v>Sep</v>
      </c>
      <c r="H727" t="str">
        <f t="shared" si="35"/>
        <v>Augusta</v>
      </c>
    </row>
    <row r="728" spans="1:8" x14ac:dyDescent="0.3">
      <c r="A728" t="s">
        <v>2141</v>
      </c>
      <c r="B728" t="s">
        <v>6</v>
      </c>
      <c r="C728" t="s">
        <v>13</v>
      </c>
      <c r="D728">
        <v>40.200000000000003</v>
      </c>
      <c r="E728">
        <v>55.3</v>
      </c>
      <c r="F728" t="str">
        <f t="shared" si="33"/>
        <v>Fri</v>
      </c>
      <c r="G728" t="str">
        <f t="shared" si="34"/>
        <v>Sep</v>
      </c>
      <c r="H728" t="str">
        <f t="shared" si="35"/>
        <v>Augusta</v>
      </c>
    </row>
    <row r="729" spans="1:8" x14ac:dyDescent="0.3">
      <c r="A729" t="s">
        <v>2141</v>
      </c>
      <c r="B729" t="s">
        <v>12</v>
      </c>
      <c r="C729" t="s">
        <v>13</v>
      </c>
      <c r="D729">
        <v>136.1</v>
      </c>
      <c r="E729">
        <v>165</v>
      </c>
      <c r="F729" t="str">
        <f t="shared" si="33"/>
        <v>Fri</v>
      </c>
      <c r="G729" t="str">
        <f t="shared" si="34"/>
        <v>Sep</v>
      </c>
      <c r="H729" t="str">
        <f t="shared" si="35"/>
        <v>Augusta</v>
      </c>
    </row>
    <row r="730" spans="1:8" x14ac:dyDescent="0.3">
      <c r="A730" t="s">
        <v>2141</v>
      </c>
      <c r="B730" t="s">
        <v>12</v>
      </c>
      <c r="C730" t="s">
        <v>22</v>
      </c>
      <c r="D730">
        <v>72.3</v>
      </c>
      <c r="E730">
        <v>90.3</v>
      </c>
      <c r="F730" t="str">
        <f t="shared" si="33"/>
        <v>Fri</v>
      </c>
      <c r="G730" t="str">
        <f t="shared" si="34"/>
        <v>Sep</v>
      </c>
      <c r="H730" t="str">
        <f t="shared" si="35"/>
        <v>Augusta</v>
      </c>
    </row>
    <row r="731" spans="1:8" x14ac:dyDescent="0.3">
      <c r="A731" t="s">
        <v>2192</v>
      </c>
      <c r="B731" t="s">
        <v>30</v>
      </c>
      <c r="C731" t="s">
        <v>64</v>
      </c>
      <c r="D731">
        <v>232</v>
      </c>
      <c r="E731">
        <v>460.1</v>
      </c>
      <c r="F731" t="str">
        <f t="shared" si="33"/>
        <v>Mon</v>
      </c>
      <c r="G731" t="str">
        <f t="shared" si="34"/>
        <v>Sep</v>
      </c>
      <c r="H731" t="str">
        <f t="shared" si="35"/>
        <v>Augusta</v>
      </c>
    </row>
    <row r="732" spans="1:8" x14ac:dyDescent="0.3">
      <c r="A732" t="s">
        <v>2192</v>
      </c>
      <c r="B732" t="s">
        <v>6</v>
      </c>
      <c r="C732" t="s">
        <v>22</v>
      </c>
      <c r="D732">
        <v>42.3</v>
      </c>
      <c r="E732">
        <v>55.2</v>
      </c>
      <c r="F732" t="str">
        <f t="shared" si="33"/>
        <v>Mon</v>
      </c>
      <c r="G732" t="str">
        <f t="shared" si="34"/>
        <v>Sep</v>
      </c>
      <c r="H732" t="str">
        <f t="shared" si="35"/>
        <v>Augusta</v>
      </c>
    </row>
    <row r="733" spans="1:8" x14ac:dyDescent="0.3">
      <c r="A733" t="s">
        <v>2192</v>
      </c>
      <c r="B733" t="s">
        <v>6</v>
      </c>
      <c r="C733" t="s">
        <v>13</v>
      </c>
      <c r="D733">
        <v>40.799999999999997</v>
      </c>
      <c r="E733">
        <v>55.6</v>
      </c>
      <c r="F733" t="str">
        <f t="shared" si="33"/>
        <v>Mon</v>
      </c>
      <c r="G733" t="str">
        <f t="shared" si="34"/>
        <v>Sep</v>
      </c>
      <c r="H733" t="str">
        <f t="shared" si="35"/>
        <v>Augusta</v>
      </c>
    </row>
    <row r="734" spans="1:8" x14ac:dyDescent="0.3">
      <c r="A734" t="s">
        <v>2192</v>
      </c>
      <c r="B734" t="s">
        <v>12</v>
      </c>
      <c r="C734" t="s">
        <v>13</v>
      </c>
      <c r="D734">
        <v>126.9</v>
      </c>
      <c r="E734">
        <v>155.9</v>
      </c>
      <c r="F734" t="str">
        <f t="shared" si="33"/>
        <v>Mon</v>
      </c>
      <c r="G734" t="str">
        <f t="shared" si="34"/>
        <v>Sep</v>
      </c>
      <c r="H734" t="str">
        <f t="shared" si="35"/>
        <v>Augusta</v>
      </c>
    </row>
    <row r="735" spans="1:8" x14ac:dyDescent="0.3">
      <c r="A735" t="s">
        <v>2192</v>
      </c>
      <c r="B735" t="s">
        <v>6</v>
      </c>
      <c r="C735" t="s">
        <v>22</v>
      </c>
      <c r="D735">
        <v>36.6</v>
      </c>
      <c r="E735">
        <v>55.8</v>
      </c>
      <c r="F735" t="str">
        <f t="shared" si="33"/>
        <v>Mon</v>
      </c>
      <c r="G735" t="str">
        <f t="shared" si="34"/>
        <v>Sep</v>
      </c>
      <c r="H735" t="str">
        <f t="shared" si="35"/>
        <v>Augusta</v>
      </c>
    </row>
    <row r="736" spans="1:8" x14ac:dyDescent="0.3">
      <c r="A736" t="s">
        <v>2192</v>
      </c>
      <c r="B736" t="s">
        <v>15</v>
      </c>
      <c r="C736" t="s">
        <v>13</v>
      </c>
      <c r="D736">
        <v>86.2</v>
      </c>
      <c r="E736">
        <v>110.3</v>
      </c>
      <c r="F736" t="str">
        <f t="shared" si="33"/>
        <v>Mon</v>
      </c>
      <c r="G736" t="str">
        <f t="shared" si="34"/>
        <v>Sep</v>
      </c>
      <c r="H736" t="str">
        <f t="shared" si="35"/>
        <v>Augusta</v>
      </c>
    </row>
    <row r="737" spans="1:8" x14ac:dyDescent="0.3">
      <c r="A737" t="s">
        <v>2192</v>
      </c>
      <c r="B737" t="s">
        <v>30</v>
      </c>
      <c r="C737" t="s">
        <v>64</v>
      </c>
      <c r="D737">
        <v>162.1</v>
      </c>
      <c r="E737">
        <v>410</v>
      </c>
      <c r="F737" t="str">
        <f t="shared" si="33"/>
        <v>Mon</v>
      </c>
      <c r="G737" t="str">
        <f t="shared" si="34"/>
        <v>Sep</v>
      </c>
      <c r="H737" t="str">
        <f t="shared" si="35"/>
        <v>Augusta</v>
      </c>
    </row>
    <row r="738" spans="1:8" x14ac:dyDescent="0.3">
      <c r="A738" t="s">
        <v>2192</v>
      </c>
      <c r="B738" t="s">
        <v>30</v>
      </c>
      <c r="C738" t="s">
        <v>13</v>
      </c>
      <c r="D738">
        <v>282.3</v>
      </c>
      <c r="E738">
        <v>655.29999999999995</v>
      </c>
      <c r="F738" t="str">
        <f t="shared" si="33"/>
        <v>Mon</v>
      </c>
      <c r="G738" t="str">
        <f t="shared" si="34"/>
        <v>Sep</v>
      </c>
      <c r="H738" t="str">
        <f t="shared" si="35"/>
        <v>Augusta</v>
      </c>
    </row>
    <row r="739" spans="1:8" x14ac:dyDescent="0.3">
      <c r="A739" t="s">
        <v>2192</v>
      </c>
      <c r="B739" t="s">
        <v>6</v>
      </c>
      <c r="C739" t="s">
        <v>13</v>
      </c>
      <c r="D739">
        <v>28</v>
      </c>
      <c r="E739">
        <v>45.1</v>
      </c>
      <c r="F739" t="str">
        <f t="shared" si="33"/>
        <v>Mon</v>
      </c>
      <c r="G739" t="str">
        <f t="shared" si="34"/>
        <v>Sep</v>
      </c>
      <c r="H739" t="str">
        <f t="shared" si="35"/>
        <v>Augusta</v>
      </c>
    </row>
    <row r="740" spans="1:8" x14ac:dyDescent="0.3">
      <c r="A740" t="s">
        <v>2192</v>
      </c>
      <c r="B740" t="s">
        <v>6</v>
      </c>
      <c r="C740" t="s">
        <v>22</v>
      </c>
      <c r="D740">
        <v>34.299999999999997</v>
      </c>
      <c r="E740">
        <v>50.2</v>
      </c>
      <c r="F740" t="str">
        <f t="shared" si="33"/>
        <v>Mon</v>
      </c>
      <c r="G740" t="str">
        <f t="shared" si="34"/>
        <v>Sep</v>
      </c>
      <c r="H740" t="str">
        <f t="shared" si="35"/>
        <v>Augusta</v>
      </c>
    </row>
    <row r="741" spans="1:8" x14ac:dyDescent="0.3">
      <c r="A741" t="s">
        <v>2192</v>
      </c>
      <c r="B741" t="s">
        <v>12</v>
      </c>
      <c r="C741" t="s">
        <v>22</v>
      </c>
      <c r="D741">
        <v>102.8</v>
      </c>
      <c r="E741">
        <v>130.6</v>
      </c>
      <c r="F741" t="str">
        <f t="shared" si="33"/>
        <v>Mon</v>
      </c>
      <c r="G741" t="str">
        <f t="shared" si="34"/>
        <v>Sep</v>
      </c>
      <c r="H741" t="str">
        <f t="shared" si="35"/>
        <v>Augusta</v>
      </c>
    </row>
    <row r="742" spans="1:8" x14ac:dyDescent="0.3">
      <c r="A742" t="s">
        <v>2192</v>
      </c>
      <c r="B742" t="s">
        <v>6</v>
      </c>
      <c r="C742" t="s">
        <v>13</v>
      </c>
      <c r="D742">
        <v>38.9</v>
      </c>
      <c r="E742">
        <v>55.9</v>
      </c>
      <c r="F742" t="str">
        <f t="shared" si="33"/>
        <v>Mon</v>
      </c>
      <c r="G742" t="str">
        <f t="shared" si="34"/>
        <v>Sep</v>
      </c>
      <c r="H742" t="str">
        <f t="shared" si="35"/>
        <v>Augusta</v>
      </c>
    </row>
    <row r="743" spans="1:8" x14ac:dyDescent="0.3">
      <c r="A743" t="s">
        <v>2192</v>
      </c>
      <c r="B743" t="s">
        <v>15</v>
      </c>
      <c r="C743" t="s">
        <v>22</v>
      </c>
      <c r="D743">
        <v>102.6</v>
      </c>
      <c r="E743">
        <v>125.8</v>
      </c>
      <c r="F743" t="str">
        <f t="shared" si="33"/>
        <v>Mon</v>
      </c>
      <c r="G743" t="str">
        <f t="shared" si="34"/>
        <v>Sep</v>
      </c>
      <c r="H743" t="str">
        <f t="shared" si="35"/>
        <v>Augusta</v>
      </c>
    </row>
    <row r="744" spans="1:8" x14ac:dyDescent="0.3">
      <c r="A744" t="s">
        <v>2231</v>
      </c>
      <c r="B744" t="s">
        <v>6</v>
      </c>
      <c r="C744" t="s">
        <v>64</v>
      </c>
      <c r="D744">
        <v>12.2</v>
      </c>
      <c r="E744">
        <v>40.299999999999997</v>
      </c>
      <c r="F744" t="str">
        <f t="shared" si="33"/>
        <v>Tue</v>
      </c>
      <c r="G744" t="str">
        <f t="shared" si="34"/>
        <v>Sep</v>
      </c>
      <c r="H744" t="str">
        <f t="shared" si="35"/>
        <v>Bernice</v>
      </c>
    </row>
    <row r="745" spans="1:8" x14ac:dyDescent="0.3">
      <c r="A745" t="s">
        <v>2231</v>
      </c>
      <c r="B745" t="s">
        <v>12</v>
      </c>
      <c r="C745" t="s">
        <v>22</v>
      </c>
      <c r="D745">
        <v>28.1</v>
      </c>
      <c r="E745">
        <v>75</v>
      </c>
      <c r="F745" t="str">
        <f t="shared" si="33"/>
        <v>Tue</v>
      </c>
      <c r="G745" t="str">
        <f t="shared" si="34"/>
        <v>Sep</v>
      </c>
      <c r="H745" t="str">
        <f t="shared" si="35"/>
        <v>Bernice</v>
      </c>
    </row>
    <row r="746" spans="1:8" x14ac:dyDescent="0.3">
      <c r="A746" t="s">
        <v>2231</v>
      </c>
      <c r="B746" t="s">
        <v>6</v>
      </c>
      <c r="C746" t="s">
        <v>22</v>
      </c>
      <c r="D746">
        <v>24.3</v>
      </c>
      <c r="E746">
        <v>60.3</v>
      </c>
      <c r="F746" t="str">
        <f t="shared" si="33"/>
        <v>Tue</v>
      </c>
      <c r="G746" t="str">
        <f t="shared" si="34"/>
        <v>Sep</v>
      </c>
      <c r="H746" t="str">
        <f t="shared" si="35"/>
        <v>Bernice</v>
      </c>
    </row>
    <row r="747" spans="1:8" x14ac:dyDescent="0.3">
      <c r="A747" t="s">
        <v>2231</v>
      </c>
      <c r="B747" t="s">
        <v>30</v>
      </c>
      <c r="C747" t="s">
        <v>22</v>
      </c>
      <c r="D747">
        <v>532</v>
      </c>
      <c r="E747">
        <v>1370.1</v>
      </c>
      <c r="F747" t="str">
        <f t="shared" si="33"/>
        <v>Tue</v>
      </c>
      <c r="G747" t="str">
        <f t="shared" si="34"/>
        <v>Sep</v>
      </c>
      <c r="H747" t="str">
        <f t="shared" si="35"/>
        <v>Bernice</v>
      </c>
    </row>
    <row r="748" spans="1:8" x14ac:dyDescent="0.3">
      <c r="A748" t="s">
        <v>2231</v>
      </c>
      <c r="B748" t="s">
        <v>30</v>
      </c>
      <c r="C748" t="s">
        <v>13</v>
      </c>
      <c r="D748">
        <v>116.3</v>
      </c>
      <c r="E748">
        <v>915.2</v>
      </c>
      <c r="F748" t="str">
        <f t="shared" si="33"/>
        <v>Tue</v>
      </c>
      <c r="G748" t="str">
        <f t="shared" si="34"/>
        <v>Sep</v>
      </c>
      <c r="H748" t="str">
        <f t="shared" si="35"/>
        <v>Bernice</v>
      </c>
    </row>
    <row r="749" spans="1:8" x14ac:dyDescent="0.3">
      <c r="A749" t="s">
        <v>2231</v>
      </c>
      <c r="B749" t="s">
        <v>12</v>
      </c>
      <c r="C749" t="s">
        <v>49</v>
      </c>
      <c r="D749">
        <v>42.8</v>
      </c>
      <c r="E749">
        <v>85.6</v>
      </c>
      <c r="F749" t="str">
        <f t="shared" si="33"/>
        <v>Tue</v>
      </c>
      <c r="G749" t="str">
        <f t="shared" si="34"/>
        <v>Sep</v>
      </c>
      <c r="H749" t="str">
        <f t="shared" si="35"/>
        <v>Bernice</v>
      </c>
    </row>
    <row r="750" spans="1:8" x14ac:dyDescent="0.3">
      <c r="A750" t="s">
        <v>2231</v>
      </c>
      <c r="B750" t="s">
        <v>30</v>
      </c>
      <c r="C750" t="s">
        <v>22</v>
      </c>
      <c r="D750">
        <v>170.9</v>
      </c>
      <c r="E750">
        <v>760.9</v>
      </c>
      <c r="F750" t="str">
        <f t="shared" si="33"/>
        <v>Tue</v>
      </c>
      <c r="G750" t="str">
        <f t="shared" si="34"/>
        <v>Sep</v>
      </c>
      <c r="H750" t="str">
        <f t="shared" si="35"/>
        <v>Bernice</v>
      </c>
    </row>
    <row r="751" spans="1:8" x14ac:dyDescent="0.3">
      <c r="A751" t="s">
        <v>2231</v>
      </c>
      <c r="B751" t="s">
        <v>30</v>
      </c>
      <c r="C751" t="s">
        <v>13</v>
      </c>
      <c r="D751">
        <v>308.60000000000002</v>
      </c>
      <c r="E751">
        <v>990.8</v>
      </c>
      <c r="F751" t="str">
        <f t="shared" si="33"/>
        <v>Tue</v>
      </c>
      <c r="G751" t="str">
        <f t="shared" si="34"/>
        <v>Sep</v>
      </c>
      <c r="H751" t="str">
        <f t="shared" si="35"/>
        <v>Bernice</v>
      </c>
    </row>
    <row r="752" spans="1:8" x14ac:dyDescent="0.3">
      <c r="A752" t="s">
        <v>2231</v>
      </c>
      <c r="B752" t="s">
        <v>6</v>
      </c>
      <c r="C752" t="s">
        <v>13</v>
      </c>
      <c r="D752">
        <v>24.2</v>
      </c>
      <c r="E752">
        <v>55.3</v>
      </c>
      <c r="F752" t="str">
        <f t="shared" si="33"/>
        <v>Tue</v>
      </c>
      <c r="G752" t="str">
        <f t="shared" si="34"/>
        <v>Sep</v>
      </c>
      <c r="H752" t="str">
        <f t="shared" si="35"/>
        <v>Bernice</v>
      </c>
    </row>
    <row r="753" spans="1:8" x14ac:dyDescent="0.3">
      <c r="A753" t="s">
        <v>2231</v>
      </c>
      <c r="B753" t="s">
        <v>6</v>
      </c>
      <c r="C753" t="s">
        <v>13</v>
      </c>
      <c r="D753">
        <v>14.1</v>
      </c>
      <c r="E753">
        <v>45</v>
      </c>
      <c r="F753" t="str">
        <f t="shared" si="33"/>
        <v>Tue</v>
      </c>
      <c r="G753" t="str">
        <f t="shared" si="34"/>
        <v>Sep</v>
      </c>
      <c r="H753" t="str">
        <f t="shared" si="35"/>
        <v>Bernice</v>
      </c>
    </row>
    <row r="754" spans="1:8" x14ac:dyDescent="0.3">
      <c r="A754" t="s">
        <v>2231</v>
      </c>
      <c r="B754" t="s">
        <v>30</v>
      </c>
      <c r="C754" t="s">
        <v>22</v>
      </c>
      <c r="D754">
        <v>702.3</v>
      </c>
      <c r="E754">
        <v>1120.3</v>
      </c>
      <c r="F754" t="str">
        <f t="shared" si="33"/>
        <v>Tue</v>
      </c>
      <c r="G754" t="str">
        <f t="shared" si="34"/>
        <v>Sep</v>
      </c>
      <c r="H754" t="str">
        <f t="shared" si="35"/>
        <v>Bernice</v>
      </c>
    </row>
    <row r="755" spans="1:8" x14ac:dyDescent="0.3">
      <c r="A755" t="s">
        <v>2231</v>
      </c>
      <c r="B755" t="s">
        <v>6</v>
      </c>
      <c r="C755" t="s">
        <v>7</v>
      </c>
      <c r="D755">
        <v>10</v>
      </c>
      <c r="E755">
        <v>40.1</v>
      </c>
      <c r="F755" t="str">
        <f t="shared" si="33"/>
        <v>Tue</v>
      </c>
      <c r="G755" t="str">
        <f t="shared" si="34"/>
        <v>Sep</v>
      </c>
      <c r="H755" t="str">
        <f t="shared" si="35"/>
        <v>Bernice</v>
      </c>
    </row>
    <row r="756" spans="1:8" x14ac:dyDescent="0.3">
      <c r="A756" t="s">
        <v>2231</v>
      </c>
      <c r="B756" t="s">
        <v>6</v>
      </c>
      <c r="C756" t="s">
        <v>13</v>
      </c>
      <c r="D756">
        <v>18.3</v>
      </c>
      <c r="E756">
        <v>50.2</v>
      </c>
      <c r="F756" t="str">
        <f t="shared" si="33"/>
        <v>Tue</v>
      </c>
      <c r="G756" t="str">
        <f t="shared" si="34"/>
        <v>Sep</v>
      </c>
      <c r="H756" t="str">
        <f t="shared" si="35"/>
        <v>Bernice</v>
      </c>
    </row>
    <row r="757" spans="1:8" x14ac:dyDescent="0.3">
      <c r="A757" t="s">
        <v>2231</v>
      </c>
      <c r="B757" t="s">
        <v>15</v>
      </c>
      <c r="C757" t="s">
        <v>13</v>
      </c>
      <c r="D757">
        <v>102.8</v>
      </c>
      <c r="E757">
        <v>145.6</v>
      </c>
      <c r="F757" t="str">
        <f t="shared" si="33"/>
        <v>Tue</v>
      </c>
      <c r="G757" t="str">
        <f t="shared" si="34"/>
        <v>Sep</v>
      </c>
      <c r="H757" t="str">
        <f t="shared" si="35"/>
        <v>Bernice</v>
      </c>
    </row>
    <row r="758" spans="1:8" x14ac:dyDescent="0.3">
      <c r="A758" t="s">
        <v>2231</v>
      </c>
      <c r="B758" t="s">
        <v>30</v>
      </c>
      <c r="C758" t="s">
        <v>13</v>
      </c>
      <c r="D758">
        <v>470.9</v>
      </c>
      <c r="E758">
        <v>905.9</v>
      </c>
      <c r="F758" t="str">
        <f t="shared" si="33"/>
        <v>Tue</v>
      </c>
      <c r="G758" t="str">
        <f t="shared" si="34"/>
        <v>Sep</v>
      </c>
      <c r="H758" t="str">
        <f t="shared" si="35"/>
        <v>Bernice</v>
      </c>
    </row>
    <row r="759" spans="1:8" x14ac:dyDescent="0.3">
      <c r="A759" t="s">
        <v>2276</v>
      </c>
      <c r="B759" t="s">
        <v>12</v>
      </c>
      <c r="C759" t="s">
        <v>13</v>
      </c>
      <c r="D759">
        <v>194.6</v>
      </c>
      <c r="E759">
        <v>235.8</v>
      </c>
      <c r="F759" t="str">
        <f t="shared" si="33"/>
        <v>Wed</v>
      </c>
      <c r="G759" t="str">
        <f t="shared" si="34"/>
        <v>Sep</v>
      </c>
      <c r="H759" t="str">
        <f t="shared" si="35"/>
        <v>Augusta</v>
      </c>
    </row>
    <row r="760" spans="1:8" x14ac:dyDescent="0.3">
      <c r="A760" t="s">
        <v>2276</v>
      </c>
      <c r="B760" t="s">
        <v>6</v>
      </c>
      <c r="C760" t="s">
        <v>13</v>
      </c>
      <c r="D760">
        <v>36.200000000000003</v>
      </c>
      <c r="E760">
        <v>50.3</v>
      </c>
      <c r="F760" t="str">
        <f t="shared" si="33"/>
        <v>Wed</v>
      </c>
      <c r="G760" t="str">
        <f t="shared" si="34"/>
        <v>Sep</v>
      </c>
      <c r="H760" t="str">
        <f t="shared" si="35"/>
        <v>Augusta</v>
      </c>
    </row>
    <row r="761" spans="1:8" x14ac:dyDescent="0.3">
      <c r="A761" t="s">
        <v>2276</v>
      </c>
      <c r="B761" t="s">
        <v>6</v>
      </c>
      <c r="C761" t="s">
        <v>22</v>
      </c>
      <c r="D761">
        <v>36.1</v>
      </c>
      <c r="E761">
        <v>50</v>
      </c>
      <c r="F761" t="str">
        <f t="shared" si="33"/>
        <v>Wed</v>
      </c>
      <c r="G761" t="str">
        <f t="shared" si="34"/>
        <v>Sep</v>
      </c>
      <c r="H761" t="str">
        <f t="shared" si="35"/>
        <v>Augusta</v>
      </c>
    </row>
    <row r="762" spans="1:8" x14ac:dyDescent="0.3">
      <c r="A762" t="s">
        <v>2276</v>
      </c>
      <c r="B762" t="s">
        <v>6</v>
      </c>
      <c r="C762" t="s">
        <v>13</v>
      </c>
      <c r="D762">
        <v>32.299999999999997</v>
      </c>
      <c r="E762">
        <v>50.3</v>
      </c>
      <c r="F762" t="str">
        <f t="shared" si="33"/>
        <v>Wed</v>
      </c>
      <c r="G762" t="str">
        <f t="shared" si="34"/>
        <v>Sep</v>
      </c>
      <c r="H762" t="str">
        <f t="shared" si="35"/>
        <v>Augusta</v>
      </c>
    </row>
    <row r="763" spans="1:8" x14ac:dyDescent="0.3">
      <c r="A763" t="s">
        <v>2276</v>
      </c>
      <c r="B763" t="s">
        <v>15</v>
      </c>
      <c r="C763" t="s">
        <v>22</v>
      </c>
      <c r="D763">
        <v>86</v>
      </c>
      <c r="E763">
        <v>115.1</v>
      </c>
      <c r="F763" t="str">
        <f t="shared" si="33"/>
        <v>Wed</v>
      </c>
      <c r="G763" t="str">
        <f t="shared" si="34"/>
        <v>Sep</v>
      </c>
      <c r="H763" t="str">
        <f t="shared" si="35"/>
        <v>Augusta</v>
      </c>
    </row>
    <row r="764" spans="1:8" x14ac:dyDescent="0.3">
      <c r="A764" t="s">
        <v>2276</v>
      </c>
      <c r="B764" t="s">
        <v>15</v>
      </c>
      <c r="C764" t="s">
        <v>22</v>
      </c>
      <c r="D764">
        <v>82.3</v>
      </c>
      <c r="E764">
        <v>105.2</v>
      </c>
      <c r="F764" t="str">
        <f t="shared" si="33"/>
        <v>Wed</v>
      </c>
      <c r="G764" t="str">
        <f t="shared" si="34"/>
        <v>Sep</v>
      </c>
      <c r="H764" t="str">
        <f t="shared" si="35"/>
        <v>Augusta</v>
      </c>
    </row>
    <row r="765" spans="1:8" x14ac:dyDescent="0.3">
      <c r="A765" t="s">
        <v>2276</v>
      </c>
      <c r="B765" t="s">
        <v>6</v>
      </c>
      <c r="C765" t="s">
        <v>22</v>
      </c>
      <c r="D765">
        <v>36.799999999999997</v>
      </c>
      <c r="E765">
        <v>55.6</v>
      </c>
      <c r="F765" t="str">
        <f t="shared" si="33"/>
        <v>Wed</v>
      </c>
      <c r="G765" t="str">
        <f t="shared" si="34"/>
        <v>Sep</v>
      </c>
      <c r="H765" t="str">
        <f t="shared" si="35"/>
        <v>Augusta</v>
      </c>
    </row>
    <row r="766" spans="1:8" x14ac:dyDescent="0.3">
      <c r="A766" t="s">
        <v>2276</v>
      </c>
      <c r="B766" t="s">
        <v>12</v>
      </c>
      <c r="C766" t="s">
        <v>13</v>
      </c>
      <c r="D766">
        <v>178.9</v>
      </c>
      <c r="E766">
        <v>220.9</v>
      </c>
      <c r="F766" t="str">
        <f t="shared" si="33"/>
        <v>Wed</v>
      </c>
      <c r="G766" t="str">
        <f t="shared" si="34"/>
        <v>Sep</v>
      </c>
      <c r="H766" t="str">
        <f t="shared" si="35"/>
        <v>Augusta</v>
      </c>
    </row>
    <row r="767" spans="1:8" x14ac:dyDescent="0.3">
      <c r="A767" t="s">
        <v>2276</v>
      </c>
      <c r="B767" t="s">
        <v>15</v>
      </c>
      <c r="C767" t="s">
        <v>13</v>
      </c>
      <c r="D767">
        <v>106.6</v>
      </c>
      <c r="E767">
        <v>140.80000000000001</v>
      </c>
      <c r="F767" t="str">
        <f t="shared" si="33"/>
        <v>Wed</v>
      </c>
      <c r="G767" t="str">
        <f t="shared" si="34"/>
        <v>Sep</v>
      </c>
      <c r="H767" t="str">
        <f t="shared" si="35"/>
        <v>Augusta</v>
      </c>
    </row>
    <row r="768" spans="1:8" x14ac:dyDescent="0.3">
      <c r="A768" t="s">
        <v>2276</v>
      </c>
      <c r="B768" t="s">
        <v>6</v>
      </c>
      <c r="C768" t="s">
        <v>22</v>
      </c>
      <c r="D768">
        <v>32.200000000000003</v>
      </c>
      <c r="E768">
        <v>50.3</v>
      </c>
      <c r="F768" t="str">
        <f t="shared" si="33"/>
        <v>Wed</v>
      </c>
      <c r="G768" t="str">
        <f t="shared" si="34"/>
        <v>Sep</v>
      </c>
      <c r="H768" t="str">
        <f t="shared" si="35"/>
        <v>Augusta</v>
      </c>
    </row>
    <row r="769" spans="1:8" x14ac:dyDescent="0.3">
      <c r="A769" t="s">
        <v>2276</v>
      </c>
      <c r="B769" t="s">
        <v>12</v>
      </c>
      <c r="C769" t="s">
        <v>7</v>
      </c>
      <c r="D769">
        <v>96.1</v>
      </c>
      <c r="E769">
        <v>115</v>
      </c>
      <c r="F769" t="str">
        <f t="shared" si="33"/>
        <v>Wed</v>
      </c>
      <c r="G769" t="str">
        <f t="shared" si="34"/>
        <v>Sep</v>
      </c>
      <c r="H769" t="str">
        <f t="shared" si="35"/>
        <v>Augusta</v>
      </c>
    </row>
    <row r="770" spans="1:8" x14ac:dyDescent="0.3">
      <c r="A770" t="s">
        <v>2276</v>
      </c>
      <c r="B770" t="s">
        <v>30</v>
      </c>
      <c r="C770" t="s">
        <v>22</v>
      </c>
      <c r="D770">
        <v>672.3</v>
      </c>
      <c r="E770">
        <v>1415.3</v>
      </c>
      <c r="F770" t="str">
        <f t="shared" si="33"/>
        <v>Wed</v>
      </c>
      <c r="G770" t="str">
        <f t="shared" si="34"/>
        <v>Sep</v>
      </c>
      <c r="H770" t="str">
        <f t="shared" si="35"/>
        <v>Augusta</v>
      </c>
    </row>
    <row r="771" spans="1:8" x14ac:dyDescent="0.3">
      <c r="A771" t="s">
        <v>2276</v>
      </c>
      <c r="B771" t="s">
        <v>6</v>
      </c>
      <c r="C771" t="s">
        <v>13</v>
      </c>
      <c r="D771">
        <v>30</v>
      </c>
      <c r="E771">
        <v>50.1</v>
      </c>
      <c r="F771" t="str">
        <f t="shared" ref="F771:F834" si="36">TEXT(A771,"DDD")</f>
        <v>Wed</v>
      </c>
      <c r="G771" t="str">
        <f t="shared" ref="G771:G834" si="37">TEXT(A771,"MMM")</f>
        <v>Sep</v>
      </c>
      <c r="H771" t="str">
        <f t="shared" ref="H771:H834" si="38">IF(OR(F771="Mon", F771="Wed",F771="Fri"),"Augusta","Bernice")</f>
        <v>Augusta</v>
      </c>
    </row>
    <row r="772" spans="1:8" x14ac:dyDescent="0.3">
      <c r="A772" t="s">
        <v>2276</v>
      </c>
      <c r="B772" t="s">
        <v>6</v>
      </c>
      <c r="C772" t="s">
        <v>22</v>
      </c>
      <c r="D772">
        <v>40.299999999999997</v>
      </c>
      <c r="E772">
        <v>55.2</v>
      </c>
      <c r="F772" t="str">
        <f t="shared" si="36"/>
        <v>Wed</v>
      </c>
      <c r="G772" t="str">
        <f t="shared" si="37"/>
        <v>Sep</v>
      </c>
      <c r="H772" t="str">
        <f t="shared" si="38"/>
        <v>Augusta</v>
      </c>
    </row>
    <row r="773" spans="1:8" x14ac:dyDescent="0.3">
      <c r="A773" t="s">
        <v>2276</v>
      </c>
      <c r="B773" t="s">
        <v>15</v>
      </c>
      <c r="C773" t="s">
        <v>13</v>
      </c>
      <c r="D773">
        <v>100.8</v>
      </c>
      <c r="E773">
        <v>125.6</v>
      </c>
      <c r="F773" t="str">
        <f t="shared" si="36"/>
        <v>Wed</v>
      </c>
      <c r="G773" t="str">
        <f t="shared" si="37"/>
        <v>Sep</v>
      </c>
      <c r="H773" t="str">
        <f t="shared" si="38"/>
        <v>Augusta</v>
      </c>
    </row>
    <row r="774" spans="1:8" x14ac:dyDescent="0.3">
      <c r="A774" t="s">
        <v>2276</v>
      </c>
      <c r="B774" t="s">
        <v>6</v>
      </c>
      <c r="C774" t="s">
        <v>13</v>
      </c>
      <c r="D774">
        <v>32.9</v>
      </c>
      <c r="E774">
        <v>55.9</v>
      </c>
      <c r="F774" t="str">
        <f t="shared" si="36"/>
        <v>Wed</v>
      </c>
      <c r="G774" t="str">
        <f t="shared" si="37"/>
        <v>Sep</v>
      </c>
      <c r="H774" t="str">
        <f t="shared" si="38"/>
        <v>Augusta</v>
      </c>
    </row>
    <row r="775" spans="1:8" x14ac:dyDescent="0.3">
      <c r="A775" t="s">
        <v>2276</v>
      </c>
      <c r="B775" t="s">
        <v>12</v>
      </c>
      <c r="C775" t="s">
        <v>13</v>
      </c>
      <c r="D775">
        <v>80.599999999999994</v>
      </c>
      <c r="E775">
        <v>100.8</v>
      </c>
      <c r="F775" t="str">
        <f t="shared" si="36"/>
        <v>Wed</v>
      </c>
      <c r="G775" t="str">
        <f t="shared" si="37"/>
        <v>Sep</v>
      </c>
      <c r="H775" t="str">
        <f t="shared" si="38"/>
        <v>Augusta</v>
      </c>
    </row>
    <row r="776" spans="1:8" x14ac:dyDescent="0.3">
      <c r="A776" t="s">
        <v>2327</v>
      </c>
      <c r="B776" t="s">
        <v>6</v>
      </c>
      <c r="C776" t="s">
        <v>13</v>
      </c>
      <c r="D776">
        <v>16.2</v>
      </c>
      <c r="E776">
        <v>45.3</v>
      </c>
      <c r="F776" t="str">
        <f t="shared" si="36"/>
        <v>Thu</v>
      </c>
      <c r="G776" t="str">
        <f t="shared" si="37"/>
        <v>Sep</v>
      </c>
      <c r="H776" t="str">
        <f t="shared" si="38"/>
        <v>Bernice</v>
      </c>
    </row>
    <row r="777" spans="1:8" x14ac:dyDescent="0.3">
      <c r="A777" t="s">
        <v>2327</v>
      </c>
      <c r="B777" t="s">
        <v>15</v>
      </c>
      <c r="C777" t="s">
        <v>64</v>
      </c>
      <c r="D777">
        <v>20.100000000000001</v>
      </c>
      <c r="E777">
        <v>50</v>
      </c>
      <c r="F777" t="str">
        <f t="shared" si="36"/>
        <v>Thu</v>
      </c>
      <c r="G777" t="str">
        <f t="shared" si="37"/>
        <v>Sep</v>
      </c>
      <c r="H777" t="str">
        <f t="shared" si="38"/>
        <v>Bernice</v>
      </c>
    </row>
    <row r="778" spans="1:8" x14ac:dyDescent="0.3">
      <c r="A778" t="s">
        <v>2327</v>
      </c>
      <c r="B778" t="s">
        <v>15</v>
      </c>
      <c r="C778" t="s">
        <v>49</v>
      </c>
      <c r="D778">
        <v>20.3</v>
      </c>
      <c r="E778">
        <v>50.3</v>
      </c>
      <c r="F778" t="str">
        <f t="shared" si="36"/>
        <v>Thu</v>
      </c>
      <c r="G778" t="str">
        <f t="shared" si="37"/>
        <v>Sep</v>
      </c>
      <c r="H778" t="str">
        <f t="shared" si="38"/>
        <v>Bernice</v>
      </c>
    </row>
    <row r="779" spans="1:8" x14ac:dyDescent="0.3">
      <c r="A779" t="s">
        <v>2327</v>
      </c>
      <c r="B779" t="s">
        <v>12</v>
      </c>
      <c r="C779" t="s">
        <v>22</v>
      </c>
      <c r="D779">
        <v>172</v>
      </c>
      <c r="E779">
        <v>240.1</v>
      </c>
      <c r="F779" t="str">
        <f t="shared" si="36"/>
        <v>Thu</v>
      </c>
      <c r="G779" t="str">
        <f t="shared" si="37"/>
        <v>Sep</v>
      </c>
      <c r="H779" t="str">
        <f t="shared" si="38"/>
        <v>Bernice</v>
      </c>
    </row>
    <row r="780" spans="1:8" x14ac:dyDescent="0.3">
      <c r="A780" t="s">
        <v>2327</v>
      </c>
      <c r="B780" t="s">
        <v>15</v>
      </c>
      <c r="C780" t="s">
        <v>13</v>
      </c>
      <c r="D780">
        <v>76.3</v>
      </c>
      <c r="E780">
        <v>115.2</v>
      </c>
      <c r="F780" t="str">
        <f t="shared" si="36"/>
        <v>Thu</v>
      </c>
      <c r="G780" t="str">
        <f t="shared" si="37"/>
        <v>Sep</v>
      </c>
      <c r="H780" t="str">
        <f t="shared" si="38"/>
        <v>Bernice</v>
      </c>
    </row>
    <row r="781" spans="1:8" x14ac:dyDescent="0.3">
      <c r="A781" t="s">
        <v>2327</v>
      </c>
      <c r="B781" t="s">
        <v>6</v>
      </c>
      <c r="C781" t="s">
        <v>13</v>
      </c>
      <c r="D781">
        <v>12.8</v>
      </c>
      <c r="E781">
        <v>40.6</v>
      </c>
      <c r="F781" t="str">
        <f t="shared" si="36"/>
        <v>Thu</v>
      </c>
      <c r="G781" t="str">
        <f t="shared" si="37"/>
        <v>Sep</v>
      </c>
      <c r="H781" t="str">
        <f t="shared" si="38"/>
        <v>Bernice</v>
      </c>
    </row>
    <row r="782" spans="1:8" x14ac:dyDescent="0.3">
      <c r="A782" t="s">
        <v>2327</v>
      </c>
      <c r="B782" t="s">
        <v>6</v>
      </c>
      <c r="C782" t="s">
        <v>13</v>
      </c>
      <c r="D782">
        <v>22.9</v>
      </c>
      <c r="E782">
        <v>50.9</v>
      </c>
      <c r="F782" t="str">
        <f t="shared" si="36"/>
        <v>Thu</v>
      </c>
      <c r="G782" t="str">
        <f t="shared" si="37"/>
        <v>Sep</v>
      </c>
      <c r="H782" t="str">
        <f t="shared" si="38"/>
        <v>Bernice</v>
      </c>
    </row>
    <row r="783" spans="1:8" x14ac:dyDescent="0.3">
      <c r="A783" t="s">
        <v>2327</v>
      </c>
      <c r="B783" t="s">
        <v>6</v>
      </c>
      <c r="C783" t="s">
        <v>22</v>
      </c>
      <c r="D783">
        <v>20.6</v>
      </c>
      <c r="E783">
        <v>55.8</v>
      </c>
      <c r="F783" t="str">
        <f t="shared" si="36"/>
        <v>Thu</v>
      </c>
      <c r="G783" t="str">
        <f t="shared" si="37"/>
        <v>Sep</v>
      </c>
      <c r="H783" t="str">
        <f t="shared" si="38"/>
        <v>Bernice</v>
      </c>
    </row>
    <row r="784" spans="1:8" x14ac:dyDescent="0.3">
      <c r="A784" t="s">
        <v>2327</v>
      </c>
      <c r="B784" t="s">
        <v>15</v>
      </c>
      <c r="C784" t="s">
        <v>22</v>
      </c>
      <c r="D784">
        <v>80.2</v>
      </c>
      <c r="E784">
        <v>125.3</v>
      </c>
      <c r="F784" t="str">
        <f t="shared" si="36"/>
        <v>Thu</v>
      </c>
      <c r="G784" t="str">
        <f t="shared" si="37"/>
        <v>Sep</v>
      </c>
      <c r="H784" t="str">
        <f t="shared" si="38"/>
        <v>Bernice</v>
      </c>
    </row>
    <row r="785" spans="1:8" x14ac:dyDescent="0.3">
      <c r="A785" t="s">
        <v>2327</v>
      </c>
      <c r="B785" t="s">
        <v>12</v>
      </c>
      <c r="C785" t="s">
        <v>64</v>
      </c>
      <c r="D785">
        <v>118.1</v>
      </c>
      <c r="E785">
        <v>170</v>
      </c>
      <c r="F785" t="str">
        <f t="shared" si="36"/>
        <v>Thu</v>
      </c>
      <c r="G785" t="str">
        <f t="shared" si="37"/>
        <v>Sep</v>
      </c>
      <c r="H785" t="str">
        <f t="shared" si="38"/>
        <v>Bernice</v>
      </c>
    </row>
    <row r="786" spans="1:8" x14ac:dyDescent="0.3">
      <c r="A786" t="s">
        <v>2327</v>
      </c>
      <c r="B786" t="s">
        <v>6</v>
      </c>
      <c r="C786" t="s">
        <v>22</v>
      </c>
      <c r="D786">
        <v>30.3</v>
      </c>
      <c r="E786">
        <v>65.3</v>
      </c>
      <c r="F786" t="str">
        <f t="shared" si="36"/>
        <v>Thu</v>
      </c>
      <c r="G786" t="str">
        <f t="shared" si="37"/>
        <v>Sep</v>
      </c>
      <c r="H786" t="str">
        <f t="shared" si="38"/>
        <v>Bernice</v>
      </c>
    </row>
    <row r="787" spans="1:8" x14ac:dyDescent="0.3">
      <c r="A787" t="s">
        <v>2327</v>
      </c>
      <c r="B787" t="s">
        <v>6</v>
      </c>
      <c r="C787" t="s">
        <v>22</v>
      </c>
      <c r="D787">
        <v>24</v>
      </c>
      <c r="E787">
        <v>60.1</v>
      </c>
      <c r="F787" t="str">
        <f t="shared" si="36"/>
        <v>Thu</v>
      </c>
      <c r="G787" t="str">
        <f t="shared" si="37"/>
        <v>Sep</v>
      </c>
      <c r="H787" t="str">
        <f t="shared" si="38"/>
        <v>Bernice</v>
      </c>
    </row>
    <row r="788" spans="1:8" x14ac:dyDescent="0.3">
      <c r="A788" t="s">
        <v>2327</v>
      </c>
      <c r="B788" t="s">
        <v>6</v>
      </c>
      <c r="C788" t="s">
        <v>13</v>
      </c>
      <c r="D788">
        <v>12.3</v>
      </c>
      <c r="E788">
        <v>45.2</v>
      </c>
      <c r="F788" t="str">
        <f t="shared" si="36"/>
        <v>Thu</v>
      </c>
      <c r="G788" t="str">
        <f t="shared" si="37"/>
        <v>Sep</v>
      </c>
      <c r="H788" t="str">
        <f t="shared" si="38"/>
        <v>Bernice</v>
      </c>
    </row>
    <row r="789" spans="1:8" x14ac:dyDescent="0.3">
      <c r="A789" t="s">
        <v>2327</v>
      </c>
      <c r="B789" t="s">
        <v>6</v>
      </c>
      <c r="C789" t="s">
        <v>7</v>
      </c>
      <c r="D789">
        <v>10.8</v>
      </c>
      <c r="E789">
        <v>40.6</v>
      </c>
      <c r="F789" t="str">
        <f t="shared" si="36"/>
        <v>Thu</v>
      </c>
      <c r="G789" t="str">
        <f t="shared" si="37"/>
        <v>Sep</v>
      </c>
      <c r="H789" t="str">
        <f t="shared" si="38"/>
        <v>Bernice</v>
      </c>
    </row>
    <row r="790" spans="1:8" x14ac:dyDescent="0.3">
      <c r="A790" t="s">
        <v>2327</v>
      </c>
      <c r="B790" t="s">
        <v>15</v>
      </c>
      <c r="C790" t="s">
        <v>13</v>
      </c>
      <c r="D790">
        <v>94.9</v>
      </c>
      <c r="E790">
        <v>135.9</v>
      </c>
      <c r="F790" t="str">
        <f t="shared" si="36"/>
        <v>Thu</v>
      </c>
      <c r="G790" t="str">
        <f t="shared" si="37"/>
        <v>Sep</v>
      </c>
      <c r="H790" t="str">
        <f t="shared" si="38"/>
        <v>Bernice</v>
      </c>
    </row>
    <row r="791" spans="1:8" x14ac:dyDescent="0.3">
      <c r="A791" t="s">
        <v>2372</v>
      </c>
      <c r="B791" t="s">
        <v>6</v>
      </c>
      <c r="C791" t="s">
        <v>13</v>
      </c>
      <c r="D791">
        <v>34.6</v>
      </c>
      <c r="E791">
        <v>55.8</v>
      </c>
      <c r="F791" t="str">
        <f t="shared" si="36"/>
        <v>Fri</v>
      </c>
      <c r="G791" t="str">
        <f t="shared" si="37"/>
        <v>Sep</v>
      </c>
      <c r="H791" t="str">
        <f t="shared" si="38"/>
        <v>Augusta</v>
      </c>
    </row>
    <row r="792" spans="1:8" x14ac:dyDescent="0.3">
      <c r="A792" t="s">
        <v>2372</v>
      </c>
      <c r="B792" t="s">
        <v>6</v>
      </c>
      <c r="C792" t="s">
        <v>22</v>
      </c>
      <c r="D792">
        <v>34.200000000000003</v>
      </c>
      <c r="E792">
        <v>55.3</v>
      </c>
      <c r="F792" t="str">
        <f t="shared" si="36"/>
        <v>Fri</v>
      </c>
      <c r="G792" t="str">
        <f t="shared" si="37"/>
        <v>Sep</v>
      </c>
      <c r="H792" t="str">
        <f t="shared" si="38"/>
        <v>Augusta</v>
      </c>
    </row>
    <row r="793" spans="1:8" x14ac:dyDescent="0.3">
      <c r="A793" t="s">
        <v>2372</v>
      </c>
      <c r="B793" t="s">
        <v>6</v>
      </c>
      <c r="C793" t="s">
        <v>22</v>
      </c>
      <c r="D793">
        <v>26.1</v>
      </c>
      <c r="E793">
        <v>45</v>
      </c>
      <c r="F793" t="str">
        <f t="shared" si="36"/>
        <v>Fri</v>
      </c>
      <c r="G793" t="str">
        <f t="shared" si="37"/>
        <v>Sep</v>
      </c>
      <c r="H793" t="str">
        <f t="shared" si="38"/>
        <v>Augusta</v>
      </c>
    </row>
    <row r="794" spans="1:8" x14ac:dyDescent="0.3">
      <c r="A794" t="s">
        <v>2372</v>
      </c>
      <c r="B794" t="s">
        <v>12</v>
      </c>
      <c r="C794" t="s">
        <v>22</v>
      </c>
      <c r="D794">
        <v>188.3</v>
      </c>
      <c r="E794">
        <v>240.3</v>
      </c>
      <c r="F794" t="str">
        <f t="shared" si="36"/>
        <v>Fri</v>
      </c>
      <c r="G794" t="str">
        <f t="shared" si="37"/>
        <v>Sep</v>
      </c>
      <c r="H794" t="str">
        <f t="shared" si="38"/>
        <v>Augusta</v>
      </c>
    </row>
    <row r="795" spans="1:8" x14ac:dyDescent="0.3">
      <c r="A795" t="s">
        <v>2372</v>
      </c>
      <c r="B795" t="s">
        <v>30</v>
      </c>
      <c r="C795" t="s">
        <v>13</v>
      </c>
      <c r="D795">
        <v>126</v>
      </c>
      <c r="E795">
        <v>705.1</v>
      </c>
      <c r="F795" t="str">
        <f t="shared" si="36"/>
        <v>Fri</v>
      </c>
      <c r="G795" t="str">
        <f t="shared" si="37"/>
        <v>Sep</v>
      </c>
      <c r="H795" t="str">
        <f t="shared" si="38"/>
        <v>Augusta</v>
      </c>
    </row>
    <row r="796" spans="1:8" x14ac:dyDescent="0.3">
      <c r="A796" t="s">
        <v>2372</v>
      </c>
      <c r="B796" t="s">
        <v>12</v>
      </c>
      <c r="C796" t="s">
        <v>13</v>
      </c>
      <c r="D796">
        <v>86.3</v>
      </c>
      <c r="E796">
        <v>110.2</v>
      </c>
      <c r="F796" t="str">
        <f t="shared" si="36"/>
        <v>Fri</v>
      </c>
      <c r="G796" t="str">
        <f t="shared" si="37"/>
        <v>Sep</v>
      </c>
      <c r="H796" t="str">
        <f t="shared" si="38"/>
        <v>Augusta</v>
      </c>
    </row>
    <row r="797" spans="1:8" x14ac:dyDescent="0.3">
      <c r="A797" t="s">
        <v>2372</v>
      </c>
      <c r="B797" t="s">
        <v>6</v>
      </c>
      <c r="C797" t="s">
        <v>22</v>
      </c>
      <c r="D797">
        <v>32.799999999999997</v>
      </c>
      <c r="E797">
        <v>50.6</v>
      </c>
      <c r="F797" t="str">
        <f t="shared" si="36"/>
        <v>Fri</v>
      </c>
      <c r="G797" t="str">
        <f t="shared" si="37"/>
        <v>Sep</v>
      </c>
      <c r="H797" t="str">
        <f t="shared" si="38"/>
        <v>Augusta</v>
      </c>
    </row>
    <row r="798" spans="1:8" x14ac:dyDescent="0.3">
      <c r="A798" t="s">
        <v>2372</v>
      </c>
      <c r="B798" t="s">
        <v>6</v>
      </c>
      <c r="C798" t="s">
        <v>13</v>
      </c>
      <c r="D798">
        <v>32.9</v>
      </c>
      <c r="E798">
        <v>45.9</v>
      </c>
      <c r="F798" t="str">
        <f t="shared" si="36"/>
        <v>Fri</v>
      </c>
      <c r="G798" t="str">
        <f t="shared" si="37"/>
        <v>Sep</v>
      </c>
      <c r="H798" t="str">
        <f t="shared" si="38"/>
        <v>Augusta</v>
      </c>
    </row>
    <row r="799" spans="1:8" x14ac:dyDescent="0.3">
      <c r="A799" t="s">
        <v>2372</v>
      </c>
      <c r="B799" t="s">
        <v>12</v>
      </c>
      <c r="C799" t="s">
        <v>13</v>
      </c>
      <c r="D799">
        <v>178.6</v>
      </c>
      <c r="E799">
        <v>215.8</v>
      </c>
      <c r="F799" t="str">
        <f t="shared" si="36"/>
        <v>Fri</v>
      </c>
      <c r="G799" t="str">
        <f t="shared" si="37"/>
        <v>Sep</v>
      </c>
      <c r="H799" t="str">
        <f t="shared" si="38"/>
        <v>Augusta</v>
      </c>
    </row>
    <row r="800" spans="1:8" x14ac:dyDescent="0.3">
      <c r="A800" t="s">
        <v>2372</v>
      </c>
      <c r="B800" t="s">
        <v>12</v>
      </c>
      <c r="C800" t="s">
        <v>13</v>
      </c>
      <c r="D800">
        <v>166.2</v>
      </c>
      <c r="E800">
        <v>205.3</v>
      </c>
      <c r="F800" t="str">
        <f t="shared" si="36"/>
        <v>Fri</v>
      </c>
      <c r="G800" t="str">
        <f t="shared" si="37"/>
        <v>Sep</v>
      </c>
      <c r="H800" t="str">
        <f t="shared" si="38"/>
        <v>Augusta</v>
      </c>
    </row>
    <row r="801" spans="1:8" x14ac:dyDescent="0.3">
      <c r="A801" t="s">
        <v>2372</v>
      </c>
      <c r="B801" t="s">
        <v>6</v>
      </c>
      <c r="C801" t="s">
        <v>13</v>
      </c>
      <c r="D801">
        <v>36.1</v>
      </c>
      <c r="E801">
        <v>55</v>
      </c>
      <c r="F801" t="str">
        <f t="shared" si="36"/>
        <v>Fri</v>
      </c>
      <c r="G801" t="str">
        <f t="shared" si="37"/>
        <v>Sep</v>
      </c>
      <c r="H801" t="str">
        <f t="shared" si="38"/>
        <v>Augusta</v>
      </c>
    </row>
    <row r="802" spans="1:8" x14ac:dyDescent="0.3">
      <c r="A802" t="s">
        <v>2405</v>
      </c>
      <c r="B802" t="s">
        <v>30</v>
      </c>
      <c r="C802" t="s">
        <v>22</v>
      </c>
      <c r="D802">
        <v>146.30000000000001</v>
      </c>
      <c r="E802">
        <v>580.29999999999995</v>
      </c>
      <c r="F802" t="str">
        <f t="shared" si="36"/>
        <v>Mon</v>
      </c>
      <c r="G802" t="str">
        <f t="shared" si="37"/>
        <v>Sep</v>
      </c>
      <c r="H802" t="str">
        <f t="shared" si="38"/>
        <v>Augusta</v>
      </c>
    </row>
    <row r="803" spans="1:8" x14ac:dyDescent="0.3">
      <c r="A803" t="s">
        <v>2405</v>
      </c>
      <c r="B803" t="s">
        <v>30</v>
      </c>
      <c r="C803" t="s">
        <v>22</v>
      </c>
      <c r="D803">
        <v>140</v>
      </c>
      <c r="E803">
        <v>320.10000000000002</v>
      </c>
      <c r="F803" t="str">
        <f t="shared" si="36"/>
        <v>Mon</v>
      </c>
      <c r="G803" t="str">
        <f t="shared" si="37"/>
        <v>Sep</v>
      </c>
      <c r="H803" t="str">
        <f t="shared" si="38"/>
        <v>Augusta</v>
      </c>
    </row>
    <row r="804" spans="1:8" x14ac:dyDescent="0.3">
      <c r="A804" t="s">
        <v>2405</v>
      </c>
      <c r="B804" t="s">
        <v>6</v>
      </c>
      <c r="C804" t="s">
        <v>13</v>
      </c>
      <c r="D804">
        <v>24.3</v>
      </c>
      <c r="E804">
        <v>30.2</v>
      </c>
      <c r="F804" t="str">
        <f t="shared" si="36"/>
        <v>Mon</v>
      </c>
      <c r="G804" t="str">
        <f t="shared" si="37"/>
        <v>Sep</v>
      </c>
      <c r="H804" t="str">
        <f t="shared" si="38"/>
        <v>Augusta</v>
      </c>
    </row>
    <row r="805" spans="1:8" x14ac:dyDescent="0.3">
      <c r="A805" t="s">
        <v>2405</v>
      </c>
      <c r="B805" t="s">
        <v>12</v>
      </c>
      <c r="C805" t="s">
        <v>13</v>
      </c>
      <c r="D805">
        <v>160.80000000000001</v>
      </c>
      <c r="E805">
        <v>205.6</v>
      </c>
      <c r="F805" t="str">
        <f t="shared" si="36"/>
        <v>Mon</v>
      </c>
      <c r="G805" t="str">
        <f t="shared" si="37"/>
        <v>Sep</v>
      </c>
      <c r="H805" t="str">
        <f t="shared" si="38"/>
        <v>Augusta</v>
      </c>
    </row>
    <row r="806" spans="1:8" x14ac:dyDescent="0.3">
      <c r="A806" t="s">
        <v>2405</v>
      </c>
      <c r="B806" t="s">
        <v>15</v>
      </c>
      <c r="C806" t="s">
        <v>7</v>
      </c>
      <c r="D806">
        <v>38.9</v>
      </c>
      <c r="E806">
        <v>50.9</v>
      </c>
      <c r="F806" t="str">
        <f t="shared" si="36"/>
        <v>Mon</v>
      </c>
      <c r="G806" t="str">
        <f t="shared" si="37"/>
        <v>Sep</v>
      </c>
      <c r="H806" t="str">
        <f t="shared" si="38"/>
        <v>Augusta</v>
      </c>
    </row>
    <row r="807" spans="1:8" x14ac:dyDescent="0.3">
      <c r="A807" t="s">
        <v>2405</v>
      </c>
      <c r="B807" t="s">
        <v>15</v>
      </c>
      <c r="C807" t="s">
        <v>64</v>
      </c>
      <c r="D807">
        <v>42.6</v>
      </c>
      <c r="E807">
        <v>65.8</v>
      </c>
      <c r="F807" t="str">
        <f t="shared" si="36"/>
        <v>Mon</v>
      </c>
      <c r="G807" t="str">
        <f t="shared" si="37"/>
        <v>Sep</v>
      </c>
      <c r="H807" t="str">
        <f t="shared" si="38"/>
        <v>Augusta</v>
      </c>
    </row>
    <row r="808" spans="1:8" x14ac:dyDescent="0.3">
      <c r="A808" t="s">
        <v>2405</v>
      </c>
      <c r="B808" t="s">
        <v>30</v>
      </c>
      <c r="C808" t="s">
        <v>7</v>
      </c>
      <c r="D808">
        <v>134.19999999999999</v>
      </c>
      <c r="E808">
        <v>275.3</v>
      </c>
      <c r="F808" t="str">
        <f t="shared" si="36"/>
        <v>Mon</v>
      </c>
      <c r="G808" t="str">
        <f t="shared" si="37"/>
        <v>Sep</v>
      </c>
      <c r="H808" t="str">
        <f t="shared" si="38"/>
        <v>Augusta</v>
      </c>
    </row>
    <row r="809" spans="1:8" x14ac:dyDescent="0.3">
      <c r="A809" t="s">
        <v>2405</v>
      </c>
      <c r="B809" t="s">
        <v>30</v>
      </c>
      <c r="C809" t="s">
        <v>13</v>
      </c>
      <c r="D809">
        <v>392.1</v>
      </c>
      <c r="E809">
        <v>910</v>
      </c>
      <c r="F809" t="str">
        <f t="shared" si="36"/>
        <v>Mon</v>
      </c>
      <c r="G809" t="str">
        <f t="shared" si="37"/>
        <v>Sep</v>
      </c>
      <c r="H809" t="str">
        <f t="shared" si="38"/>
        <v>Augusta</v>
      </c>
    </row>
    <row r="810" spans="1:8" x14ac:dyDescent="0.3">
      <c r="A810" t="s">
        <v>2405</v>
      </c>
      <c r="B810" t="s">
        <v>12</v>
      </c>
      <c r="C810" t="s">
        <v>13</v>
      </c>
      <c r="D810">
        <v>164.3</v>
      </c>
      <c r="E810">
        <v>205.3</v>
      </c>
      <c r="F810" t="str">
        <f t="shared" si="36"/>
        <v>Mon</v>
      </c>
      <c r="G810" t="str">
        <f t="shared" si="37"/>
        <v>Sep</v>
      </c>
      <c r="H810" t="str">
        <f t="shared" si="38"/>
        <v>Augusta</v>
      </c>
    </row>
    <row r="811" spans="1:8" x14ac:dyDescent="0.3">
      <c r="A811" t="s">
        <v>2405</v>
      </c>
      <c r="B811" t="s">
        <v>6</v>
      </c>
      <c r="C811" t="s">
        <v>22</v>
      </c>
      <c r="D811">
        <v>34</v>
      </c>
      <c r="E811">
        <v>50.1</v>
      </c>
      <c r="F811" t="str">
        <f t="shared" si="36"/>
        <v>Mon</v>
      </c>
      <c r="G811" t="str">
        <f t="shared" si="37"/>
        <v>Sep</v>
      </c>
      <c r="H811" t="str">
        <f t="shared" si="38"/>
        <v>Augusta</v>
      </c>
    </row>
    <row r="812" spans="1:8" x14ac:dyDescent="0.3">
      <c r="A812" t="s">
        <v>2405</v>
      </c>
      <c r="B812" t="s">
        <v>15</v>
      </c>
      <c r="C812" t="s">
        <v>13</v>
      </c>
      <c r="D812">
        <v>102.3</v>
      </c>
      <c r="E812">
        <v>130.19999999999999</v>
      </c>
      <c r="F812" t="str">
        <f t="shared" si="36"/>
        <v>Mon</v>
      </c>
      <c r="G812" t="str">
        <f t="shared" si="37"/>
        <v>Sep</v>
      </c>
      <c r="H812" t="str">
        <f t="shared" si="38"/>
        <v>Augusta</v>
      </c>
    </row>
    <row r="813" spans="1:8" x14ac:dyDescent="0.3">
      <c r="A813" t="s">
        <v>2405</v>
      </c>
      <c r="B813" t="s">
        <v>6</v>
      </c>
      <c r="C813" t="s">
        <v>13</v>
      </c>
      <c r="D813">
        <v>42.8</v>
      </c>
      <c r="E813">
        <v>45.6</v>
      </c>
      <c r="F813" t="str">
        <f t="shared" si="36"/>
        <v>Mon</v>
      </c>
      <c r="G813" t="str">
        <f t="shared" si="37"/>
        <v>Sep</v>
      </c>
      <c r="H813" t="str">
        <f t="shared" si="38"/>
        <v>Augusta</v>
      </c>
    </row>
    <row r="814" spans="1:8" x14ac:dyDescent="0.3">
      <c r="A814" t="s">
        <v>2405</v>
      </c>
      <c r="B814" t="s">
        <v>6</v>
      </c>
      <c r="C814" t="s">
        <v>7</v>
      </c>
      <c r="D814">
        <v>26.9</v>
      </c>
      <c r="E814">
        <v>35.9</v>
      </c>
      <c r="F814" t="str">
        <f t="shared" si="36"/>
        <v>Mon</v>
      </c>
      <c r="G814" t="str">
        <f t="shared" si="37"/>
        <v>Sep</v>
      </c>
      <c r="H814" t="str">
        <f t="shared" si="38"/>
        <v>Augusta</v>
      </c>
    </row>
    <row r="815" spans="1:8" x14ac:dyDescent="0.3">
      <c r="A815" t="s">
        <v>2405</v>
      </c>
      <c r="B815" t="s">
        <v>15</v>
      </c>
      <c r="C815" t="s">
        <v>49</v>
      </c>
      <c r="D815">
        <v>48.6</v>
      </c>
      <c r="E815">
        <v>80.8</v>
      </c>
      <c r="F815" t="str">
        <f t="shared" si="36"/>
        <v>Mon</v>
      </c>
      <c r="G815" t="str">
        <f t="shared" si="37"/>
        <v>Sep</v>
      </c>
      <c r="H815" t="str">
        <f t="shared" si="38"/>
        <v>Augusta</v>
      </c>
    </row>
    <row r="816" spans="1:8" x14ac:dyDescent="0.3">
      <c r="A816" t="s">
        <v>2405</v>
      </c>
      <c r="B816" t="s">
        <v>12</v>
      </c>
      <c r="C816" t="s">
        <v>64</v>
      </c>
      <c r="D816">
        <v>84.2</v>
      </c>
      <c r="E816">
        <v>110.3</v>
      </c>
      <c r="F816" t="str">
        <f t="shared" si="36"/>
        <v>Mon</v>
      </c>
      <c r="G816" t="str">
        <f t="shared" si="37"/>
        <v>Sep</v>
      </c>
      <c r="H816" t="str">
        <f t="shared" si="38"/>
        <v>Augusta</v>
      </c>
    </row>
    <row r="817" spans="1:8" x14ac:dyDescent="0.3">
      <c r="A817" t="s">
        <v>2405</v>
      </c>
      <c r="B817" t="s">
        <v>30</v>
      </c>
      <c r="C817" t="s">
        <v>22</v>
      </c>
      <c r="D817">
        <v>366.1</v>
      </c>
      <c r="E817">
        <v>545</v>
      </c>
      <c r="F817" t="str">
        <f t="shared" si="36"/>
        <v>Mon</v>
      </c>
      <c r="G817" t="str">
        <f t="shared" si="37"/>
        <v>Sep</v>
      </c>
      <c r="H817" t="str">
        <f t="shared" si="38"/>
        <v>Augusta</v>
      </c>
    </row>
    <row r="818" spans="1:8" x14ac:dyDescent="0.3">
      <c r="A818" t="s">
        <v>2405</v>
      </c>
      <c r="B818" t="s">
        <v>12</v>
      </c>
      <c r="C818" t="s">
        <v>22</v>
      </c>
      <c r="D818">
        <v>160.30000000000001</v>
      </c>
      <c r="E818">
        <v>200.3</v>
      </c>
      <c r="F818" t="str">
        <f t="shared" si="36"/>
        <v>Mon</v>
      </c>
      <c r="G818" t="str">
        <f t="shared" si="37"/>
        <v>Sep</v>
      </c>
      <c r="H818" t="str">
        <f t="shared" si="38"/>
        <v>Augusta</v>
      </c>
    </row>
    <row r="819" spans="1:8" x14ac:dyDescent="0.3">
      <c r="A819" t="s">
        <v>2456</v>
      </c>
      <c r="B819" t="s">
        <v>30</v>
      </c>
      <c r="C819" t="s">
        <v>13</v>
      </c>
      <c r="D819">
        <v>552</v>
      </c>
      <c r="E819">
        <v>1330.1</v>
      </c>
      <c r="F819" t="str">
        <f t="shared" si="36"/>
        <v>Tue</v>
      </c>
      <c r="G819" t="str">
        <f t="shared" si="37"/>
        <v>Sep</v>
      </c>
      <c r="H819" t="str">
        <f t="shared" si="38"/>
        <v>Bernice</v>
      </c>
    </row>
    <row r="820" spans="1:8" x14ac:dyDescent="0.3">
      <c r="A820" t="s">
        <v>2456</v>
      </c>
      <c r="B820" t="s">
        <v>12</v>
      </c>
      <c r="C820" t="s">
        <v>13</v>
      </c>
      <c r="D820">
        <v>176.3</v>
      </c>
      <c r="E820">
        <v>240.2</v>
      </c>
      <c r="F820" t="str">
        <f t="shared" si="36"/>
        <v>Tue</v>
      </c>
      <c r="G820" t="str">
        <f t="shared" si="37"/>
        <v>Sep</v>
      </c>
      <c r="H820" t="str">
        <f t="shared" si="38"/>
        <v>Bernice</v>
      </c>
    </row>
    <row r="821" spans="1:8" x14ac:dyDescent="0.3">
      <c r="A821" t="s">
        <v>2456</v>
      </c>
      <c r="B821" t="s">
        <v>6</v>
      </c>
      <c r="C821" t="s">
        <v>13</v>
      </c>
      <c r="D821">
        <v>18.8</v>
      </c>
      <c r="E821">
        <v>50.6</v>
      </c>
      <c r="F821" t="str">
        <f t="shared" si="36"/>
        <v>Tue</v>
      </c>
      <c r="G821" t="str">
        <f t="shared" si="37"/>
        <v>Sep</v>
      </c>
      <c r="H821" t="str">
        <f t="shared" si="38"/>
        <v>Bernice</v>
      </c>
    </row>
    <row r="822" spans="1:8" x14ac:dyDescent="0.3">
      <c r="A822" t="s">
        <v>2456</v>
      </c>
      <c r="B822" t="s">
        <v>30</v>
      </c>
      <c r="C822" t="s">
        <v>49</v>
      </c>
      <c r="D822">
        <v>308.89999999999998</v>
      </c>
      <c r="E822">
        <v>585.9</v>
      </c>
      <c r="F822" t="str">
        <f t="shared" si="36"/>
        <v>Tue</v>
      </c>
      <c r="G822" t="str">
        <f t="shared" si="37"/>
        <v>Sep</v>
      </c>
      <c r="H822" t="str">
        <f t="shared" si="38"/>
        <v>Bernice</v>
      </c>
    </row>
    <row r="823" spans="1:8" x14ac:dyDescent="0.3">
      <c r="A823" t="s">
        <v>2456</v>
      </c>
      <c r="B823" t="s">
        <v>6</v>
      </c>
      <c r="C823" t="s">
        <v>22</v>
      </c>
      <c r="D823">
        <v>16.600000000000001</v>
      </c>
      <c r="E823">
        <v>50.8</v>
      </c>
      <c r="F823" t="str">
        <f t="shared" si="36"/>
        <v>Tue</v>
      </c>
      <c r="G823" t="str">
        <f t="shared" si="37"/>
        <v>Sep</v>
      </c>
      <c r="H823" t="str">
        <f t="shared" si="38"/>
        <v>Bernice</v>
      </c>
    </row>
    <row r="824" spans="1:8" x14ac:dyDescent="0.3">
      <c r="A824" t="s">
        <v>2456</v>
      </c>
      <c r="B824" t="s">
        <v>6</v>
      </c>
      <c r="C824" t="s">
        <v>13</v>
      </c>
      <c r="D824">
        <v>16.2</v>
      </c>
      <c r="E824">
        <v>50.3</v>
      </c>
      <c r="F824" t="str">
        <f t="shared" si="36"/>
        <v>Tue</v>
      </c>
      <c r="G824" t="str">
        <f t="shared" si="37"/>
        <v>Sep</v>
      </c>
      <c r="H824" t="str">
        <f t="shared" si="38"/>
        <v>Bernice</v>
      </c>
    </row>
    <row r="825" spans="1:8" x14ac:dyDescent="0.3">
      <c r="A825" t="s">
        <v>2456</v>
      </c>
      <c r="B825" t="s">
        <v>12</v>
      </c>
      <c r="C825" t="s">
        <v>13</v>
      </c>
      <c r="D825">
        <v>98.1</v>
      </c>
      <c r="E825">
        <v>150</v>
      </c>
      <c r="F825" t="str">
        <f t="shared" si="36"/>
        <v>Tue</v>
      </c>
      <c r="G825" t="str">
        <f t="shared" si="37"/>
        <v>Sep</v>
      </c>
      <c r="H825" t="str">
        <f t="shared" si="38"/>
        <v>Bernice</v>
      </c>
    </row>
    <row r="826" spans="1:8" x14ac:dyDescent="0.3">
      <c r="A826" t="s">
        <v>2456</v>
      </c>
      <c r="B826" t="s">
        <v>12</v>
      </c>
      <c r="C826" t="s">
        <v>22</v>
      </c>
      <c r="D826">
        <v>70.3</v>
      </c>
      <c r="E826">
        <v>125.3</v>
      </c>
      <c r="F826" t="str">
        <f t="shared" si="36"/>
        <v>Tue</v>
      </c>
      <c r="G826" t="str">
        <f t="shared" si="37"/>
        <v>Sep</v>
      </c>
      <c r="H826" t="str">
        <f t="shared" si="38"/>
        <v>Bernice</v>
      </c>
    </row>
    <row r="827" spans="1:8" x14ac:dyDescent="0.3">
      <c r="A827" t="s">
        <v>2456</v>
      </c>
      <c r="B827" t="s">
        <v>6</v>
      </c>
      <c r="C827" t="s">
        <v>13</v>
      </c>
      <c r="D827">
        <v>20</v>
      </c>
      <c r="E827">
        <v>50.1</v>
      </c>
      <c r="F827" t="str">
        <f t="shared" si="36"/>
        <v>Tue</v>
      </c>
      <c r="G827" t="str">
        <f t="shared" si="37"/>
        <v>Sep</v>
      </c>
      <c r="H827" t="str">
        <f t="shared" si="38"/>
        <v>Bernice</v>
      </c>
    </row>
    <row r="828" spans="1:8" x14ac:dyDescent="0.3">
      <c r="A828" t="s">
        <v>2456</v>
      </c>
      <c r="B828" t="s">
        <v>30</v>
      </c>
      <c r="C828" t="s">
        <v>13</v>
      </c>
      <c r="D828">
        <v>312.3</v>
      </c>
      <c r="E828">
        <v>875.2</v>
      </c>
      <c r="F828" t="str">
        <f t="shared" si="36"/>
        <v>Tue</v>
      </c>
      <c r="G828" t="str">
        <f t="shared" si="37"/>
        <v>Sep</v>
      </c>
      <c r="H828" t="str">
        <f t="shared" si="38"/>
        <v>Bernice</v>
      </c>
    </row>
    <row r="829" spans="1:8" x14ac:dyDescent="0.3">
      <c r="A829" t="s">
        <v>2456</v>
      </c>
      <c r="B829" t="s">
        <v>30</v>
      </c>
      <c r="C829" t="s">
        <v>13</v>
      </c>
      <c r="D829">
        <v>164.8</v>
      </c>
      <c r="E829">
        <v>625.6</v>
      </c>
      <c r="F829" t="str">
        <f t="shared" si="36"/>
        <v>Tue</v>
      </c>
      <c r="G829" t="str">
        <f t="shared" si="37"/>
        <v>Sep</v>
      </c>
      <c r="H829" t="str">
        <f t="shared" si="38"/>
        <v>Bernice</v>
      </c>
    </row>
    <row r="830" spans="1:8" x14ac:dyDescent="0.3">
      <c r="A830" t="s">
        <v>2456</v>
      </c>
      <c r="B830" t="s">
        <v>15</v>
      </c>
      <c r="C830" t="s">
        <v>22</v>
      </c>
      <c r="D830">
        <v>98.9</v>
      </c>
      <c r="E830">
        <v>145.9</v>
      </c>
      <c r="F830" t="str">
        <f t="shared" si="36"/>
        <v>Tue</v>
      </c>
      <c r="G830" t="str">
        <f t="shared" si="37"/>
        <v>Sep</v>
      </c>
      <c r="H830" t="str">
        <f t="shared" si="38"/>
        <v>Bernice</v>
      </c>
    </row>
    <row r="831" spans="1:8" x14ac:dyDescent="0.3">
      <c r="A831" t="s">
        <v>2492</v>
      </c>
      <c r="B831" t="s">
        <v>12</v>
      </c>
      <c r="C831" t="s">
        <v>13</v>
      </c>
      <c r="D831">
        <v>130.6</v>
      </c>
      <c r="E831">
        <v>165.8</v>
      </c>
      <c r="F831" t="str">
        <f t="shared" si="36"/>
        <v>Wed</v>
      </c>
      <c r="G831" t="str">
        <f t="shared" si="37"/>
        <v>Sep</v>
      </c>
      <c r="H831" t="str">
        <f t="shared" si="38"/>
        <v>Augusta</v>
      </c>
    </row>
    <row r="832" spans="1:8" x14ac:dyDescent="0.3">
      <c r="A832" t="s">
        <v>2492</v>
      </c>
      <c r="B832" t="s">
        <v>6</v>
      </c>
      <c r="C832" t="s">
        <v>13</v>
      </c>
      <c r="D832">
        <v>40.200000000000003</v>
      </c>
      <c r="E832">
        <v>60.3</v>
      </c>
      <c r="F832" t="str">
        <f t="shared" si="36"/>
        <v>Wed</v>
      </c>
      <c r="G832" t="str">
        <f t="shared" si="37"/>
        <v>Sep</v>
      </c>
      <c r="H832" t="str">
        <f t="shared" si="38"/>
        <v>Augusta</v>
      </c>
    </row>
    <row r="833" spans="1:8" x14ac:dyDescent="0.3">
      <c r="A833" t="s">
        <v>2492</v>
      </c>
      <c r="B833" t="s">
        <v>15</v>
      </c>
      <c r="C833" t="s">
        <v>13</v>
      </c>
      <c r="D833">
        <v>94.1</v>
      </c>
      <c r="E833">
        <v>120</v>
      </c>
      <c r="F833" t="str">
        <f t="shared" si="36"/>
        <v>Wed</v>
      </c>
      <c r="G833" t="str">
        <f t="shared" si="37"/>
        <v>Sep</v>
      </c>
      <c r="H833" t="str">
        <f t="shared" si="38"/>
        <v>Augusta</v>
      </c>
    </row>
    <row r="834" spans="1:8" x14ac:dyDescent="0.3">
      <c r="A834" t="s">
        <v>2492</v>
      </c>
      <c r="B834" t="s">
        <v>6</v>
      </c>
      <c r="C834" t="s">
        <v>13</v>
      </c>
      <c r="D834">
        <v>30.3</v>
      </c>
      <c r="E834">
        <v>50.3</v>
      </c>
      <c r="F834" t="str">
        <f t="shared" si="36"/>
        <v>Wed</v>
      </c>
      <c r="G834" t="str">
        <f t="shared" si="37"/>
        <v>Sep</v>
      </c>
      <c r="H834" t="str">
        <f t="shared" si="38"/>
        <v>Augusta</v>
      </c>
    </row>
    <row r="835" spans="1:8" x14ac:dyDescent="0.3">
      <c r="A835" t="s">
        <v>2492</v>
      </c>
      <c r="B835" t="s">
        <v>6</v>
      </c>
      <c r="C835" t="s">
        <v>13</v>
      </c>
      <c r="D835">
        <v>30</v>
      </c>
      <c r="E835">
        <v>45.1</v>
      </c>
      <c r="F835" t="str">
        <f t="shared" ref="F835:F898" si="39">TEXT(A835,"DDD")</f>
        <v>Wed</v>
      </c>
      <c r="G835" t="str">
        <f t="shared" ref="G835:G898" si="40">TEXT(A835,"MMM")</f>
        <v>Sep</v>
      </c>
      <c r="H835" t="str">
        <f t="shared" ref="H835:H898" si="41">IF(OR(F835="Mon", F835="Wed",F835="Fri"),"Augusta","Bernice")</f>
        <v>Augusta</v>
      </c>
    </row>
    <row r="836" spans="1:8" x14ac:dyDescent="0.3">
      <c r="A836" t="s">
        <v>2492</v>
      </c>
      <c r="B836" t="s">
        <v>12</v>
      </c>
      <c r="C836" t="s">
        <v>22</v>
      </c>
      <c r="D836">
        <v>142.30000000000001</v>
      </c>
      <c r="E836">
        <v>180.2</v>
      </c>
      <c r="F836" t="str">
        <f t="shared" si="39"/>
        <v>Wed</v>
      </c>
      <c r="G836" t="str">
        <f t="shared" si="40"/>
        <v>Sep</v>
      </c>
      <c r="H836" t="str">
        <f t="shared" si="41"/>
        <v>Augusta</v>
      </c>
    </row>
    <row r="837" spans="1:8" x14ac:dyDescent="0.3">
      <c r="A837" t="s">
        <v>2492</v>
      </c>
      <c r="B837" t="s">
        <v>6</v>
      </c>
      <c r="C837" t="s">
        <v>22</v>
      </c>
      <c r="D837">
        <v>34.799999999999997</v>
      </c>
      <c r="E837">
        <v>50.6</v>
      </c>
      <c r="F837" t="str">
        <f t="shared" si="39"/>
        <v>Wed</v>
      </c>
      <c r="G837" t="str">
        <f t="shared" si="40"/>
        <v>Sep</v>
      </c>
      <c r="H837" t="str">
        <f t="shared" si="41"/>
        <v>Augusta</v>
      </c>
    </row>
    <row r="838" spans="1:8" x14ac:dyDescent="0.3">
      <c r="A838" t="s">
        <v>2492</v>
      </c>
      <c r="B838" t="s">
        <v>12</v>
      </c>
      <c r="C838" t="s">
        <v>22</v>
      </c>
      <c r="D838">
        <v>202.9</v>
      </c>
      <c r="E838">
        <v>255.9</v>
      </c>
      <c r="F838" t="str">
        <f t="shared" si="39"/>
        <v>Wed</v>
      </c>
      <c r="G838" t="str">
        <f t="shared" si="40"/>
        <v>Sep</v>
      </c>
      <c r="H838" t="str">
        <f t="shared" si="41"/>
        <v>Augusta</v>
      </c>
    </row>
    <row r="839" spans="1:8" x14ac:dyDescent="0.3">
      <c r="A839" t="s">
        <v>2492</v>
      </c>
      <c r="B839" t="s">
        <v>6</v>
      </c>
      <c r="C839" t="s">
        <v>13</v>
      </c>
      <c r="D839">
        <v>36.6</v>
      </c>
      <c r="E839">
        <v>55.8</v>
      </c>
      <c r="F839" t="str">
        <f t="shared" si="39"/>
        <v>Wed</v>
      </c>
      <c r="G839" t="str">
        <f t="shared" si="40"/>
        <v>Sep</v>
      </c>
      <c r="H839" t="str">
        <f t="shared" si="41"/>
        <v>Augusta</v>
      </c>
    </row>
    <row r="840" spans="1:8" x14ac:dyDescent="0.3">
      <c r="A840" t="s">
        <v>2492</v>
      </c>
      <c r="B840" t="s">
        <v>6</v>
      </c>
      <c r="C840" t="s">
        <v>7</v>
      </c>
      <c r="D840">
        <v>20.2</v>
      </c>
      <c r="E840">
        <v>35.299999999999997</v>
      </c>
      <c r="F840" t="str">
        <f t="shared" si="39"/>
        <v>Wed</v>
      </c>
      <c r="G840" t="str">
        <f t="shared" si="40"/>
        <v>Sep</v>
      </c>
      <c r="H840" t="str">
        <f t="shared" si="41"/>
        <v>Augusta</v>
      </c>
    </row>
    <row r="841" spans="1:8" x14ac:dyDescent="0.3">
      <c r="A841" t="s">
        <v>2492</v>
      </c>
      <c r="B841" t="s">
        <v>15</v>
      </c>
      <c r="C841" t="s">
        <v>13</v>
      </c>
      <c r="D841">
        <v>112.1</v>
      </c>
      <c r="E841">
        <v>140</v>
      </c>
      <c r="F841" t="str">
        <f t="shared" si="39"/>
        <v>Wed</v>
      </c>
      <c r="G841" t="str">
        <f t="shared" si="40"/>
        <v>Sep</v>
      </c>
      <c r="H841" t="str">
        <f t="shared" si="41"/>
        <v>Augusta</v>
      </c>
    </row>
    <row r="842" spans="1:8" x14ac:dyDescent="0.3">
      <c r="A842" t="s">
        <v>2492</v>
      </c>
      <c r="B842" t="s">
        <v>6</v>
      </c>
      <c r="C842" t="s">
        <v>22</v>
      </c>
      <c r="D842">
        <v>32.299999999999997</v>
      </c>
      <c r="E842">
        <v>50.3</v>
      </c>
      <c r="F842" t="str">
        <f t="shared" si="39"/>
        <v>Wed</v>
      </c>
      <c r="G842" t="str">
        <f t="shared" si="40"/>
        <v>Sep</v>
      </c>
      <c r="H842" t="str">
        <f t="shared" si="41"/>
        <v>Augusta</v>
      </c>
    </row>
    <row r="843" spans="1:8" x14ac:dyDescent="0.3">
      <c r="A843" t="s">
        <v>2492</v>
      </c>
      <c r="B843" t="s">
        <v>12</v>
      </c>
      <c r="C843" t="s">
        <v>13</v>
      </c>
      <c r="D843">
        <v>112</v>
      </c>
      <c r="E843">
        <v>150.1</v>
      </c>
      <c r="F843" t="str">
        <f t="shared" si="39"/>
        <v>Wed</v>
      </c>
      <c r="G843" t="str">
        <f t="shared" si="40"/>
        <v>Sep</v>
      </c>
      <c r="H843" t="str">
        <f t="shared" si="41"/>
        <v>Augusta</v>
      </c>
    </row>
    <row r="844" spans="1:8" x14ac:dyDescent="0.3">
      <c r="A844" t="s">
        <v>2492</v>
      </c>
      <c r="B844" t="s">
        <v>6</v>
      </c>
      <c r="C844" t="s">
        <v>13</v>
      </c>
      <c r="D844">
        <v>34.299999999999997</v>
      </c>
      <c r="E844">
        <v>50.2</v>
      </c>
      <c r="F844" t="str">
        <f t="shared" si="39"/>
        <v>Wed</v>
      </c>
      <c r="G844" t="str">
        <f t="shared" si="40"/>
        <v>Sep</v>
      </c>
      <c r="H844" t="str">
        <f t="shared" si="41"/>
        <v>Augusta</v>
      </c>
    </row>
    <row r="845" spans="1:8" x14ac:dyDescent="0.3">
      <c r="A845" t="s">
        <v>2492</v>
      </c>
      <c r="B845" t="s">
        <v>12</v>
      </c>
      <c r="C845" t="s">
        <v>64</v>
      </c>
      <c r="D845">
        <v>204.8</v>
      </c>
      <c r="E845">
        <v>255.6</v>
      </c>
      <c r="F845" t="str">
        <f t="shared" si="39"/>
        <v>Wed</v>
      </c>
      <c r="G845" t="str">
        <f t="shared" si="40"/>
        <v>Sep</v>
      </c>
      <c r="H845" t="str">
        <f t="shared" si="41"/>
        <v>Augusta</v>
      </c>
    </row>
    <row r="846" spans="1:8" x14ac:dyDescent="0.3">
      <c r="A846" t="s">
        <v>2537</v>
      </c>
      <c r="B846" t="s">
        <v>15</v>
      </c>
      <c r="C846" t="s">
        <v>22</v>
      </c>
      <c r="D846">
        <v>98.9</v>
      </c>
      <c r="E846">
        <v>145.9</v>
      </c>
      <c r="F846" t="str">
        <f t="shared" si="39"/>
        <v>Thu</v>
      </c>
      <c r="G846" t="str">
        <f t="shared" si="40"/>
        <v>Sep</v>
      </c>
      <c r="H846" t="str">
        <f t="shared" si="41"/>
        <v>Bernice</v>
      </c>
    </row>
    <row r="847" spans="1:8" x14ac:dyDescent="0.3">
      <c r="A847" t="s">
        <v>2537</v>
      </c>
      <c r="B847" t="s">
        <v>6</v>
      </c>
      <c r="C847" t="s">
        <v>22</v>
      </c>
      <c r="D847">
        <v>20.6</v>
      </c>
      <c r="E847">
        <v>55.8</v>
      </c>
      <c r="F847" t="str">
        <f t="shared" si="39"/>
        <v>Thu</v>
      </c>
      <c r="G847" t="str">
        <f t="shared" si="40"/>
        <v>Sep</v>
      </c>
      <c r="H847" t="str">
        <f t="shared" si="41"/>
        <v>Bernice</v>
      </c>
    </row>
    <row r="848" spans="1:8" x14ac:dyDescent="0.3">
      <c r="A848" t="s">
        <v>2537</v>
      </c>
      <c r="B848" t="s">
        <v>15</v>
      </c>
      <c r="C848" t="s">
        <v>49</v>
      </c>
      <c r="D848">
        <v>38.200000000000003</v>
      </c>
      <c r="E848">
        <v>75.3</v>
      </c>
      <c r="F848" t="str">
        <f t="shared" si="39"/>
        <v>Thu</v>
      </c>
      <c r="G848" t="str">
        <f t="shared" si="40"/>
        <v>Sep</v>
      </c>
      <c r="H848" t="str">
        <f t="shared" si="41"/>
        <v>Bernice</v>
      </c>
    </row>
    <row r="849" spans="1:8" x14ac:dyDescent="0.3">
      <c r="A849" t="s">
        <v>2537</v>
      </c>
      <c r="B849" t="s">
        <v>15</v>
      </c>
      <c r="C849" t="s">
        <v>13</v>
      </c>
      <c r="D849">
        <v>102.1</v>
      </c>
      <c r="E849">
        <v>150</v>
      </c>
      <c r="F849" t="str">
        <f t="shared" si="39"/>
        <v>Thu</v>
      </c>
      <c r="G849" t="str">
        <f t="shared" si="40"/>
        <v>Sep</v>
      </c>
      <c r="H849" t="str">
        <f t="shared" si="41"/>
        <v>Bernice</v>
      </c>
    </row>
    <row r="850" spans="1:8" x14ac:dyDescent="0.3">
      <c r="A850" t="s">
        <v>2537</v>
      </c>
      <c r="B850" t="s">
        <v>6</v>
      </c>
      <c r="C850" t="s">
        <v>13</v>
      </c>
      <c r="D850">
        <v>16.3</v>
      </c>
      <c r="E850">
        <v>50.3</v>
      </c>
      <c r="F850" t="str">
        <f t="shared" si="39"/>
        <v>Thu</v>
      </c>
      <c r="G850" t="str">
        <f t="shared" si="40"/>
        <v>Sep</v>
      </c>
      <c r="H850" t="str">
        <f t="shared" si="41"/>
        <v>Bernice</v>
      </c>
    </row>
    <row r="851" spans="1:8" x14ac:dyDescent="0.3">
      <c r="A851" t="s">
        <v>2537</v>
      </c>
      <c r="B851" t="s">
        <v>12</v>
      </c>
      <c r="C851" t="s">
        <v>13</v>
      </c>
      <c r="D851">
        <v>198</v>
      </c>
      <c r="E851">
        <v>265.10000000000002</v>
      </c>
      <c r="F851" t="str">
        <f t="shared" si="39"/>
        <v>Thu</v>
      </c>
      <c r="G851" t="str">
        <f t="shared" si="40"/>
        <v>Sep</v>
      </c>
      <c r="H851" t="str">
        <f t="shared" si="41"/>
        <v>Bernice</v>
      </c>
    </row>
    <row r="852" spans="1:8" x14ac:dyDescent="0.3">
      <c r="A852" t="s">
        <v>2537</v>
      </c>
      <c r="B852" t="s">
        <v>12</v>
      </c>
      <c r="C852" t="s">
        <v>13</v>
      </c>
      <c r="D852">
        <v>62.3</v>
      </c>
      <c r="E852">
        <v>110.2</v>
      </c>
      <c r="F852" t="str">
        <f t="shared" si="39"/>
        <v>Thu</v>
      </c>
      <c r="G852" t="str">
        <f t="shared" si="40"/>
        <v>Sep</v>
      </c>
      <c r="H852" t="str">
        <f t="shared" si="41"/>
        <v>Bernice</v>
      </c>
    </row>
    <row r="853" spans="1:8" x14ac:dyDescent="0.3">
      <c r="A853" t="s">
        <v>2537</v>
      </c>
      <c r="B853" t="s">
        <v>6</v>
      </c>
      <c r="C853" t="s">
        <v>13</v>
      </c>
      <c r="D853">
        <v>24.8</v>
      </c>
      <c r="E853">
        <v>60.6</v>
      </c>
      <c r="F853" t="str">
        <f t="shared" si="39"/>
        <v>Thu</v>
      </c>
      <c r="G853" t="str">
        <f t="shared" si="40"/>
        <v>Sep</v>
      </c>
      <c r="H853" t="str">
        <f t="shared" si="41"/>
        <v>Bernice</v>
      </c>
    </row>
    <row r="854" spans="1:8" x14ac:dyDescent="0.3">
      <c r="A854" t="s">
        <v>2537</v>
      </c>
      <c r="B854" t="s">
        <v>15</v>
      </c>
      <c r="C854" t="s">
        <v>13</v>
      </c>
      <c r="D854">
        <v>96.9</v>
      </c>
      <c r="E854">
        <v>140.9</v>
      </c>
      <c r="F854" t="str">
        <f t="shared" si="39"/>
        <v>Thu</v>
      </c>
      <c r="G854" t="str">
        <f t="shared" si="40"/>
        <v>Sep</v>
      </c>
      <c r="H854" t="str">
        <f t="shared" si="41"/>
        <v>Bernice</v>
      </c>
    </row>
    <row r="855" spans="1:8" x14ac:dyDescent="0.3">
      <c r="A855" t="s">
        <v>2537</v>
      </c>
      <c r="B855" t="s">
        <v>15</v>
      </c>
      <c r="C855" t="s">
        <v>64</v>
      </c>
      <c r="D855">
        <v>16.600000000000001</v>
      </c>
      <c r="E855">
        <v>50.8</v>
      </c>
      <c r="F855" t="str">
        <f t="shared" si="39"/>
        <v>Thu</v>
      </c>
      <c r="G855" t="str">
        <f t="shared" si="40"/>
        <v>Sep</v>
      </c>
      <c r="H855" t="str">
        <f t="shared" si="41"/>
        <v>Bernice</v>
      </c>
    </row>
    <row r="856" spans="1:8" x14ac:dyDescent="0.3">
      <c r="A856" t="s">
        <v>2537</v>
      </c>
      <c r="B856" t="s">
        <v>6</v>
      </c>
      <c r="C856" t="s">
        <v>13</v>
      </c>
      <c r="D856">
        <v>16.2</v>
      </c>
      <c r="E856">
        <v>50.3</v>
      </c>
      <c r="F856" t="str">
        <f t="shared" si="39"/>
        <v>Thu</v>
      </c>
      <c r="G856" t="str">
        <f t="shared" si="40"/>
        <v>Sep</v>
      </c>
      <c r="H856" t="str">
        <f t="shared" si="41"/>
        <v>Bernice</v>
      </c>
    </row>
    <row r="857" spans="1:8" x14ac:dyDescent="0.3">
      <c r="A857" t="s">
        <v>2537</v>
      </c>
      <c r="B857" t="s">
        <v>6</v>
      </c>
      <c r="C857" t="s">
        <v>64</v>
      </c>
      <c r="D857">
        <v>14.1</v>
      </c>
      <c r="E857">
        <v>45</v>
      </c>
      <c r="F857" t="str">
        <f t="shared" si="39"/>
        <v>Thu</v>
      </c>
      <c r="G857" t="str">
        <f t="shared" si="40"/>
        <v>Sep</v>
      </c>
      <c r="H857" t="str">
        <f t="shared" si="41"/>
        <v>Bernice</v>
      </c>
    </row>
    <row r="858" spans="1:8" x14ac:dyDescent="0.3">
      <c r="A858" t="s">
        <v>2537</v>
      </c>
      <c r="B858" t="s">
        <v>6</v>
      </c>
      <c r="C858" t="s">
        <v>64</v>
      </c>
      <c r="D858">
        <v>14.3</v>
      </c>
      <c r="E858">
        <v>45.3</v>
      </c>
      <c r="F858" t="str">
        <f t="shared" si="39"/>
        <v>Thu</v>
      </c>
      <c r="G858" t="str">
        <f t="shared" si="40"/>
        <v>Sep</v>
      </c>
      <c r="H858" t="str">
        <f t="shared" si="41"/>
        <v>Bernice</v>
      </c>
    </row>
    <row r="859" spans="1:8" x14ac:dyDescent="0.3">
      <c r="A859" t="s">
        <v>2537</v>
      </c>
      <c r="B859" t="s">
        <v>12</v>
      </c>
      <c r="C859" t="s">
        <v>22</v>
      </c>
      <c r="D859">
        <v>68</v>
      </c>
      <c r="E859">
        <v>120.1</v>
      </c>
      <c r="F859" t="str">
        <f t="shared" si="39"/>
        <v>Thu</v>
      </c>
      <c r="G859" t="str">
        <f t="shared" si="40"/>
        <v>Sep</v>
      </c>
      <c r="H859" t="str">
        <f t="shared" si="41"/>
        <v>Bernice</v>
      </c>
    </row>
    <row r="860" spans="1:8" x14ac:dyDescent="0.3">
      <c r="A860" t="s">
        <v>2537</v>
      </c>
      <c r="B860" t="s">
        <v>12</v>
      </c>
      <c r="C860" t="s">
        <v>13</v>
      </c>
      <c r="D860">
        <v>70.3</v>
      </c>
      <c r="E860">
        <v>115.2</v>
      </c>
      <c r="F860" t="str">
        <f t="shared" si="39"/>
        <v>Thu</v>
      </c>
      <c r="G860" t="str">
        <f t="shared" si="40"/>
        <v>Sep</v>
      </c>
      <c r="H860" t="str">
        <f t="shared" si="41"/>
        <v>Bernice</v>
      </c>
    </row>
    <row r="861" spans="1:8" x14ac:dyDescent="0.3">
      <c r="A861" t="s">
        <v>2537</v>
      </c>
      <c r="B861" t="s">
        <v>6</v>
      </c>
      <c r="C861" t="s">
        <v>49</v>
      </c>
      <c r="D861">
        <v>12.8</v>
      </c>
      <c r="E861">
        <v>45.6</v>
      </c>
      <c r="F861" t="str">
        <f t="shared" si="39"/>
        <v>Thu</v>
      </c>
      <c r="G861" t="str">
        <f t="shared" si="40"/>
        <v>Sep</v>
      </c>
      <c r="H861" t="str">
        <f t="shared" si="41"/>
        <v>Bernice</v>
      </c>
    </row>
    <row r="862" spans="1:8" x14ac:dyDescent="0.3">
      <c r="A862" t="s">
        <v>2585</v>
      </c>
      <c r="B862" t="s">
        <v>6</v>
      </c>
      <c r="C862" t="s">
        <v>64</v>
      </c>
      <c r="D862">
        <v>48.9</v>
      </c>
      <c r="E862">
        <v>65.900000000000006</v>
      </c>
      <c r="F862" t="str">
        <f t="shared" si="39"/>
        <v>Fri</v>
      </c>
      <c r="G862" t="str">
        <f t="shared" si="40"/>
        <v>Sep</v>
      </c>
      <c r="H862" t="str">
        <f t="shared" si="41"/>
        <v>Augusta</v>
      </c>
    </row>
    <row r="863" spans="1:8" x14ac:dyDescent="0.3">
      <c r="A863" t="s">
        <v>2585</v>
      </c>
      <c r="B863" t="s">
        <v>6</v>
      </c>
      <c r="C863" t="s">
        <v>64</v>
      </c>
      <c r="D863">
        <v>38.6</v>
      </c>
      <c r="E863">
        <v>60.8</v>
      </c>
      <c r="F863" t="str">
        <f t="shared" si="39"/>
        <v>Fri</v>
      </c>
      <c r="G863" t="str">
        <f t="shared" si="40"/>
        <v>Sep</v>
      </c>
      <c r="H863" t="str">
        <f t="shared" si="41"/>
        <v>Augusta</v>
      </c>
    </row>
    <row r="864" spans="1:8" x14ac:dyDescent="0.3">
      <c r="A864" t="s">
        <v>2585</v>
      </c>
      <c r="B864" t="s">
        <v>12</v>
      </c>
      <c r="C864" t="s">
        <v>22</v>
      </c>
      <c r="D864">
        <v>158.19999999999999</v>
      </c>
      <c r="E864">
        <v>200.3</v>
      </c>
      <c r="F864" t="str">
        <f t="shared" si="39"/>
        <v>Fri</v>
      </c>
      <c r="G864" t="str">
        <f t="shared" si="40"/>
        <v>Sep</v>
      </c>
      <c r="H864" t="str">
        <f t="shared" si="41"/>
        <v>Augusta</v>
      </c>
    </row>
    <row r="865" spans="1:8" x14ac:dyDescent="0.3">
      <c r="A865" t="s">
        <v>2585</v>
      </c>
      <c r="B865" t="s">
        <v>6</v>
      </c>
      <c r="C865" t="s">
        <v>13</v>
      </c>
      <c r="D865">
        <v>26.1</v>
      </c>
      <c r="E865">
        <v>45</v>
      </c>
      <c r="F865" t="str">
        <f t="shared" si="39"/>
        <v>Fri</v>
      </c>
      <c r="G865" t="str">
        <f t="shared" si="40"/>
        <v>Sep</v>
      </c>
      <c r="H865" t="str">
        <f t="shared" si="41"/>
        <v>Augusta</v>
      </c>
    </row>
    <row r="866" spans="1:8" x14ac:dyDescent="0.3">
      <c r="A866" t="s">
        <v>2585</v>
      </c>
      <c r="B866" t="s">
        <v>6</v>
      </c>
      <c r="C866" t="s">
        <v>22</v>
      </c>
      <c r="D866">
        <v>34.299999999999997</v>
      </c>
      <c r="E866">
        <v>60.3</v>
      </c>
      <c r="F866" t="str">
        <f t="shared" si="39"/>
        <v>Fri</v>
      </c>
      <c r="G866" t="str">
        <f t="shared" si="40"/>
        <v>Sep</v>
      </c>
      <c r="H866" t="str">
        <f t="shared" si="41"/>
        <v>Augusta</v>
      </c>
    </row>
    <row r="867" spans="1:8" x14ac:dyDescent="0.3">
      <c r="A867" t="s">
        <v>2585</v>
      </c>
      <c r="B867" t="s">
        <v>12</v>
      </c>
      <c r="C867" t="s">
        <v>13</v>
      </c>
      <c r="D867">
        <v>152</v>
      </c>
      <c r="E867">
        <v>200.1</v>
      </c>
      <c r="F867" t="str">
        <f t="shared" si="39"/>
        <v>Fri</v>
      </c>
      <c r="G867" t="str">
        <f t="shared" si="40"/>
        <v>Sep</v>
      </c>
      <c r="H867" t="str">
        <f t="shared" si="41"/>
        <v>Augusta</v>
      </c>
    </row>
    <row r="868" spans="1:8" x14ac:dyDescent="0.3">
      <c r="A868" t="s">
        <v>2585</v>
      </c>
      <c r="B868" t="s">
        <v>6</v>
      </c>
      <c r="C868" t="s">
        <v>13</v>
      </c>
      <c r="D868">
        <v>28.3</v>
      </c>
      <c r="E868">
        <v>45.2</v>
      </c>
      <c r="F868" t="str">
        <f t="shared" si="39"/>
        <v>Fri</v>
      </c>
      <c r="G868" t="str">
        <f t="shared" si="40"/>
        <v>Sep</v>
      </c>
      <c r="H868" t="str">
        <f t="shared" si="41"/>
        <v>Augusta</v>
      </c>
    </row>
    <row r="869" spans="1:8" x14ac:dyDescent="0.3">
      <c r="A869" t="s">
        <v>2585</v>
      </c>
      <c r="B869" t="s">
        <v>6</v>
      </c>
      <c r="C869" t="s">
        <v>64</v>
      </c>
      <c r="D869">
        <v>38.799999999999997</v>
      </c>
      <c r="E869">
        <v>60.6</v>
      </c>
      <c r="F869" t="str">
        <f t="shared" si="39"/>
        <v>Fri</v>
      </c>
      <c r="G869" t="str">
        <f t="shared" si="40"/>
        <v>Sep</v>
      </c>
      <c r="H869" t="str">
        <f t="shared" si="41"/>
        <v>Augusta</v>
      </c>
    </row>
    <row r="870" spans="1:8" x14ac:dyDescent="0.3">
      <c r="A870" t="s">
        <v>2585</v>
      </c>
      <c r="B870" t="s">
        <v>6</v>
      </c>
      <c r="C870" t="s">
        <v>49</v>
      </c>
      <c r="D870">
        <v>32.9</v>
      </c>
      <c r="E870">
        <v>50.9</v>
      </c>
      <c r="F870" t="str">
        <f t="shared" si="39"/>
        <v>Fri</v>
      </c>
      <c r="G870" t="str">
        <f t="shared" si="40"/>
        <v>Sep</v>
      </c>
      <c r="H870" t="str">
        <f t="shared" si="41"/>
        <v>Augusta</v>
      </c>
    </row>
    <row r="871" spans="1:8" x14ac:dyDescent="0.3">
      <c r="A871" t="s">
        <v>2585</v>
      </c>
      <c r="B871" t="s">
        <v>12</v>
      </c>
      <c r="C871" t="s">
        <v>22</v>
      </c>
      <c r="D871">
        <v>128.6</v>
      </c>
      <c r="E871">
        <v>160.80000000000001</v>
      </c>
      <c r="F871" t="str">
        <f t="shared" si="39"/>
        <v>Fri</v>
      </c>
      <c r="G871" t="str">
        <f t="shared" si="40"/>
        <v>Sep</v>
      </c>
      <c r="H871" t="str">
        <f t="shared" si="41"/>
        <v>Augusta</v>
      </c>
    </row>
    <row r="872" spans="1:8" x14ac:dyDescent="0.3">
      <c r="A872" t="s">
        <v>2585</v>
      </c>
      <c r="B872" t="s">
        <v>6</v>
      </c>
      <c r="C872" t="s">
        <v>13</v>
      </c>
      <c r="D872">
        <v>32.200000000000003</v>
      </c>
      <c r="E872">
        <v>50.3</v>
      </c>
      <c r="F872" t="str">
        <f t="shared" si="39"/>
        <v>Fri</v>
      </c>
      <c r="G872" t="str">
        <f t="shared" si="40"/>
        <v>Sep</v>
      </c>
      <c r="H872" t="str">
        <f t="shared" si="41"/>
        <v>Augusta</v>
      </c>
    </row>
    <row r="873" spans="1:8" x14ac:dyDescent="0.3">
      <c r="A873" t="s">
        <v>2585</v>
      </c>
      <c r="B873" t="s">
        <v>15</v>
      </c>
      <c r="C873" t="s">
        <v>49</v>
      </c>
      <c r="D873">
        <v>34.1</v>
      </c>
      <c r="E873">
        <v>65</v>
      </c>
      <c r="F873" t="str">
        <f t="shared" si="39"/>
        <v>Fri</v>
      </c>
      <c r="G873" t="str">
        <f t="shared" si="40"/>
        <v>Sep</v>
      </c>
      <c r="H873" t="str">
        <f t="shared" si="41"/>
        <v>Augusta</v>
      </c>
    </row>
    <row r="874" spans="1:8" x14ac:dyDescent="0.3">
      <c r="A874" t="s">
        <v>2585</v>
      </c>
      <c r="B874" t="s">
        <v>6</v>
      </c>
      <c r="C874" t="s">
        <v>13</v>
      </c>
      <c r="D874">
        <v>34.299999999999997</v>
      </c>
      <c r="E874">
        <v>50.3</v>
      </c>
      <c r="F874" t="str">
        <f t="shared" si="39"/>
        <v>Fri</v>
      </c>
      <c r="G874" t="str">
        <f t="shared" si="40"/>
        <v>Sep</v>
      </c>
      <c r="H874" t="str">
        <f t="shared" si="41"/>
        <v>Augusta</v>
      </c>
    </row>
    <row r="875" spans="1:8" x14ac:dyDescent="0.3">
      <c r="A875" t="s">
        <v>2585</v>
      </c>
      <c r="B875" t="s">
        <v>15</v>
      </c>
      <c r="C875" t="s">
        <v>22</v>
      </c>
      <c r="D875">
        <v>88</v>
      </c>
      <c r="E875">
        <v>115.1</v>
      </c>
      <c r="F875" t="str">
        <f t="shared" si="39"/>
        <v>Fri</v>
      </c>
      <c r="G875" t="str">
        <f t="shared" si="40"/>
        <v>Sep</v>
      </c>
      <c r="H875" t="str">
        <f t="shared" si="41"/>
        <v>Augusta</v>
      </c>
    </row>
    <row r="876" spans="1:8" x14ac:dyDescent="0.3">
      <c r="A876" t="s">
        <v>2585</v>
      </c>
      <c r="B876" t="s">
        <v>6</v>
      </c>
      <c r="C876" t="s">
        <v>22</v>
      </c>
      <c r="D876">
        <v>32.299999999999997</v>
      </c>
      <c r="E876">
        <v>45.2</v>
      </c>
      <c r="F876" t="str">
        <f t="shared" si="39"/>
        <v>Fri</v>
      </c>
      <c r="G876" t="str">
        <f t="shared" si="40"/>
        <v>Sep</v>
      </c>
      <c r="H876" t="str">
        <f t="shared" si="41"/>
        <v>Augusta</v>
      </c>
    </row>
    <row r="877" spans="1:8" x14ac:dyDescent="0.3">
      <c r="A877" t="s">
        <v>2585</v>
      </c>
      <c r="B877" t="s">
        <v>30</v>
      </c>
      <c r="C877" t="s">
        <v>13</v>
      </c>
      <c r="D877">
        <v>172.8</v>
      </c>
      <c r="E877">
        <v>350.6</v>
      </c>
      <c r="F877" t="str">
        <f t="shared" si="39"/>
        <v>Fri</v>
      </c>
      <c r="G877" t="str">
        <f t="shared" si="40"/>
        <v>Sep</v>
      </c>
      <c r="H877" t="str">
        <f t="shared" si="41"/>
        <v>Augusta</v>
      </c>
    </row>
    <row r="878" spans="1:8" x14ac:dyDescent="0.3">
      <c r="A878" t="s">
        <v>2585</v>
      </c>
      <c r="B878" t="s">
        <v>30</v>
      </c>
      <c r="C878" t="s">
        <v>22</v>
      </c>
      <c r="D878">
        <v>262.89999999999998</v>
      </c>
      <c r="E878">
        <v>780.9</v>
      </c>
      <c r="F878" t="str">
        <f t="shared" si="39"/>
        <v>Fri</v>
      </c>
      <c r="G878" t="str">
        <f t="shared" si="40"/>
        <v>Sep</v>
      </c>
      <c r="H878" t="str">
        <f t="shared" si="41"/>
        <v>Augusta</v>
      </c>
    </row>
    <row r="879" spans="1:8" x14ac:dyDescent="0.3">
      <c r="A879" t="s">
        <v>2636</v>
      </c>
      <c r="B879" t="s">
        <v>6</v>
      </c>
      <c r="C879" t="s">
        <v>64</v>
      </c>
      <c r="D879">
        <v>40.6</v>
      </c>
      <c r="E879">
        <v>60.8</v>
      </c>
      <c r="F879" t="str">
        <f t="shared" si="39"/>
        <v>Mon</v>
      </c>
      <c r="G879" t="str">
        <f t="shared" si="40"/>
        <v>Sep</v>
      </c>
      <c r="H879" t="str">
        <f t="shared" si="41"/>
        <v>Augusta</v>
      </c>
    </row>
    <row r="880" spans="1:8" x14ac:dyDescent="0.3">
      <c r="A880" t="s">
        <v>2636</v>
      </c>
      <c r="B880" t="s">
        <v>6</v>
      </c>
      <c r="C880" t="s">
        <v>7</v>
      </c>
      <c r="D880">
        <v>20.2</v>
      </c>
      <c r="E880">
        <v>40.299999999999997</v>
      </c>
      <c r="F880" t="str">
        <f t="shared" si="39"/>
        <v>Mon</v>
      </c>
      <c r="G880" t="str">
        <f t="shared" si="40"/>
        <v>Sep</v>
      </c>
      <c r="H880" t="str">
        <f t="shared" si="41"/>
        <v>Augusta</v>
      </c>
    </row>
    <row r="881" spans="1:8" x14ac:dyDescent="0.3">
      <c r="A881" t="s">
        <v>2636</v>
      </c>
      <c r="B881" t="s">
        <v>12</v>
      </c>
      <c r="C881" t="s">
        <v>22</v>
      </c>
      <c r="D881">
        <v>90.1</v>
      </c>
      <c r="E881">
        <v>115</v>
      </c>
      <c r="F881" t="str">
        <f t="shared" si="39"/>
        <v>Mon</v>
      </c>
      <c r="G881" t="str">
        <f t="shared" si="40"/>
        <v>Sep</v>
      </c>
      <c r="H881" t="str">
        <f t="shared" si="41"/>
        <v>Augusta</v>
      </c>
    </row>
    <row r="882" spans="1:8" x14ac:dyDescent="0.3">
      <c r="A882" t="s">
        <v>2636</v>
      </c>
      <c r="B882" t="s">
        <v>12</v>
      </c>
      <c r="C882" t="s">
        <v>13</v>
      </c>
      <c r="D882">
        <v>196.3</v>
      </c>
      <c r="E882">
        <v>245.3</v>
      </c>
      <c r="F882" t="str">
        <f t="shared" si="39"/>
        <v>Mon</v>
      </c>
      <c r="G882" t="str">
        <f t="shared" si="40"/>
        <v>Sep</v>
      </c>
      <c r="H882" t="str">
        <f t="shared" si="41"/>
        <v>Augusta</v>
      </c>
    </row>
    <row r="883" spans="1:8" x14ac:dyDescent="0.3">
      <c r="A883" t="s">
        <v>2636</v>
      </c>
      <c r="B883" t="s">
        <v>30</v>
      </c>
      <c r="C883" t="s">
        <v>49</v>
      </c>
      <c r="D883">
        <v>298</v>
      </c>
      <c r="E883">
        <v>685.1</v>
      </c>
      <c r="F883" t="str">
        <f t="shared" si="39"/>
        <v>Mon</v>
      </c>
      <c r="G883" t="str">
        <f t="shared" si="40"/>
        <v>Sep</v>
      </c>
      <c r="H883" t="str">
        <f t="shared" si="41"/>
        <v>Augusta</v>
      </c>
    </row>
    <row r="884" spans="1:8" x14ac:dyDescent="0.3">
      <c r="A884" t="s">
        <v>2636</v>
      </c>
      <c r="B884" t="s">
        <v>6</v>
      </c>
      <c r="C884" t="s">
        <v>13</v>
      </c>
      <c r="D884">
        <v>26.3</v>
      </c>
      <c r="E884">
        <v>30.2</v>
      </c>
      <c r="F884" t="str">
        <f t="shared" si="39"/>
        <v>Mon</v>
      </c>
      <c r="G884" t="str">
        <f t="shared" si="40"/>
        <v>Sep</v>
      </c>
      <c r="H884" t="str">
        <f t="shared" si="41"/>
        <v>Augusta</v>
      </c>
    </row>
    <row r="885" spans="1:8" x14ac:dyDescent="0.3">
      <c r="A885" t="s">
        <v>2636</v>
      </c>
      <c r="B885" t="s">
        <v>30</v>
      </c>
      <c r="C885" t="s">
        <v>13</v>
      </c>
      <c r="D885">
        <v>366.8</v>
      </c>
      <c r="E885">
        <v>625.6</v>
      </c>
      <c r="F885" t="str">
        <f t="shared" si="39"/>
        <v>Mon</v>
      </c>
      <c r="G885" t="str">
        <f t="shared" si="40"/>
        <v>Sep</v>
      </c>
      <c r="H885" t="str">
        <f t="shared" si="41"/>
        <v>Augusta</v>
      </c>
    </row>
    <row r="886" spans="1:8" x14ac:dyDescent="0.3">
      <c r="A886" t="s">
        <v>2636</v>
      </c>
      <c r="B886" t="s">
        <v>6</v>
      </c>
      <c r="C886" t="s">
        <v>13</v>
      </c>
      <c r="D886">
        <v>32.9</v>
      </c>
      <c r="E886">
        <v>40.9</v>
      </c>
      <c r="F886" t="str">
        <f t="shared" si="39"/>
        <v>Mon</v>
      </c>
      <c r="G886" t="str">
        <f t="shared" si="40"/>
        <v>Sep</v>
      </c>
      <c r="H886" t="str">
        <f t="shared" si="41"/>
        <v>Augusta</v>
      </c>
    </row>
    <row r="887" spans="1:8" x14ac:dyDescent="0.3">
      <c r="A887" t="s">
        <v>2636</v>
      </c>
      <c r="B887" t="s">
        <v>6</v>
      </c>
      <c r="C887" t="s">
        <v>13</v>
      </c>
      <c r="D887">
        <v>26.6</v>
      </c>
      <c r="E887">
        <v>30.8</v>
      </c>
      <c r="F887" t="str">
        <f t="shared" si="39"/>
        <v>Mon</v>
      </c>
      <c r="G887" t="str">
        <f t="shared" si="40"/>
        <v>Sep</v>
      </c>
      <c r="H887" t="str">
        <f t="shared" si="41"/>
        <v>Augusta</v>
      </c>
    </row>
    <row r="888" spans="1:8" x14ac:dyDescent="0.3">
      <c r="A888" t="s">
        <v>2636</v>
      </c>
      <c r="B888" t="s">
        <v>6</v>
      </c>
      <c r="C888" t="s">
        <v>22</v>
      </c>
      <c r="D888">
        <v>24.2</v>
      </c>
      <c r="E888">
        <v>45.3</v>
      </c>
      <c r="F888" t="str">
        <f t="shared" si="39"/>
        <v>Mon</v>
      </c>
      <c r="G888" t="str">
        <f t="shared" si="40"/>
        <v>Sep</v>
      </c>
      <c r="H888" t="str">
        <f t="shared" si="41"/>
        <v>Augusta</v>
      </c>
    </row>
    <row r="889" spans="1:8" x14ac:dyDescent="0.3">
      <c r="A889" t="s">
        <v>2636</v>
      </c>
      <c r="B889" t="s">
        <v>6</v>
      </c>
      <c r="C889" t="s">
        <v>13</v>
      </c>
      <c r="D889">
        <v>30.1</v>
      </c>
      <c r="E889">
        <v>35</v>
      </c>
      <c r="F889" t="str">
        <f t="shared" si="39"/>
        <v>Mon</v>
      </c>
      <c r="G889" t="str">
        <f t="shared" si="40"/>
        <v>Sep</v>
      </c>
      <c r="H889" t="str">
        <f t="shared" si="41"/>
        <v>Augusta</v>
      </c>
    </row>
    <row r="890" spans="1:8" x14ac:dyDescent="0.3">
      <c r="A890" t="s">
        <v>2636</v>
      </c>
      <c r="B890" t="s">
        <v>30</v>
      </c>
      <c r="C890" t="s">
        <v>22</v>
      </c>
      <c r="D890">
        <v>106.3</v>
      </c>
      <c r="E890">
        <v>890.3</v>
      </c>
      <c r="F890" t="str">
        <f t="shared" si="39"/>
        <v>Mon</v>
      </c>
      <c r="G890" t="str">
        <f t="shared" si="40"/>
        <v>Sep</v>
      </c>
      <c r="H890" t="str">
        <f t="shared" si="41"/>
        <v>Augusta</v>
      </c>
    </row>
    <row r="891" spans="1:8" x14ac:dyDescent="0.3">
      <c r="A891" t="s">
        <v>2636</v>
      </c>
      <c r="B891" t="s">
        <v>6</v>
      </c>
      <c r="C891" t="s">
        <v>13</v>
      </c>
      <c r="D891">
        <v>40</v>
      </c>
      <c r="E891">
        <v>45.1</v>
      </c>
      <c r="F891" t="str">
        <f t="shared" si="39"/>
        <v>Mon</v>
      </c>
      <c r="G891" t="str">
        <f t="shared" si="40"/>
        <v>Sep</v>
      </c>
      <c r="H891" t="str">
        <f t="shared" si="41"/>
        <v>Augusta</v>
      </c>
    </row>
    <row r="892" spans="1:8" x14ac:dyDescent="0.3">
      <c r="A892" t="s">
        <v>2636</v>
      </c>
      <c r="B892" t="s">
        <v>30</v>
      </c>
      <c r="C892" t="s">
        <v>22</v>
      </c>
      <c r="D892">
        <v>432.3</v>
      </c>
      <c r="E892">
        <v>1050.2</v>
      </c>
      <c r="F892" t="str">
        <f t="shared" si="39"/>
        <v>Mon</v>
      </c>
      <c r="G892" t="str">
        <f t="shared" si="40"/>
        <v>Sep</v>
      </c>
      <c r="H892" t="str">
        <f t="shared" si="41"/>
        <v>Augusta</v>
      </c>
    </row>
    <row r="893" spans="1:8" x14ac:dyDescent="0.3">
      <c r="A893" t="s">
        <v>2636</v>
      </c>
      <c r="B893" t="s">
        <v>15</v>
      </c>
      <c r="C893" t="s">
        <v>13</v>
      </c>
      <c r="D893">
        <v>104.8</v>
      </c>
      <c r="E893">
        <v>145.6</v>
      </c>
      <c r="F893" t="str">
        <f t="shared" si="39"/>
        <v>Mon</v>
      </c>
      <c r="G893" t="str">
        <f t="shared" si="40"/>
        <v>Sep</v>
      </c>
      <c r="H893" t="str">
        <f t="shared" si="41"/>
        <v>Augusta</v>
      </c>
    </row>
    <row r="894" spans="1:8" x14ac:dyDescent="0.3">
      <c r="A894" t="s">
        <v>2681</v>
      </c>
      <c r="B894" t="s">
        <v>6</v>
      </c>
      <c r="C894" t="s">
        <v>13</v>
      </c>
      <c r="D894">
        <v>24.9</v>
      </c>
      <c r="E894">
        <v>55.9</v>
      </c>
      <c r="F894" t="str">
        <f t="shared" si="39"/>
        <v>Tue</v>
      </c>
      <c r="G894" t="str">
        <f t="shared" si="40"/>
        <v>Sep</v>
      </c>
      <c r="H894" t="str">
        <f t="shared" si="41"/>
        <v>Bernice</v>
      </c>
    </row>
    <row r="895" spans="1:8" x14ac:dyDescent="0.3">
      <c r="A895" t="s">
        <v>2681</v>
      </c>
      <c r="B895" t="s">
        <v>6</v>
      </c>
      <c r="C895" t="s">
        <v>13</v>
      </c>
      <c r="D895">
        <v>22.6</v>
      </c>
      <c r="E895">
        <v>55.8</v>
      </c>
      <c r="F895" t="str">
        <f t="shared" si="39"/>
        <v>Tue</v>
      </c>
      <c r="G895" t="str">
        <f t="shared" si="40"/>
        <v>Sep</v>
      </c>
      <c r="H895" t="str">
        <f t="shared" si="41"/>
        <v>Bernice</v>
      </c>
    </row>
    <row r="896" spans="1:8" x14ac:dyDescent="0.3">
      <c r="A896" t="s">
        <v>2681</v>
      </c>
      <c r="B896" t="s">
        <v>15</v>
      </c>
      <c r="C896" t="s">
        <v>13</v>
      </c>
      <c r="D896">
        <v>98.2</v>
      </c>
      <c r="E896">
        <v>145.30000000000001</v>
      </c>
      <c r="F896" t="str">
        <f t="shared" si="39"/>
        <v>Tue</v>
      </c>
      <c r="G896" t="str">
        <f t="shared" si="40"/>
        <v>Sep</v>
      </c>
      <c r="H896" t="str">
        <f t="shared" si="41"/>
        <v>Bernice</v>
      </c>
    </row>
    <row r="897" spans="1:8" x14ac:dyDescent="0.3">
      <c r="A897" t="s">
        <v>2681</v>
      </c>
      <c r="B897" t="s">
        <v>6</v>
      </c>
      <c r="C897" t="s">
        <v>13</v>
      </c>
      <c r="D897">
        <v>22.1</v>
      </c>
      <c r="E897">
        <v>55</v>
      </c>
      <c r="F897" t="str">
        <f t="shared" si="39"/>
        <v>Tue</v>
      </c>
      <c r="G897" t="str">
        <f t="shared" si="40"/>
        <v>Sep</v>
      </c>
      <c r="H897" t="str">
        <f t="shared" si="41"/>
        <v>Bernice</v>
      </c>
    </row>
    <row r="898" spans="1:8" x14ac:dyDescent="0.3">
      <c r="A898" t="s">
        <v>2681</v>
      </c>
      <c r="B898" t="s">
        <v>12</v>
      </c>
      <c r="C898" t="s">
        <v>13</v>
      </c>
      <c r="D898">
        <v>164.3</v>
      </c>
      <c r="E898">
        <v>225.3</v>
      </c>
      <c r="F898" t="str">
        <f t="shared" si="39"/>
        <v>Tue</v>
      </c>
      <c r="G898" t="str">
        <f t="shared" si="40"/>
        <v>Sep</v>
      </c>
      <c r="H898" t="str">
        <f t="shared" si="41"/>
        <v>Bernice</v>
      </c>
    </row>
    <row r="899" spans="1:8" x14ac:dyDescent="0.3">
      <c r="A899" t="s">
        <v>2681</v>
      </c>
      <c r="B899" t="s">
        <v>12</v>
      </c>
      <c r="C899" t="s">
        <v>64</v>
      </c>
      <c r="D899">
        <v>50</v>
      </c>
      <c r="E899">
        <v>95.1</v>
      </c>
      <c r="F899" t="str">
        <f t="shared" ref="F899:F962" si="42">TEXT(A899,"DDD")</f>
        <v>Tue</v>
      </c>
      <c r="G899" t="str">
        <f t="shared" ref="G899:G962" si="43">TEXT(A899,"MMM")</f>
        <v>Sep</v>
      </c>
      <c r="H899" t="str">
        <f t="shared" ref="H899:H962" si="44">IF(OR(F899="Mon", F899="Wed",F899="Fri"),"Augusta","Bernice")</f>
        <v>Bernice</v>
      </c>
    </row>
    <row r="900" spans="1:8" x14ac:dyDescent="0.3">
      <c r="A900" t="s">
        <v>2681</v>
      </c>
      <c r="B900" t="s">
        <v>15</v>
      </c>
      <c r="C900" t="s">
        <v>49</v>
      </c>
      <c r="D900">
        <v>30.3</v>
      </c>
      <c r="E900">
        <v>65.2</v>
      </c>
      <c r="F900" t="str">
        <f t="shared" si="42"/>
        <v>Tue</v>
      </c>
      <c r="G900" t="str">
        <f t="shared" si="43"/>
        <v>Sep</v>
      </c>
      <c r="H900" t="str">
        <f t="shared" si="44"/>
        <v>Bernice</v>
      </c>
    </row>
    <row r="901" spans="1:8" x14ac:dyDescent="0.3">
      <c r="A901" t="s">
        <v>2681</v>
      </c>
      <c r="B901" t="s">
        <v>6</v>
      </c>
      <c r="C901" t="s">
        <v>13</v>
      </c>
      <c r="D901">
        <v>22.8</v>
      </c>
      <c r="E901">
        <v>55.6</v>
      </c>
      <c r="F901" t="str">
        <f t="shared" si="42"/>
        <v>Tue</v>
      </c>
      <c r="G901" t="str">
        <f t="shared" si="43"/>
        <v>Sep</v>
      </c>
      <c r="H901" t="str">
        <f t="shared" si="44"/>
        <v>Bernice</v>
      </c>
    </row>
    <row r="902" spans="1:8" x14ac:dyDescent="0.3">
      <c r="A902" t="s">
        <v>2681</v>
      </c>
      <c r="B902" t="s">
        <v>30</v>
      </c>
      <c r="C902" t="s">
        <v>22</v>
      </c>
      <c r="D902">
        <v>368.9</v>
      </c>
      <c r="E902">
        <v>1090.9000000000001</v>
      </c>
      <c r="F902" t="str">
        <f t="shared" si="42"/>
        <v>Tue</v>
      </c>
      <c r="G902" t="str">
        <f t="shared" si="43"/>
        <v>Sep</v>
      </c>
      <c r="H902" t="str">
        <f t="shared" si="44"/>
        <v>Bernice</v>
      </c>
    </row>
    <row r="903" spans="1:8" x14ac:dyDescent="0.3">
      <c r="A903" t="s">
        <v>2681</v>
      </c>
      <c r="B903" t="s">
        <v>6</v>
      </c>
      <c r="C903" t="s">
        <v>13</v>
      </c>
      <c r="D903">
        <v>18.600000000000001</v>
      </c>
      <c r="E903">
        <v>50.8</v>
      </c>
      <c r="F903" t="str">
        <f t="shared" si="42"/>
        <v>Tue</v>
      </c>
      <c r="G903" t="str">
        <f t="shared" si="43"/>
        <v>Sep</v>
      </c>
      <c r="H903" t="str">
        <f t="shared" si="44"/>
        <v>Bernice</v>
      </c>
    </row>
    <row r="904" spans="1:8" x14ac:dyDescent="0.3">
      <c r="A904" t="s">
        <v>2681</v>
      </c>
      <c r="B904" t="s">
        <v>15</v>
      </c>
      <c r="C904" t="s">
        <v>22</v>
      </c>
      <c r="D904">
        <v>82.2</v>
      </c>
      <c r="E904">
        <v>130.30000000000001</v>
      </c>
      <c r="F904" t="str">
        <f t="shared" si="42"/>
        <v>Tue</v>
      </c>
      <c r="G904" t="str">
        <f t="shared" si="43"/>
        <v>Sep</v>
      </c>
      <c r="H904" t="str">
        <f t="shared" si="44"/>
        <v>Bernice</v>
      </c>
    </row>
    <row r="905" spans="1:8" x14ac:dyDescent="0.3">
      <c r="A905" t="s">
        <v>2681</v>
      </c>
      <c r="B905" t="s">
        <v>15</v>
      </c>
      <c r="C905" t="s">
        <v>22</v>
      </c>
      <c r="D905">
        <v>84.1</v>
      </c>
      <c r="E905">
        <v>135</v>
      </c>
      <c r="F905" t="str">
        <f t="shared" si="42"/>
        <v>Tue</v>
      </c>
      <c r="G905" t="str">
        <f t="shared" si="43"/>
        <v>Sep</v>
      </c>
      <c r="H905" t="str">
        <f t="shared" si="44"/>
        <v>Bernice</v>
      </c>
    </row>
    <row r="906" spans="1:8" x14ac:dyDescent="0.3">
      <c r="A906" t="s">
        <v>2681</v>
      </c>
      <c r="B906" t="s">
        <v>15</v>
      </c>
      <c r="C906" t="s">
        <v>64</v>
      </c>
      <c r="D906">
        <v>12.3</v>
      </c>
      <c r="E906">
        <v>45.3</v>
      </c>
      <c r="F906" t="str">
        <f t="shared" si="42"/>
        <v>Tue</v>
      </c>
      <c r="G906" t="str">
        <f t="shared" si="43"/>
        <v>Sep</v>
      </c>
      <c r="H906" t="str">
        <f t="shared" si="44"/>
        <v>Bernice</v>
      </c>
    </row>
    <row r="907" spans="1:8" x14ac:dyDescent="0.3">
      <c r="A907" t="s">
        <v>2681</v>
      </c>
      <c r="B907" t="s">
        <v>6</v>
      </c>
      <c r="C907" t="s">
        <v>7</v>
      </c>
      <c r="D907">
        <v>10</v>
      </c>
      <c r="E907">
        <v>40.1</v>
      </c>
      <c r="F907" t="str">
        <f t="shared" si="42"/>
        <v>Tue</v>
      </c>
      <c r="G907" t="str">
        <f t="shared" si="43"/>
        <v>Sep</v>
      </c>
      <c r="H907" t="str">
        <f t="shared" si="44"/>
        <v>Bernice</v>
      </c>
    </row>
    <row r="908" spans="1:8" x14ac:dyDescent="0.3">
      <c r="A908" t="s">
        <v>2723</v>
      </c>
      <c r="B908" t="s">
        <v>15</v>
      </c>
      <c r="C908" t="s">
        <v>49</v>
      </c>
      <c r="D908">
        <v>42.3</v>
      </c>
      <c r="E908">
        <v>70.2</v>
      </c>
      <c r="F908" t="str">
        <f t="shared" si="42"/>
        <v>Wed</v>
      </c>
      <c r="G908" t="str">
        <f t="shared" si="43"/>
        <v>Sep</v>
      </c>
      <c r="H908" t="str">
        <f t="shared" si="44"/>
        <v>Augusta</v>
      </c>
    </row>
    <row r="909" spans="1:8" x14ac:dyDescent="0.3">
      <c r="A909" t="s">
        <v>2723</v>
      </c>
      <c r="B909" t="s">
        <v>30</v>
      </c>
      <c r="C909" t="s">
        <v>13</v>
      </c>
      <c r="D909">
        <v>208.8</v>
      </c>
      <c r="E909">
        <v>880.6</v>
      </c>
      <c r="F909" t="str">
        <f t="shared" si="42"/>
        <v>Wed</v>
      </c>
      <c r="G909" t="str">
        <f t="shared" si="43"/>
        <v>Sep</v>
      </c>
      <c r="H909" t="str">
        <f t="shared" si="44"/>
        <v>Augusta</v>
      </c>
    </row>
    <row r="910" spans="1:8" x14ac:dyDescent="0.3">
      <c r="A910" t="s">
        <v>2723</v>
      </c>
      <c r="B910" t="s">
        <v>6</v>
      </c>
      <c r="C910" t="s">
        <v>22</v>
      </c>
      <c r="D910">
        <v>42.9</v>
      </c>
      <c r="E910">
        <v>60.9</v>
      </c>
      <c r="F910" t="str">
        <f t="shared" si="42"/>
        <v>Wed</v>
      </c>
      <c r="G910" t="str">
        <f t="shared" si="43"/>
        <v>Sep</v>
      </c>
      <c r="H910" t="str">
        <f t="shared" si="44"/>
        <v>Augusta</v>
      </c>
    </row>
    <row r="911" spans="1:8" x14ac:dyDescent="0.3">
      <c r="A911" t="s">
        <v>2723</v>
      </c>
      <c r="B911" t="s">
        <v>6</v>
      </c>
      <c r="C911" t="s">
        <v>13</v>
      </c>
      <c r="D911">
        <v>32.6</v>
      </c>
      <c r="E911">
        <v>55.8</v>
      </c>
      <c r="F911" t="str">
        <f t="shared" si="42"/>
        <v>Wed</v>
      </c>
      <c r="G911" t="str">
        <f t="shared" si="43"/>
        <v>Sep</v>
      </c>
      <c r="H911" t="str">
        <f t="shared" si="44"/>
        <v>Augusta</v>
      </c>
    </row>
    <row r="912" spans="1:8" x14ac:dyDescent="0.3">
      <c r="A912" t="s">
        <v>2723</v>
      </c>
      <c r="B912" t="s">
        <v>12</v>
      </c>
      <c r="C912" t="s">
        <v>13</v>
      </c>
      <c r="D912">
        <v>102.2</v>
      </c>
      <c r="E912">
        <v>140.30000000000001</v>
      </c>
      <c r="F912" t="str">
        <f t="shared" si="42"/>
        <v>Wed</v>
      </c>
      <c r="G912" t="str">
        <f t="shared" si="43"/>
        <v>Sep</v>
      </c>
      <c r="H912" t="str">
        <f t="shared" si="44"/>
        <v>Augusta</v>
      </c>
    </row>
    <row r="913" spans="1:8" x14ac:dyDescent="0.3">
      <c r="A913" t="s">
        <v>2723</v>
      </c>
      <c r="B913" t="s">
        <v>12</v>
      </c>
      <c r="C913" t="s">
        <v>22</v>
      </c>
      <c r="D913">
        <v>136.1</v>
      </c>
      <c r="E913">
        <v>180</v>
      </c>
      <c r="F913" t="str">
        <f t="shared" si="42"/>
        <v>Wed</v>
      </c>
      <c r="G913" t="str">
        <f t="shared" si="43"/>
        <v>Sep</v>
      </c>
      <c r="H913" t="str">
        <f t="shared" si="44"/>
        <v>Augusta</v>
      </c>
    </row>
    <row r="914" spans="1:8" x14ac:dyDescent="0.3">
      <c r="A914" t="s">
        <v>2723</v>
      </c>
      <c r="B914" t="s">
        <v>12</v>
      </c>
      <c r="C914" t="s">
        <v>13</v>
      </c>
      <c r="D914">
        <v>68.3</v>
      </c>
      <c r="E914">
        <v>90.3</v>
      </c>
      <c r="F914" t="str">
        <f t="shared" si="42"/>
        <v>Wed</v>
      </c>
      <c r="G914" t="str">
        <f t="shared" si="43"/>
        <v>Sep</v>
      </c>
      <c r="H914" t="str">
        <f t="shared" si="44"/>
        <v>Augusta</v>
      </c>
    </row>
    <row r="915" spans="1:8" x14ac:dyDescent="0.3">
      <c r="A915" t="s">
        <v>2723</v>
      </c>
      <c r="B915" t="s">
        <v>12</v>
      </c>
      <c r="C915" t="s">
        <v>13</v>
      </c>
      <c r="D915">
        <v>126</v>
      </c>
      <c r="E915">
        <v>170.1</v>
      </c>
      <c r="F915" t="str">
        <f t="shared" si="42"/>
        <v>Wed</v>
      </c>
      <c r="G915" t="str">
        <f t="shared" si="43"/>
        <v>Sep</v>
      </c>
      <c r="H915" t="str">
        <f t="shared" si="44"/>
        <v>Augusta</v>
      </c>
    </row>
    <row r="916" spans="1:8" x14ac:dyDescent="0.3">
      <c r="A916" t="s">
        <v>2723</v>
      </c>
      <c r="B916" t="s">
        <v>6</v>
      </c>
      <c r="C916" t="s">
        <v>22</v>
      </c>
      <c r="D916">
        <v>34.299999999999997</v>
      </c>
      <c r="E916">
        <v>55.2</v>
      </c>
      <c r="F916" t="str">
        <f t="shared" si="42"/>
        <v>Wed</v>
      </c>
      <c r="G916" t="str">
        <f t="shared" si="43"/>
        <v>Sep</v>
      </c>
      <c r="H916" t="str">
        <f t="shared" si="44"/>
        <v>Augusta</v>
      </c>
    </row>
    <row r="917" spans="1:8" x14ac:dyDescent="0.3">
      <c r="A917" t="s">
        <v>2723</v>
      </c>
      <c r="B917" t="s">
        <v>6</v>
      </c>
      <c r="C917" t="s">
        <v>64</v>
      </c>
      <c r="D917">
        <v>36.799999999999997</v>
      </c>
      <c r="E917">
        <v>65.599999999999994</v>
      </c>
      <c r="F917" t="str">
        <f t="shared" si="42"/>
        <v>Wed</v>
      </c>
      <c r="G917" t="str">
        <f t="shared" si="43"/>
        <v>Sep</v>
      </c>
      <c r="H917" t="str">
        <f t="shared" si="44"/>
        <v>Augusta</v>
      </c>
    </row>
    <row r="918" spans="1:8" x14ac:dyDescent="0.3">
      <c r="A918" t="s">
        <v>2723</v>
      </c>
      <c r="B918" t="s">
        <v>6</v>
      </c>
      <c r="C918" t="s">
        <v>22</v>
      </c>
      <c r="D918">
        <v>28.9</v>
      </c>
      <c r="E918">
        <v>50.9</v>
      </c>
      <c r="F918" t="str">
        <f t="shared" si="42"/>
        <v>Wed</v>
      </c>
      <c r="G918" t="str">
        <f t="shared" si="43"/>
        <v>Sep</v>
      </c>
      <c r="H918" t="str">
        <f t="shared" si="44"/>
        <v>Augusta</v>
      </c>
    </row>
    <row r="919" spans="1:8" x14ac:dyDescent="0.3">
      <c r="A919" t="s">
        <v>2723</v>
      </c>
      <c r="B919" t="s">
        <v>12</v>
      </c>
      <c r="C919" t="s">
        <v>64</v>
      </c>
      <c r="D919">
        <v>186.6</v>
      </c>
      <c r="E919">
        <v>240.8</v>
      </c>
      <c r="F919" t="str">
        <f t="shared" si="42"/>
        <v>Wed</v>
      </c>
      <c r="G919" t="str">
        <f t="shared" si="43"/>
        <v>Sep</v>
      </c>
      <c r="H919" t="str">
        <f t="shared" si="44"/>
        <v>Augusta</v>
      </c>
    </row>
    <row r="920" spans="1:8" x14ac:dyDescent="0.3">
      <c r="A920" t="s">
        <v>2759</v>
      </c>
      <c r="B920" t="s">
        <v>12</v>
      </c>
      <c r="C920" t="s">
        <v>64</v>
      </c>
      <c r="D920">
        <v>30.2</v>
      </c>
      <c r="E920">
        <v>70.3</v>
      </c>
      <c r="F920" t="str">
        <f t="shared" si="42"/>
        <v>Thu</v>
      </c>
      <c r="G920" t="str">
        <f t="shared" si="43"/>
        <v>Sep</v>
      </c>
      <c r="H920" t="str">
        <f t="shared" si="44"/>
        <v>Bernice</v>
      </c>
    </row>
    <row r="921" spans="1:8" x14ac:dyDescent="0.3">
      <c r="A921" t="s">
        <v>2759</v>
      </c>
      <c r="B921" t="s">
        <v>30</v>
      </c>
      <c r="C921" t="s">
        <v>13</v>
      </c>
      <c r="D921">
        <v>96.1</v>
      </c>
      <c r="E921">
        <v>930</v>
      </c>
      <c r="F921" t="str">
        <f t="shared" si="42"/>
        <v>Thu</v>
      </c>
      <c r="G921" t="str">
        <f t="shared" si="43"/>
        <v>Sep</v>
      </c>
      <c r="H921" t="str">
        <f t="shared" si="44"/>
        <v>Bernice</v>
      </c>
    </row>
    <row r="922" spans="1:8" x14ac:dyDescent="0.3">
      <c r="A922" t="s">
        <v>2759</v>
      </c>
      <c r="B922" t="s">
        <v>6</v>
      </c>
      <c r="C922" t="s">
        <v>22</v>
      </c>
      <c r="D922">
        <v>14.3</v>
      </c>
      <c r="E922">
        <v>50.3</v>
      </c>
      <c r="F922" t="str">
        <f t="shared" si="42"/>
        <v>Thu</v>
      </c>
      <c r="G922" t="str">
        <f t="shared" si="43"/>
        <v>Sep</v>
      </c>
      <c r="H922" t="str">
        <f t="shared" si="44"/>
        <v>Bernice</v>
      </c>
    </row>
    <row r="923" spans="1:8" x14ac:dyDescent="0.3">
      <c r="A923" t="s">
        <v>2759</v>
      </c>
      <c r="B923" t="s">
        <v>12</v>
      </c>
      <c r="C923" t="s">
        <v>22</v>
      </c>
      <c r="D923">
        <v>128</v>
      </c>
      <c r="E923">
        <v>190.1</v>
      </c>
      <c r="F923" t="str">
        <f t="shared" si="42"/>
        <v>Thu</v>
      </c>
      <c r="G923" t="str">
        <f t="shared" si="43"/>
        <v>Sep</v>
      </c>
      <c r="H923" t="str">
        <f t="shared" si="44"/>
        <v>Bernice</v>
      </c>
    </row>
    <row r="924" spans="1:8" x14ac:dyDescent="0.3">
      <c r="A924" t="s">
        <v>2759</v>
      </c>
      <c r="B924" t="s">
        <v>6</v>
      </c>
      <c r="C924" t="s">
        <v>13</v>
      </c>
      <c r="D924">
        <v>10.3</v>
      </c>
      <c r="E924">
        <v>40.200000000000003</v>
      </c>
      <c r="F924" t="str">
        <f t="shared" si="42"/>
        <v>Thu</v>
      </c>
      <c r="G924" t="str">
        <f t="shared" si="43"/>
        <v>Sep</v>
      </c>
      <c r="H924" t="str">
        <f t="shared" si="44"/>
        <v>Bernice</v>
      </c>
    </row>
    <row r="925" spans="1:8" x14ac:dyDescent="0.3">
      <c r="A925" t="s">
        <v>2759</v>
      </c>
      <c r="B925" t="s">
        <v>6</v>
      </c>
      <c r="C925" t="s">
        <v>13</v>
      </c>
      <c r="D925">
        <v>20.8</v>
      </c>
      <c r="E925">
        <v>55.6</v>
      </c>
      <c r="F925" t="str">
        <f t="shared" si="42"/>
        <v>Thu</v>
      </c>
      <c r="G925" t="str">
        <f t="shared" si="43"/>
        <v>Sep</v>
      </c>
      <c r="H925" t="str">
        <f t="shared" si="44"/>
        <v>Bernice</v>
      </c>
    </row>
    <row r="926" spans="1:8" x14ac:dyDescent="0.3">
      <c r="A926" t="s">
        <v>2759</v>
      </c>
      <c r="B926" t="s">
        <v>6</v>
      </c>
      <c r="C926" t="s">
        <v>49</v>
      </c>
      <c r="D926">
        <v>10.9</v>
      </c>
      <c r="E926">
        <v>40.9</v>
      </c>
      <c r="F926" t="str">
        <f t="shared" si="42"/>
        <v>Thu</v>
      </c>
      <c r="G926" t="str">
        <f t="shared" si="43"/>
        <v>Sep</v>
      </c>
      <c r="H926" t="str">
        <f t="shared" si="44"/>
        <v>Bernice</v>
      </c>
    </row>
    <row r="927" spans="1:8" x14ac:dyDescent="0.3">
      <c r="A927" t="s">
        <v>2759</v>
      </c>
      <c r="B927" t="s">
        <v>6</v>
      </c>
      <c r="C927" t="s">
        <v>7</v>
      </c>
      <c r="D927">
        <v>10.6</v>
      </c>
      <c r="E927">
        <v>40.799999999999997</v>
      </c>
      <c r="F927" t="str">
        <f t="shared" si="42"/>
        <v>Thu</v>
      </c>
      <c r="G927" t="str">
        <f t="shared" si="43"/>
        <v>Sep</v>
      </c>
      <c r="H927" t="str">
        <f t="shared" si="44"/>
        <v>Bernice</v>
      </c>
    </row>
    <row r="928" spans="1:8" x14ac:dyDescent="0.3">
      <c r="A928" t="s">
        <v>2759</v>
      </c>
      <c r="B928" t="s">
        <v>15</v>
      </c>
      <c r="C928" t="s">
        <v>22</v>
      </c>
      <c r="D928">
        <v>88.2</v>
      </c>
      <c r="E928">
        <v>140.30000000000001</v>
      </c>
      <c r="F928" t="str">
        <f t="shared" si="42"/>
        <v>Thu</v>
      </c>
      <c r="G928" t="str">
        <f t="shared" si="43"/>
        <v>Sep</v>
      </c>
      <c r="H928" t="str">
        <f t="shared" si="44"/>
        <v>Bernice</v>
      </c>
    </row>
    <row r="929" spans="1:8" x14ac:dyDescent="0.3">
      <c r="A929" t="s">
        <v>2759</v>
      </c>
      <c r="B929" t="s">
        <v>12</v>
      </c>
      <c r="C929" t="s">
        <v>49</v>
      </c>
      <c r="D929">
        <v>118.1</v>
      </c>
      <c r="E929">
        <v>175</v>
      </c>
      <c r="F929" t="str">
        <f t="shared" si="42"/>
        <v>Thu</v>
      </c>
      <c r="G929" t="str">
        <f t="shared" si="43"/>
        <v>Sep</v>
      </c>
      <c r="H929" t="str">
        <f t="shared" si="44"/>
        <v>Bernice</v>
      </c>
    </row>
    <row r="930" spans="1:8" x14ac:dyDescent="0.3">
      <c r="A930" t="s">
        <v>2759</v>
      </c>
      <c r="B930" t="s">
        <v>6</v>
      </c>
      <c r="C930" t="s">
        <v>13</v>
      </c>
      <c r="D930">
        <v>24.3</v>
      </c>
      <c r="E930">
        <v>55.3</v>
      </c>
      <c r="F930" t="str">
        <f t="shared" si="42"/>
        <v>Thu</v>
      </c>
      <c r="G930" t="str">
        <f t="shared" si="43"/>
        <v>Sep</v>
      </c>
      <c r="H930" t="str">
        <f t="shared" si="44"/>
        <v>Bernice</v>
      </c>
    </row>
    <row r="931" spans="1:8" x14ac:dyDescent="0.3">
      <c r="A931" t="s">
        <v>2759</v>
      </c>
      <c r="B931" t="s">
        <v>12</v>
      </c>
      <c r="C931" t="s">
        <v>64</v>
      </c>
      <c r="D931">
        <v>82</v>
      </c>
      <c r="E931">
        <v>135.1</v>
      </c>
      <c r="F931" t="str">
        <f t="shared" si="42"/>
        <v>Thu</v>
      </c>
      <c r="G931" t="str">
        <f t="shared" si="43"/>
        <v>Sep</v>
      </c>
      <c r="H931" t="str">
        <f t="shared" si="44"/>
        <v>Bernice</v>
      </c>
    </row>
    <row r="932" spans="1:8" x14ac:dyDescent="0.3">
      <c r="A932" t="s">
        <v>2759</v>
      </c>
      <c r="B932" t="s">
        <v>15</v>
      </c>
      <c r="C932" t="s">
        <v>13</v>
      </c>
      <c r="D932">
        <v>88.3</v>
      </c>
      <c r="E932">
        <v>135.19999999999999</v>
      </c>
      <c r="F932" t="str">
        <f t="shared" si="42"/>
        <v>Thu</v>
      </c>
      <c r="G932" t="str">
        <f t="shared" si="43"/>
        <v>Sep</v>
      </c>
      <c r="H932" t="str">
        <f t="shared" si="44"/>
        <v>Bernice</v>
      </c>
    </row>
    <row r="933" spans="1:8" x14ac:dyDescent="0.3">
      <c r="A933" t="s">
        <v>2798</v>
      </c>
      <c r="B933" t="s">
        <v>30</v>
      </c>
      <c r="C933" t="s">
        <v>7</v>
      </c>
      <c r="D933">
        <v>68.8</v>
      </c>
      <c r="E933">
        <v>220.6</v>
      </c>
      <c r="F933" t="str">
        <f t="shared" si="42"/>
        <v>Fri</v>
      </c>
      <c r="G933" t="str">
        <f t="shared" si="43"/>
        <v>Sep</v>
      </c>
      <c r="H933" t="str">
        <f t="shared" si="44"/>
        <v>Augusta</v>
      </c>
    </row>
    <row r="934" spans="1:8" x14ac:dyDescent="0.3">
      <c r="A934" t="s">
        <v>2798</v>
      </c>
      <c r="B934" t="s">
        <v>6</v>
      </c>
      <c r="C934" t="s">
        <v>22</v>
      </c>
      <c r="D934">
        <v>30.9</v>
      </c>
      <c r="E934">
        <v>45.9</v>
      </c>
      <c r="F934" t="str">
        <f t="shared" si="42"/>
        <v>Fri</v>
      </c>
      <c r="G934" t="str">
        <f t="shared" si="43"/>
        <v>Sep</v>
      </c>
      <c r="H934" t="str">
        <f t="shared" si="44"/>
        <v>Augusta</v>
      </c>
    </row>
    <row r="935" spans="1:8" x14ac:dyDescent="0.3">
      <c r="A935" t="s">
        <v>2798</v>
      </c>
      <c r="B935" t="s">
        <v>12</v>
      </c>
      <c r="C935" t="s">
        <v>7</v>
      </c>
      <c r="D935">
        <v>72.599999999999994</v>
      </c>
      <c r="E935">
        <v>85.8</v>
      </c>
      <c r="F935" t="str">
        <f t="shared" si="42"/>
        <v>Fri</v>
      </c>
      <c r="G935" t="str">
        <f t="shared" si="43"/>
        <v>Sep</v>
      </c>
      <c r="H935" t="str">
        <f t="shared" si="44"/>
        <v>Augusta</v>
      </c>
    </row>
    <row r="936" spans="1:8" x14ac:dyDescent="0.3">
      <c r="A936" t="s">
        <v>2798</v>
      </c>
      <c r="B936" t="s">
        <v>30</v>
      </c>
      <c r="C936" t="s">
        <v>13</v>
      </c>
      <c r="D936">
        <v>450.2</v>
      </c>
      <c r="E936">
        <v>925.3</v>
      </c>
      <c r="F936" t="str">
        <f t="shared" si="42"/>
        <v>Fri</v>
      </c>
      <c r="G936" t="str">
        <f t="shared" si="43"/>
        <v>Sep</v>
      </c>
      <c r="H936" t="str">
        <f t="shared" si="44"/>
        <v>Augusta</v>
      </c>
    </row>
    <row r="937" spans="1:8" x14ac:dyDescent="0.3">
      <c r="A937" t="s">
        <v>2798</v>
      </c>
      <c r="B937" t="s">
        <v>30</v>
      </c>
      <c r="C937" t="s">
        <v>22</v>
      </c>
      <c r="D937">
        <v>128.1</v>
      </c>
      <c r="E937">
        <v>370</v>
      </c>
      <c r="F937" t="str">
        <f t="shared" si="42"/>
        <v>Fri</v>
      </c>
      <c r="G937" t="str">
        <f t="shared" si="43"/>
        <v>Sep</v>
      </c>
      <c r="H937" t="str">
        <f t="shared" si="44"/>
        <v>Augusta</v>
      </c>
    </row>
    <row r="938" spans="1:8" x14ac:dyDescent="0.3">
      <c r="A938" t="s">
        <v>2798</v>
      </c>
      <c r="B938" t="s">
        <v>12</v>
      </c>
      <c r="C938" t="s">
        <v>13</v>
      </c>
      <c r="D938">
        <v>180.3</v>
      </c>
      <c r="E938">
        <v>235.3</v>
      </c>
      <c r="F938" t="str">
        <f t="shared" si="42"/>
        <v>Fri</v>
      </c>
      <c r="G938" t="str">
        <f t="shared" si="43"/>
        <v>Sep</v>
      </c>
      <c r="H938" t="str">
        <f t="shared" si="44"/>
        <v>Augusta</v>
      </c>
    </row>
    <row r="939" spans="1:8" x14ac:dyDescent="0.3">
      <c r="A939" t="s">
        <v>2798</v>
      </c>
      <c r="B939" t="s">
        <v>12</v>
      </c>
      <c r="C939" t="s">
        <v>49</v>
      </c>
      <c r="D939">
        <v>120</v>
      </c>
      <c r="E939">
        <v>175.1</v>
      </c>
      <c r="F939" t="str">
        <f t="shared" si="42"/>
        <v>Fri</v>
      </c>
      <c r="G939" t="str">
        <f t="shared" si="43"/>
        <v>Sep</v>
      </c>
      <c r="H939" t="str">
        <f t="shared" si="44"/>
        <v>Augusta</v>
      </c>
    </row>
    <row r="940" spans="1:8" x14ac:dyDescent="0.3">
      <c r="A940" t="s">
        <v>2798</v>
      </c>
      <c r="B940" t="s">
        <v>6</v>
      </c>
      <c r="C940" t="s">
        <v>22</v>
      </c>
      <c r="D940">
        <v>28.3</v>
      </c>
      <c r="E940">
        <v>45.2</v>
      </c>
      <c r="F940" t="str">
        <f t="shared" si="42"/>
        <v>Fri</v>
      </c>
      <c r="G940" t="str">
        <f t="shared" si="43"/>
        <v>Sep</v>
      </c>
      <c r="H940" t="str">
        <f t="shared" si="44"/>
        <v>Augusta</v>
      </c>
    </row>
    <row r="941" spans="1:8" x14ac:dyDescent="0.3">
      <c r="A941" t="s">
        <v>2798</v>
      </c>
      <c r="B941" t="s">
        <v>6</v>
      </c>
      <c r="C941" t="s">
        <v>13</v>
      </c>
      <c r="D941">
        <v>38.799999999999997</v>
      </c>
      <c r="E941">
        <v>55.6</v>
      </c>
      <c r="F941" t="str">
        <f t="shared" si="42"/>
        <v>Fri</v>
      </c>
      <c r="G941" t="str">
        <f t="shared" si="43"/>
        <v>Sep</v>
      </c>
      <c r="H941" t="str">
        <f t="shared" si="44"/>
        <v>Augusta</v>
      </c>
    </row>
    <row r="942" spans="1:8" x14ac:dyDescent="0.3">
      <c r="A942" t="s">
        <v>2798</v>
      </c>
      <c r="B942" t="s">
        <v>6</v>
      </c>
      <c r="C942" t="s">
        <v>22</v>
      </c>
      <c r="D942">
        <v>38.9</v>
      </c>
      <c r="E942">
        <v>60.9</v>
      </c>
      <c r="F942" t="str">
        <f t="shared" si="42"/>
        <v>Fri</v>
      </c>
      <c r="G942" t="str">
        <f t="shared" si="43"/>
        <v>Sep</v>
      </c>
      <c r="H942" t="str">
        <f t="shared" si="44"/>
        <v>Augusta</v>
      </c>
    </row>
    <row r="943" spans="1:8" x14ac:dyDescent="0.3">
      <c r="A943" t="s">
        <v>2798</v>
      </c>
      <c r="B943" t="s">
        <v>15</v>
      </c>
      <c r="C943" t="s">
        <v>22</v>
      </c>
      <c r="D943">
        <v>76.599999999999994</v>
      </c>
      <c r="E943">
        <v>105.8</v>
      </c>
      <c r="F943" t="str">
        <f t="shared" si="42"/>
        <v>Fri</v>
      </c>
      <c r="G943" t="str">
        <f t="shared" si="43"/>
        <v>Sep</v>
      </c>
      <c r="H943" t="str">
        <f t="shared" si="44"/>
        <v>Augusta</v>
      </c>
    </row>
    <row r="944" spans="1:8" x14ac:dyDescent="0.3">
      <c r="A944" t="s">
        <v>2798</v>
      </c>
      <c r="B944" t="s">
        <v>15</v>
      </c>
      <c r="C944" t="s">
        <v>64</v>
      </c>
      <c r="D944">
        <v>38.200000000000003</v>
      </c>
      <c r="E944">
        <v>60.3</v>
      </c>
      <c r="F944" t="str">
        <f t="shared" si="42"/>
        <v>Fri</v>
      </c>
      <c r="G944" t="str">
        <f t="shared" si="43"/>
        <v>Sep</v>
      </c>
      <c r="H944" t="str">
        <f t="shared" si="44"/>
        <v>Augusta</v>
      </c>
    </row>
    <row r="945" spans="1:8" x14ac:dyDescent="0.3">
      <c r="A945" t="s">
        <v>2798</v>
      </c>
      <c r="B945" t="s">
        <v>6</v>
      </c>
      <c r="C945" t="s">
        <v>13</v>
      </c>
      <c r="D945">
        <v>40.1</v>
      </c>
      <c r="E945">
        <v>55</v>
      </c>
      <c r="F945" t="str">
        <f t="shared" si="42"/>
        <v>Fri</v>
      </c>
      <c r="G945" t="str">
        <f t="shared" si="43"/>
        <v>Sep</v>
      </c>
      <c r="H945" t="str">
        <f t="shared" si="44"/>
        <v>Augusta</v>
      </c>
    </row>
    <row r="946" spans="1:8" x14ac:dyDescent="0.3">
      <c r="A946" t="s">
        <v>2798</v>
      </c>
      <c r="B946" t="s">
        <v>12</v>
      </c>
      <c r="C946" t="s">
        <v>22</v>
      </c>
      <c r="D946">
        <v>184.3</v>
      </c>
      <c r="E946">
        <v>240.3</v>
      </c>
      <c r="F946" t="str">
        <f t="shared" si="42"/>
        <v>Fri</v>
      </c>
      <c r="G946" t="str">
        <f t="shared" si="43"/>
        <v>Sep</v>
      </c>
      <c r="H946" t="str">
        <f t="shared" si="44"/>
        <v>Augusta</v>
      </c>
    </row>
    <row r="947" spans="1:8" x14ac:dyDescent="0.3">
      <c r="A947" t="s">
        <v>2798</v>
      </c>
      <c r="B947" t="s">
        <v>6</v>
      </c>
      <c r="C947" t="s">
        <v>13</v>
      </c>
      <c r="D947">
        <v>34</v>
      </c>
      <c r="E947">
        <v>50.1</v>
      </c>
      <c r="F947" t="str">
        <f t="shared" si="42"/>
        <v>Fri</v>
      </c>
      <c r="G947" t="str">
        <f t="shared" si="43"/>
        <v>Sep</v>
      </c>
      <c r="H947" t="str">
        <f t="shared" si="44"/>
        <v>Augusta</v>
      </c>
    </row>
    <row r="948" spans="1:8" x14ac:dyDescent="0.3">
      <c r="A948" t="s">
        <v>2798</v>
      </c>
      <c r="B948" t="s">
        <v>6</v>
      </c>
      <c r="C948" t="s">
        <v>13</v>
      </c>
      <c r="D948">
        <v>30.3</v>
      </c>
      <c r="E948">
        <v>50.2</v>
      </c>
      <c r="F948" t="str">
        <f t="shared" si="42"/>
        <v>Fri</v>
      </c>
      <c r="G948" t="str">
        <f t="shared" si="43"/>
        <v>Sep</v>
      </c>
      <c r="H948" t="str">
        <f t="shared" si="44"/>
        <v>Augusta</v>
      </c>
    </row>
    <row r="949" spans="1:8" x14ac:dyDescent="0.3">
      <c r="A949" t="s">
        <v>2798</v>
      </c>
      <c r="B949" t="s">
        <v>6</v>
      </c>
      <c r="C949" t="s">
        <v>22</v>
      </c>
      <c r="D949">
        <v>28.8</v>
      </c>
      <c r="E949">
        <v>50.6</v>
      </c>
      <c r="F949" t="str">
        <f t="shared" si="42"/>
        <v>Fri</v>
      </c>
      <c r="G949" t="str">
        <f t="shared" si="43"/>
        <v>Sep</v>
      </c>
      <c r="H949" t="str">
        <f t="shared" si="44"/>
        <v>Augusta</v>
      </c>
    </row>
    <row r="950" spans="1:8" x14ac:dyDescent="0.3">
      <c r="A950" t="s">
        <v>2849</v>
      </c>
      <c r="B950" t="s">
        <v>6</v>
      </c>
      <c r="C950" t="s">
        <v>22</v>
      </c>
      <c r="D950">
        <v>26.9</v>
      </c>
      <c r="E950">
        <v>45.9</v>
      </c>
      <c r="F950" t="str">
        <f t="shared" si="42"/>
        <v>Mon</v>
      </c>
      <c r="G950" t="str">
        <f t="shared" si="43"/>
        <v>Sep</v>
      </c>
      <c r="H950" t="str">
        <f t="shared" si="44"/>
        <v>Augusta</v>
      </c>
    </row>
    <row r="951" spans="1:8" x14ac:dyDescent="0.3">
      <c r="A951" t="s">
        <v>2849</v>
      </c>
      <c r="B951" t="s">
        <v>12</v>
      </c>
      <c r="C951" t="s">
        <v>13</v>
      </c>
      <c r="D951">
        <v>152.6</v>
      </c>
      <c r="E951">
        <v>205.8</v>
      </c>
      <c r="F951" t="str">
        <f t="shared" si="42"/>
        <v>Mon</v>
      </c>
      <c r="G951" t="str">
        <f t="shared" si="43"/>
        <v>Sep</v>
      </c>
      <c r="H951" t="str">
        <f t="shared" si="44"/>
        <v>Augusta</v>
      </c>
    </row>
    <row r="952" spans="1:8" x14ac:dyDescent="0.3">
      <c r="A952" t="s">
        <v>2849</v>
      </c>
      <c r="B952" t="s">
        <v>6</v>
      </c>
      <c r="C952" t="s">
        <v>13</v>
      </c>
      <c r="D952">
        <v>20.2</v>
      </c>
      <c r="E952">
        <v>30.3</v>
      </c>
      <c r="F952" t="str">
        <f t="shared" si="42"/>
        <v>Mon</v>
      </c>
      <c r="G952" t="str">
        <f t="shared" si="43"/>
        <v>Sep</v>
      </c>
      <c r="H952" t="str">
        <f t="shared" si="44"/>
        <v>Augusta</v>
      </c>
    </row>
    <row r="953" spans="1:8" x14ac:dyDescent="0.3">
      <c r="A953" t="s">
        <v>2849</v>
      </c>
      <c r="B953" t="s">
        <v>12</v>
      </c>
      <c r="C953" t="s">
        <v>7</v>
      </c>
      <c r="D953">
        <v>76.099999999999994</v>
      </c>
      <c r="E953">
        <v>100</v>
      </c>
      <c r="F953" t="str">
        <f t="shared" si="42"/>
        <v>Mon</v>
      </c>
      <c r="G953" t="str">
        <f t="shared" si="43"/>
        <v>Sep</v>
      </c>
      <c r="H953" t="str">
        <f t="shared" si="44"/>
        <v>Augusta</v>
      </c>
    </row>
    <row r="954" spans="1:8" x14ac:dyDescent="0.3">
      <c r="A954" t="s">
        <v>2849</v>
      </c>
      <c r="B954" t="s">
        <v>30</v>
      </c>
      <c r="C954" t="s">
        <v>22</v>
      </c>
      <c r="D954">
        <v>232.3</v>
      </c>
      <c r="E954">
        <v>685.3</v>
      </c>
      <c r="F954" t="str">
        <f t="shared" si="42"/>
        <v>Mon</v>
      </c>
      <c r="G954" t="str">
        <f t="shared" si="43"/>
        <v>Sep</v>
      </c>
      <c r="H954" t="str">
        <f t="shared" si="44"/>
        <v>Augusta</v>
      </c>
    </row>
    <row r="955" spans="1:8" x14ac:dyDescent="0.3">
      <c r="A955" t="s">
        <v>2849</v>
      </c>
      <c r="B955" t="s">
        <v>30</v>
      </c>
      <c r="C955" t="s">
        <v>13</v>
      </c>
      <c r="D955">
        <v>232</v>
      </c>
      <c r="E955">
        <v>625.1</v>
      </c>
      <c r="F955" t="str">
        <f t="shared" si="42"/>
        <v>Mon</v>
      </c>
      <c r="G955" t="str">
        <f t="shared" si="43"/>
        <v>Sep</v>
      </c>
      <c r="H955" t="str">
        <f t="shared" si="44"/>
        <v>Augusta</v>
      </c>
    </row>
    <row r="956" spans="1:8" x14ac:dyDescent="0.3">
      <c r="A956" t="s">
        <v>2849</v>
      </c>
      <c r="B956" t="s">
        <v>12</v>
      </c>
      <c r="C956" t="s">
        <v>49</v>
      </c>
      <c r="D956">
        <v>58.3</v>
      </c>
      <c r="E956">
        <v>90.2</v>
      </c>
      <c r="F956" t="str">
        <f t="shared" si="42"/>
        <v>Mon</v>
      </c>
      <c r="G956" t="str">
        <f t="shared" si="43"/>
        <v>Sep</v>
      </c>
      <c r="H956" t="str">
        <f t="shared" si="44"/>
        <v>Augusta</v>
      </c>
    </row>
    <row r="957" spans="1:8" x14ac:dyDescent="0.3">
      <c r="A957" t="s">
        <v>2849</v>
      </c>
      <c r="B957" t="s">
        <v>6</v>
      </c>
      <c r="C957" t="s">
        <v>13</v>
      </c>
      <c r="D957">
        <v>34.799999999999997</v>
      </c>
      <c r="E957">
        <v>40.6</v>
      </c>
      <c r="F957" t="str">
        <f t="shared" si="42"/>
        <v>Mon</v>
      </c>
      <c r="G957" t="str">
        <f t="shared" si="43"/>
        <v>Sep</v>
      </c>
      <c r="H957" t="str">
        <f t="shared" si="44"/>
        <v>Augusta</v>
      </c>
    </row>
    <row r="958" spans="1:8" x14ac:dyDescent="0.3">
      <c r="A958" t="s">
        <v>2849</v>
      </c>
      <c r="B958" t="s">
        <v>12</v>
      </c>
      <c r="C958" t="s">
        <v>13</v>
      </c>
      <c r="D958">
        <v>184.9</v>
      </c>
      <c r="E958">
        <v>240.9</v>
      </c>
      <c r="F958" t="str">
        <f t="shared" si="42"/>
        <v>Mon</v>
      </c>
      <c r="G958" t="str">
        <f t="shared" si="43"/>
        <v>Sep</v>
      </c>
      <c r="H958" t="str">
        <f t="shared" si="44"/>
        <v>Augusta</v>
      </c>
    </row>
    <row r="959" spans="1:8" x14ac:dyDescent="0.3">
      <c r="A959" t="s">
        <v>2849</v>
      </c>
      <c r="B959" t="s">
        <v>30</v>
      </c>
      <c r="C959" t="s">
        <v>13</v>
      </c>
      <c r="D959">
        <v>538.6</v>
      </c>
      <c r="E959">
        <v>1265.8</v>
      </c>
      <c r="F959" t="str">
        <f t="shared" si="42"/>
        <v>Mon</v>
      </c>
      <c r="G959" t="str">
        <f t="shared" si="43"/>
        <v>Sep</v>
      </c>
      <c r="H959" t="str">
        <f t="shared" si="44"/>
        <v>Augusta</v>
      </c>
    </row>
    <row r="960" spans="1:8" x14ac:dyDescent="0.3">
      <c r="A960" t="s">
        <v>2849</v>
      </c>
      <c r="B960" t="s">
        <v>12</v>
      </c>
      <c r="C960" t="s">
        <v>22</v>
      </c>
      <c r="D960">
        <v>192.2</v>
      </c>
      <c r="E960">
        <v>240.3</v>
      </c>
      <c r="F960" t="str">
        <f t="shared" si="42"/>
        <v>Mon</v>
      </c>
      <c r="G960" t="str">
        <f t="shared" si="43"/>
        <v>Sep</v>
      </c>
      <c r="H960" t="str">
        <f t="shared" si="44"/>
        <v>Augusta</v>
      </c>
    </row>
    <row r="961" spans="1:8" x14ac:dyDescent="0.3">
      <c r="A961" t="s">
        <v>2849</v>
      </c>
      <c r="B961" t="s">
        <v>12</v>
      </c>
      <c r="C961" t="s">
        <v>22</v>
      </c>
      <c r="D961">
        <v>60.1</v>
      </c>
      <c r="E961">
        <v>80</v>
      </c>
      <c r="F961" t="str">
        <f t="shared" si="42"/>
        <v>Mon</v>
      </c>
      <c r="G961" t="str">
        <f t="shared" si="43"/>
        <v>Sep</v>
      </c>
      <c r="H961" t="str">
        <f t="shared" si="44"/>
        <v>Augusta</v>
      </c>
    </row>
    <row r="962" spans="1:8" x14ac:dyDescent="0.3">
      <c r="A962" t="s">
        <v>2849</v>
      </c>
      <c r="B962" t="s">
        <v>30</v>
      </c>
      <c r="C962" t="s">
        <v>13</v>
      </c>
      <c r="D962">
        <v>160.30000000000001</v>
      </c>
      <c r="E962">
        <v>885.3</v>
      </c>
      <c r="F962" t="str">
        <f t="shared" si="42"/>
        <v>Mon</v>
      </c>
      <c r="G962" t="str">
        <f t="shared" si="43"/>
        <v>Sep</v>
      </c>
      <c r="H962" t="str">
        <f t="shared" si="44"/>
        <v>Augusta</v>
      </c>
    </row>
    <row r="963" spans="1:8" x14ac:dyDescent="0.3">
      <c r="A963" t="s">
        <v>2849</v>
      </c>
      <c r="B963" t="s">
        <v>6</v>
      </c>
      <c r="C963" t="s">
        <v>22</v>
      </c>
      <c r="D963">
        <v>30</v>
      </c>
      <c r="E963">
        <v>55.1</v>
      </c>
      <c r="F963" t="str">
        <f t="shared" ref="F963:F1026" si="45">TEXT(A963,"DDD")</f>
        <v>Mon</v>
      </c>
      <c r="G963" t="str">
        <f t="shared" ref="G963:G1026" si="46">TEXT(A963,"MMM")</f>
        <v>Sep</v>
      </c>
      <c r="H963" t="str">
        <f t="shared" ref="H963:H1026" si="47">IF(OR(F963="Mon", F963="Wed",F963="Fri"),"Augusta","Bernice")</f>
        <v>Augusta</v>
      </c>
    </row>
    <row r="964" spans="1:8" x14ac:dyDescent="0.3">
      <c r="A964" t="s">
        <v>2849</v>
      </c>
      <c r="B964" t="s">
        <v>6</v>
      </c>
      <c r="C964" t="s">
        <v>13</v>
      </c>
      <c r="D964">
        <v>34.299999999999997</v>
      </c>
      <c r="E964">
        <v>40.200000000000003</v>
      </c>
      <c r="F964" t="str">
        <f t="shared" si="45"/>
        <v>Mon</v>
      </c>
      <c r="G964" t="str">
        <f t="shared" si="46"/>
        <v>Sep</v>
      </c>
      <c r="H964" t="str">
        <f t="shared" si="47"/>
        <v>Augusta</v>
      </c>
    </row>
    <row r="965" spans="1:8" x14ac:dyDescent="0.3">
      <c r="A965" t="s">
        <v>2894</v>
      </c>
      <c r="B965" t="s">
        <v>6</v>
      </c>
      <c r="C965" t="s">
        <v>64</v>
      </c>
      <c r="D965">
        <v>10.8</v>
      </c>
      <c r="E965">
        <v>40.6</v>
      </c>
      <c r="F965" t="str">
        <f t="shared" si="45"/>
        <v>Tue</v>
      </c>
      <c r="G965" t="str">
        <f t="shared" si="46"/>
        <v>Oct</v>
      </c>
      <c r="H965" t="str">
        <f t="shared" si="47"/>
        <v>Bernice</v>
      </c>
    </row>
    <row r="966" spans="1:8" x14ac:dyDescent="0.3">
      <c r="A966" t="s">
        <v>2894</v>
      </c>
      <c r="B966" t="s">
        <v>12</v>
      </c>
      <c r="C966" t="s">
        <v>13</v>
      </c>
      <c r="D966">
        <v>104.9</v>
      </c>
      <c r="E966">
        <v>160.9</v>
      </c>
      <c r="F966" t="str">
        <f t="shared" si="45"/>
        <v>Tue</v>
      </c>
      <c r="G966" t="str">
        <f t="shared" si="46"/>
        <v>Oct</v>
      </c>
      <c r="H966" t="str">
        <f t="shared" si="47"/>
        <v>Bernice</v>
      </c>
    </row>
    <row r="967" spans="1:8" x14ac:dyDescent="0.3">
      <c r="A967" t="s">
        <v>2894</v>
      </c>
      <c r="B967" t="s">
        <v>30</v>
      </c>
      <c r="C967" t="s">
        <v>13</v>
      </c>
      <c r="D967">
        <v>592.6</v>
      </c>
      <c r="E967">
        <v>1385.8</v>
      </c>
      <c r="F967" t="str">
        <f t="shared" si="45"/>
        <v>Tue</v>
      </c>
      <c r="G967" t="str">
        <f t="shared" si="46"/>
        <v>Oct</v>
      </c>
      <c r="H967" t="str">
        <f t="shared" si="47"/>
        <v>Bernice</v>
      </c>
    </row>
    <row r="968" spans="1:8" x14ac:dyDescent="0.3">
      <c r="A968" t="s">
        <v>2894</v>
      </c>
      <c r="B968" t="s">
        <v>15</v>
      </c>
      <c r="C968" t="s">
        <v>13</v>
      </c>
      <c r="D968">
        <v>74.2</v>
      </c>
      <c r="E968">
        <v>120.3</v>
      </c>
      <c r="F968" t="str">
        <f t="shared" si="45"/>
        <v>Tue</v>
      </c>
      <c r="G968" t="str">
        <f t="shared" si="46"/>
        <v>Oct</v>
      </c>
      <c r="H968" t="str">
        <f t="shared" si="47"/>
        <v>Bernice</v>
      </c>
    </row>
    <row r="969" spans="1:8" x14ac:dyDescent="0.3">
      <c r="A969" t="s">
        <v>2894</v>
      </c>
      <c r="B969" t="s">
        <v>6</v>
      </c>
      <c r="C969" t="s">
        <v>13</v>
      </c>
      <c r="D969">
        <v>20.100000000000001</v>
      </c>
      <c r="E969">
        <v>50</v>
      </c>
      <c r="F969" t="str">
        <f t="shared" si="45"/>
        <v>Tue</v>
      </c>
      <c r="G969" t="str">
        <f t="shared" si="46"/>
        <v>Oct</v>
      </c>
      <c r="H969" t="str">
        <f t="shared" si="47"/>
        <v>Bernice</v>
      </c>
    </row>
    <row r="970" spans="1:8" x14ac:dyDescent="0.3">
      <c r="A970" t="s">
        <v>2894</v>
      </c>
      <c r="B970" t="s">
        <v>15</v>
      </c>
      <c r="C970" t="s">
        <v>49</v>
      </c>
      <c r="D970">
        <v>26.3</v>
      </c>
      <c r="E970">
        <v>60.3</v>
      </c>
      <c r="F970" t="str">
        <f t="shared" si="45"/>
        <v>Tue</v>
      </c>
      <c r="G970" t="str">
        <f t="shared" si="46"/>
        <v>Oct</v>
      </c>
      <c r="H970" t="str">
        <f t="shared" si="47"/>
        <v>Bernice</v>
      </c>
    </row>
    <row r="971" spans="1:8" x14ac:dyDescent="0.3">
      <c r="A971" t="s">
        <v>2894</v>
      </c>
      <c r="B971" t="s">
        <v>15</v>
      </c>
      <c r="C971" t="s">
        <v>13</v>
      </c>
      <c r="D971">
        <v>84</v>
      </c>
      <c r="E971">
        <v>130.1</v>
      </c>
      <c r="F971" t="str">
        <f t="shared" si="45"/>
        <v>Tue</v>
      </c>
      <c r="G971" t="str">
        <f t="shared" si="46"/>
        <v>Oct</v>
      </c>
      <c r="H971" t="str">
        <f t="shared" si="47"/>
        <v>Bernice</v>
      </c>
    </row>
    <row r="972" spans="1:8" x14ac:dyDescent="0.3">
      <c r="A972" t="s">
        <v>2894</v>
      </c>
      <c r="B972" t="s">
        <v>15</v>
      </c>
      <c r="C972" t="s">
        <v>13</v>
      </c>
      <c r="D972">
        <v>104.3</v>
      </c>
      <c r="E972">
        <v>155.19999999999999</v>
      </c>
      <c r="F972" t="str">
        <f t="shared" si="45"/>
        <v>Tue</v>
      </c>
      <c r="G972" t="str">
        <f t="shared" si="46"/>
        <v>Oct</v>
      </c>
      <c r="H972" t="str">
        <f t="shared" si="47"/>
        <v>Bernice</v>
      </c>
    </row>
    <row r="973" spans="1:8" x14ac:dyDescent="0.3">
      <c r="A973" t="s">
        <v>2894</v>
      </c>
      <c r="B973" t="s">
        <v>6</v>
      </c>
      <c r="C973" t="s">
        <v>7</v>
      </c>
      <c r="D973">
        <v>10.8</v>
      </c>
      <c r="E973">
        <v>40.6</v>
      </c>
      <c r="F973" t="str">
        <f t="shared" si="45"/>
        <v>Tue</v>
      </c>
      <c r="G973" t="str">
        <f t="shared" si="46"/>
        <v>Oct</v>
      </c>
      <c r="H973" t="str">
        <f t="shared" si="47"/>
        <v>Bernice</v>
      </c>
    </row>
    <row r="974" spans="1:8" x14ac:dyDescent="0.3">
      <c r="A974" t="s">
        <v>2894</v>
      </c>
      <c r="B974" t="s">
        <v>12</v>
      </c>
      <c r="C974" t="s">
        <v>13</v>
      </c>
      <c r="D974">
        <v>152.9</v>
      </c>
      <c r="E974">
        <v>215.9</v>
      </c>
      <c r="F974" t="str">
        <f t="shared" si="45"/>
        <v>Tue</v>
      </c>
      <c r="G974" t="str">
        <f t="shared" si="46"/>
        <v>Oct</v>
      </c>
      <c r="H974" t="str">
        <f t="shared" si="47"/>
        <v>Bernice</v>
      </c>
    </row>
    <row r="975" spans="1:8" x14ac:dyDescent="0.3">
      <c r="A975" t="s">
        <v>2894</v>
      </c>
      <c r="B975" t="s">
        <v>15</v>
      </c>
      <c r="C975" t="s">
        <v>13</v>
      </c>
      <c r="D975">
        <v>88.6</v>
      </c>
      <c r="E975">
        <v>135.80000000000001</v>
      </c>
      <c r="F975" t="str">
        <f t="shared" si="45"/>
        <v>Tue</v>
      </c>
      <c r="G975" t="str">
        <f t="shared" si="46"/>
        <v>Oct</v>
      </c>
      <c r="H975" t="str">
        <f t="shared" si="47"/>
        <v>Bernice</v>
      </c>
    </row>
    <row r="976" spans="1:8" x14ac:dyDescent="0.3">
      <c r="A976" t="s">
        <v>2894</v>
      </c>
      <c r="B976" t="s">
        <v>15</v>
      </c>
      <c r="C976" t="s">
        <v>7</v>
      </c>
      <c r="D976">
        <v>24.2</v>
      </c>
      <c r="E976">
        <v>60.3</v>
      </c>
      <c r="F976" t="str">
        <f t="shared" si="45"/>
        <v>Tue</v>
      </c>
      <c r="G976" t="str">
        <f t="shared" si="46"/>
        <v>Oct</v>
      </c>
      <c r="H976" t="str">
        <f t="shared" si="47"/>
        <v>Bernice</v>
      </c>
    </row>
    <row r="977" spans="1:8" x14ac:dyDescent="0.3">
      <c r="A977" t="s">
        <v>2894</v>
      </c>
      <c r="B977" t="s">
        <v>6</v>
      </c>
      <c r="C977" t="s">
        <v>22</v>
      </c>
      <c r="D977">
        <v>20.100000000000001</v>
      </c>
      <c r="E977">
        <v>60</v>
      </c>
      <c r="F977" t="str">
        <f t="shared" si="45"/>
        <v>Tue</v>
      </c>
      <c r="G977" t="str">
        <f t="shared" si="46"/>
        <v>Oct</v>
      </c>
      <c r="H977" t="str">
        <f t="shared" si="47"/>
        <v>Bernice</v>
      </c>
    </row>
    <row r="978" spans="1:8" x14ac:dyDescent="0.3">
      <c r="A978" t="s">
        <v>2894</v>
      </c>
      <c r="B978" t="s">
        <v>6</v>
      </c>
      <c r="C978" t="s">
        <v>22</v>
      </c>
      <c r="D978">
        <v>30.3</v>
      </c>
      <c r="E978">
        <v>70.3</v>
      </c>
      <c r="F978" t="str">
        <f t="shared" si="45"/>
        <v>Tue</v>
      </c>
      <c r="G978" t="str">
        <f t="shared" si="46"/>
        <v>Oct</v>
      </c>
      <c r="H978" t="str">
        <f t="shared" si="47"/>
        <v>Bernice</v>
      </c>
    </row>
    <row r="979" spans="1:8" x14ac:dyDescent="0.3">
      <c r="A979" t="s">
        <v>2936</v>
      </c>
      <c r="B979" t="s">
        <v>6</v>
      </c>
      <c r="C979" t="s">
        <v>13</v>
      </c>
      <c r="D979">
        <v>24</v>
      </c>
      <c r="E979">
        <v>45.1</v>
      </c>
      <c r="F979" t="str">
        <f t="shared" si="45"/>
        <v>Wed</v>
      </c>
      <c r="G979" t="str">
        <f t="shared" si="46"/>
        <v>Oct</v>
      </c>
      <c r="H979" t="str">
        <f t="shared" si="47"/>
        <v>Augusta</v>
      </c>
    </row>
    <row r="980" spans="1:8" x14ac:dyDescent="0.3">
      <c r="A980" t="s">
        <v>2936</v>
      </c>
      <c r="B980" t="s">
        <v>6</v>
      </c>
      <c r="C980" t="s">
        <v>13</v>
      </c>
      <c r="D980">
        <v>36.299999999999997</v>
      </c>
      <c r="E980">
        <v>55.2</v>
      </c>
      <c r="F980" t="str">
        <f t="shared" si="45"/>
        <v>Wed</v>
      </c>
      <c r="G980" t="str">
        <f t="shared" si="46"/>
        <v>Oct</v>
      </c>
      <c r="H980" t="str">
        <f t="shared" si="47"/>
        <v>Augusta</v>
      </c>
    </row>
    <row r="981" spans="1:8" x14ac:dyDescent="0.3">
      <c r="A981" t="s">
        <v>2936</v>
      </c>
      <c r="B981" t="s">
        <v>6</v>
      </c>
      <c r="C981" t="s">
        <v>13</v>
      </c>
      <c r="D981">
        <v>30.8</v>
      </c>
      <c r="E981">
        <v>55.6</v>
      </c>
      <c r="F981" t="str">
        <f t="shared" si="45"/>
        <v>Wed</v>
      </c>
      <c r="G981" t="str">
        <f t="shared" si="46"/>
        <v>Oct</v>
      </c>
      <c r="H981" t="str">
        <f t="shared" si="47"/>
        <v>Augusta</v>
      </c>
    </row>
    <row r="982" spans="1:8" x14ac:dyDescent="0.3">
      <c r="A982" t="s">
        <v>2936</v>
      </c>
      <c r="B982" t="s">
        <v>15</v>
      </c>
      <c r="C982" t="s">
        <v>22</v>
      </c>
      <c r="D982">
        <v>102.9</v>
      </c>
      <c r="E982">
        <v>135.9</v>
      </c>
      <c r="F982" t="str">
        <f t="shared" si="45"/>
        <v>Wed</v>
      </c>
      <c r="G982" t="str">
        <f t="shared" si="46"/>
        <v>Oct</v>
      </c>
      <c r="H982" t="str">
        <f t="shared" si="47"/>
        <v>Augusta</v>
      </c>
    </row>
    <row r="983" spans="1:8" x14ac:dyDescent="0.3">
      <c r="A983" t="s">
        <v>2936</v>
      </c>
      <c r="B983" t="s">
        <v>12</v>
      </c>
      <c r="C983" t="s">
        <v>13</v>
      </c>
      <c r="D983">
        <v>182.6</v>
      </c>
      <c r="E983">
        <v>240.8</v>
      </c>
      <c r="F983" t="str">
        <f t="shared" si="45"/>
        <v>Wed</v>
      </c>
      <c r="G983" t="str">
        <f t="shared" si="46"/>
        <v>Oct</v>
      </c>
      <c r="H983" t="str">
        <f t="shared" si="47"/>
        <v>Augusta</v>
      </c>
    </row>
    <row r="984" spans="1:8" x14ac:dyDescent="0.3">
      <c r="A984" t="s">
        <v>2936</v>
      </c>
      <c r="B984" t="s">
        <v>6</v>
      </c>
      <c r="C984" t="s">
        <v>13</v>
      </c>
      <c r="D984">
        <v>40.200000000000003</v>
      </c>
      <c r="E984">
        <v>60.3</v>
      </c>
      <c r="F984" t="str">
        <f t="shared" si="45"/>
        <v>Wed</v>
      </c>
      <c r="G984" t="str">
        <f t="shared" si="46"/>
        <v>Oct</v>
      </c>
      <c r="H984" t="str">
        <f t="shared" si="47"/>
        <v>Augusta</v>
      </c>
    </row>
    <row r="985" spans="1:8" x14ac:dyDescent="0.3">
      <c r="A985" t="s">
        <v>2936</v>
      </c>
      <c r="B985" t="s">
        <v>6</v>
      </c>
      <c r="C985" t="s">
        <v>13</v>
      </c>
      <c r="D985">
        <v>32.1</v>
      </c>
      <c r="E985">
        <v>55</v>
      </c>
      <c r="F985" t="str">
        <f t="shared" si="45"/>
        <v>Wed</v>
      </c>
      <c r="G985" t="str">
        <f t="shared" si="46"/>
        <v>Oct</v>
      </c>
      <c r="H985" t="str">
        <f t="shared" si="47"/>
        <v>Augusta</v>
      </c>
    </row>
    <row r="986" spans="1:8" x14ac:dyDescent="0.3">
      <c r="A986" t="s">
        <v>2936</v>
      </c>
      <c r="B986" t="s">
        <v>30</v>
      </c>
      <c r="C986" t="s">
        <v>22</v>
      </c>
      <c r="D986">
        <v>156.30000000000001</v>
      </c>
      <c r="E986">
        <v>635.29999999999995</v>
      </c>
      <c r="F986" t="str">
        <f t="shared" si="45"/>
        <v>Wed</v>
      </c>
      <c r="G986" t="str">
        <f t="shared" si="46"/>
        <v>Oct</v>
      </c>
      <c r="H986" t="str">
        <f t="shared" si="47"/>
        <v>Augusta</v>
      </c>
    </row>
    <row r="987" spans="1:8" x14ac:dyDescent="0.3">
      <c r="A987" t="s">
        <v>2936</v>
      </c>
      <c r="B987" t="s">
        <v>6</v>
      </c>
      <c r="C987" t="s">
        <v>49</v>
      </c>
      <c r="D987">
        <v>26</v>
      </c>
      <c r="E987">
        <v>55.1</v>
      </c>
      <c r="F987" t="str">
        <f t="shared" si="45"/>
        <v>Wed</v>
      </c>
      <c r="G987" t="str">
        <f t="shared" si="46"/>
        <v>Oct</v>
      </c>
      <c r="H987" t="str">
        <f t="shared" si="47"/>
        <v>Augusta</v>
      </c>
    </row>
    <row r="988" spans="1:8" x14ac:dyDescent="0.3">
      <c r="A988" t="s">
        <v>2936</v>
      </c>
      <c r="B988" t="s">
        <v>12</v>
      </c>
      <c r="C988" t="s">
        <v>22</v>
      </c>
      <c r="D988">
        <v>116.3</v>
      </c>
      <c r="E988">
        <v>160.19999999999999</v>
      </c>
      <c r="F988" t="str">
        <f t="shared" si="45"/>
        <v>Wed</v>
      </c>
      <c r="G988" t="str">
        <f t="shared" si="46"/>
        <v>Oct</v>
      </c>
      <c r="H988" t="str">
        <f t="shared" si="47"/>
        <v>Augusta</v>
      </c>
    </row>
    <row r="989" spans="1:8" x14ac:dyDescent="0.3">
      <c r="A989" t="s">
        <v>2936</v>
      </c>
      <c r="B989" t="s">
        <v>12</v>
      </c>
      <c r="C989" t="s">
        <v>13</v>
      </c>
      <c r="D989">
        <v>162.80000000000001</v>
      </c>
      <c r="E989">
        <v>215.6</v>
      </c>
      <c r="F989" t="str">
        <f t="shared" si="45"/>
        <v>Wed</v>
      </c>
      <c r="G989" t="str">
        <f t="shared" si="46"/>
        <v>Oct</v>
      </c>
      <c r="H989" t="str">
        <f t="shared" si="47"/>
        <v>Augusta</v>
      </c>
    </row>
    <row r="990" spans="1:8" x14ac:dyDescent="0.3">
      <c r="A990" t="s">
        <v>2936</v>
      </c>
      <c r="B990" t="s">
        <v>15</v>
      </c>
      <c r="C990" t="s">
        <v>22</v>
      </c>
      <c r="D990">
        <v>82.9</v>
      </c>
      <c r="E990">
        <v>110.9</v>
      </c>
      <c r="F990" t="str">
        <f t="shared" si="45"/>
        <v>Wed</v>
      </c>
      <c r="G990" t="str">
        <f t="shared" si="46"/>
        <v>Oct</v>
      </c>
      <c r="H990" t="str">
        <f t="shared" si="47"/>
        <v>Augusta</v>
      </c>
    </row>
    <row r="991" spans="1:8" x14ac:dyDescent="0.3">
      <c r="A991" t="s">
        <v>2936</v>
      </c>
      <c r="B991" t="s">
        <v>15</v>
      </c>
      <c r="C991" t="s">
        <v>13</v>
      </c>
      <c r="D991">
        <v>92.6</v>
      </c>
      <c r="E991">
        <v>130.80000000000001</v>
      </c>
      <c r="F991" t="str">
        <f t="shared" si="45"/>
        <v>Wed</v>
      </c>
      <c r="G991" t="str">
        <f t="shared" si="46"/>
        <v>Oct</v>
      </c>
      <c r="H991" t="str">
        <f t="shared" si="47"/>
        <v>Augusta</v>
      </c>
    </row>
    <row r="992" spans="1:8" x14ac:dyDescent="0.3">
      <c r="A992" t="s">
        <v>2936</v>
      </c>
      <c r="B992" t="s">
        <v>6</v>
      </c>
      <c r="C992" t="s">
        <v>64</v>
      </c>
      <c r="D992">
        <v>36.200000000000003</v>
      </c>
      <c r="E992">
        <v>60.3</v>
      </c>
      <c r="F992" t="str">
        <f t="shared" si="45"/>
        <v>Wed</v>
      </c>
      <c r="G992" t="str">
        <f t="shared" si="46"/>
        <v>Oct</v>
      </c>
      <c r="H992" t="str">
        <f t="shared" si="47"/>
        <v>Augusta</v>
      </c>
    </row>
    <row r="993" spans="1:8" x14ac:dyDescent="0.3">
      <c r="A993" t="s">
        <v>2936</v>
      </c>
      <c r="B993" t="s">
        <v>6</v>
      </c>
      <c r="C993" t="s">
        <v>13</v>
      </c>
      <c r="D993">
        <v>26.1</v>
      </c>
      <c r="E993">
        <v>50</v>
      </c>
      <c r="F993" t="str">
        <f t="shared" si="45"/>
        <v>Wed</v>
      </c>
      <c r="G993" t="str">
        <f t="shared" si="46"/>
        <v>Oct</v>
      </c>
      <c r="H993" t="str">
        <f t="shared" si="47"/>
        <v>Augusta</v>
      </c>
    </row>
    <row r="994" spans="1:8" x14ac:dyDescent="0.3">
      <c r="A994" t="s">
        <v>2981</v>
      </c>
      <c r="B994" t="s">
        <v>6</v>
      </c>
      <c r="C994" t="s">
        <v>13</v>
      </c>
      <c r="D994">
        <v>18.3</v>
      </c>
      <c r="E994">
        <v>50.3</v>
      </c>
      <c r="F994" t="str">
        <f t="shared" si="45"/>
        <v>Thu</v>
      </c>
      <c r="G994" t="str">
        <f t="shared" si="46"/>
        <v>Oct</v>
      </c>
      <c r="H994" t="str">
        <f t="shared" si="47"/>
        <v>Bernice</v>
      </c>
    </row>
    <row r="995" spans="1:8" x14ac:dyDescent="0.3">
      <c r="A995" t="s">
        <v>2981</v>
      </c>
      <c r="B995" t="s">
        <v>6</v>
      </c>
      <c r="C995" t="s">
        <v>49</v>
      </c>
      <c r="D995">
        <v>14</v>
      </c>
      <c r="E995">
        <v>45.1</v>
      </c>
      <c r="F995" t="str">
        <f t="shared" si="45"/>
        <v>Thu</v>
      </c>
      <c r="G995" t="str">
        <f t="shared" si="46"/>
        <v>Oct</v>
      </c>
      <c r="H995" t="str">
        <f t="shared" si="47"/>
        <v>Bernice</v>
      </c>
    </row>
    <row r="996" spans="1:8" x14ac:dyDescent="0.3">
      <c r="A996" t="s">
        <v>2981</v>
      </c>
      <c r="B996" t="s">
        <v>6</v>
      </c>
      <c r="C996" t="s">
        <v>7</v>
      </c>
      <c r="D996">
        <v>10.3</v>
      </c>
      <c r="E996">
        <v>40.200000000000003</v>
      </c>
      <c r="F996" t="str">
        <f t="shared" si="45"/>
        <v>Thu</v>
      </c>
      <c r="G996" t="str">
        <f t="shared" si="46"/>
        <v>Oct</v>
      </c>
      <c r="H996" t="str">
        <f t="shared" si="47"/>
        <v>Bernice</v>
      </c>
    </row>
    <row r="997" spans="1:8" x14ac:dyDescent="0.3">
      <c r="A997" t="s">
        <v>2981</v>
      </c>
      <c r="B997" t="s">
        <v>12</v>
      </c>
      <c r="C997" t="s">
        <v>49</v>
      </c>
      <c r="D997">
        <v>64.8</v>
      </c>
      <c r="E997">
        <v>110.6</v>
      </c>
      <c r="F997" t="str">
        <f t="shared" si="45"/>
        <v>Thu</v>
      </c>
      <c r="G997" t="str">
        <f t="shared" si="46"/>
        <v>Oct</v>
      </c>
      <c r="H997" t="str">
        <f t="shared" si="47"/>
        <v>Bernice</v>
      </c>
    </row>
    <row r="998" spans="1:8" x14ac:dyDescent="0.3">
      <c r="A998" t="s">
        <v>2981</v>
      </c>
      <c r="B998" t="s">
        <v>6</v>
      </c>
      <c r="C998" t="s">
        <v>49</v>
      </c>
      <c r="D998">
        <v>12.9</v>
      </c>
      <c r="E998">
        <v>45.9</v>
      </c>
      <c r="F998" t="str">
        <f t="shared" si="45"/>
        <v>Thu</v>
      </c>
      <c r="G998" t="str">
        <f t="shared" si="46"/>
        <v>Oct</v>
      </c>
      <c r="H998" t="str">
        <f t="shared" si="47"/>
        <v>Bernice</v>
      </c>
    </row>
    <row r="999" spans="1:8" x14ac:dyDescent="0.3">
      <c r="A999" t="s">
        <v>2981</v>
      </c>
      <c r="B999" t="s">
        <v>6</v>
      </c>
      <c r="C999" t="s">
        <v>22</v>
      </c>
      <c r="D999">
        <v>14.6</v>
      </c>
      <c r="E999">
        <v>50.8</v>
      </c>
      <c r="F999" t="str">
        <f t="shared" si="45"/>
        <v>Thu</v>
      </c>
      <c r="G999" t="str">
        <f t="shared" si="46"/>
        <v>Oct</v>
      </c>
      <c r="H999" t="str">
        <f t="shared" si="47"/>
        <v>Bernice</v>
      </c>
    </row>
    <row r="1000" spans="1:8" x14ac:dyDescent="0.3">
      <c r="A1000" t="s">
        <v>2981</v>
      </c>
      <c r="B1000" t="s">
        <v>6</v>
      </c>
      <c r="C1000" t="s">
        <v>13</v>
      </c>
      <c r="D1000">
        <v>14.2</v>
      </c>
      <c r="E1000">
        <v>45.3</v>
      </c>
      <c r="F1000" t="str">
        <f t="shared" si="45"/>
        <v>Thu</v>
      </c>
      <c r="G1000" t="str">
        <f t="shared" si="46"/>
        <v>Oct</v>
      </c>
      <c r="H1000" t="str">
        <f t="shared" si="47"/>
        <v>Bernice</v>
      </c>
    </row>
    <row r="1001" spans="1:8" x14ac:dyDescent="0.3">
      <c r="A1001" t="s">
        <v>2981</v>
      </c>
      <c r="B1001" t="s">
        <v>6</v>
      </c>
      <c r="C1001" t="s">
        <v>13</v>
      </c>
      <c r="D1001">
        <v>18.100000000000001</v>
      </c>
      <c r="E1001">
        <v>50</v>
      </c>
      <c r="F1001" t="str">
        <f t="shared" si="45"/>
        <v>Thu</v>
      </c>
      <c r="G1001" t="str">
        <f t="shared" si="46"/>
        <v>Oct</v>
      </c>
      <c r="H1001" t="str">
        <f t="shared" si="47"/>
        <v>Bernice</v>
      </c>
    </row>
    <row r="1002" spans="1:8" x14ac:dyDescent="0.3">
      <c r="A1002" t="s">
        <v>2981</v>
      </c>
      <c r="B1002" t="s">
        <v>15</v>
      </c>
      <c r="C1002" t="s">
        <v>13</v>
      </c>
      <c r="D1002">
        <v>102.3</v>
      </c>
      <c r="E1002">
        <v>150.30000000000001</v>
      </c>
      <c r="F1002" t="str">
        <f t="shared" si="45"/>
        <v>Thu</v>
      </c>
      <c r="G1002" t="str">
        <f t="shared" si="46"/>
        <v>Oct</v>
      </c>
      <c r="H1002" t="str">
        <f t="shared" si="47"/>
        <v>Bernice</v>
      </c>
    </row>
    <row r="1003" spans="1:8" x14ac:dyDescent="0.3">
      <c r="A1003" t="s">
        <v>2981</v>
      </c>
      <c r="B1003" t="s">
        <v>6</v>
      </c>
      <c r="C1003" t="s">
        <v>13</v>
      </c>
      <c r="D1003">
        <v>14</v>
      </c>
      <c r="E1003">
        <v>45.1</v>
      </c>
      <c r="F1003" t="str">
        <f t="shared" si="45"/>
        <v>Thu</v>
      </c>
      <c r="G1003" t="str">
        <f t="shared" si="46"/>
        <v>Oct</v>
      </c>
      <c r="H1003" t="str">
        <f t="shared" si="47"/>
        <v>Bernice</v>
      </c>
    </row>
    <row r="1004" spans="1:8" x14ac:dyDescent="0.3">
      <c r="A1004" t="s">
        <v>2981</v>
      </c>
      <c r="B1004" t="s">
        <v>6</v>
      </c>
      <c r="C1004" t="s">
        <v>13</v>
      </c>
      <c r="D1004">
        <v>14.3</v>
      </c>
      <c r="E1004">
        <v>45.2</v>
      </c>
      <c r="F1004" t="str">
        <f t="shared" si="45"/>
        <v>Thu</v>
      </c>
      <c r="G1004" t="str">
        <f t="shared" si="46"/>
        <v>Oct</v>
      </c>
      <c r="H1004" t="str">
        <f t="shared" si="47"/>
        <v>Bernice</v>
      </c>
    </row>
    <row r="1005" spans="1:8" x14ac:dyDescent="0.3">
      <c r="A1005" t="s">
        <v>2981</v>
      </c>
      <c r="B1005" t="s">
        <v>6</v>
      </c>
      <c r="C1005" t="s">
        <v>22</v>
      </c>
      <c r="D1005">
        <v>30.8</v>
      </c>
      <c r="E1005">
        <v>70.599999999999994</v>
      </c>
      <c r="F1005" t="str">
        <f t="shared" si="45"/>
        <v>Thu</v>
      </c>
      <c r="G1005" t="str">
        <f t="shared" si="46"/>
        <v>Oct</v>
      </c>
      <c r="H1005" t="str">
        <f t="shared" si="47"/>
        <v>Bernice</v>
      </c>
    </row>
    <row r="1006" spans="1:8" x14ac:dyDescent="0.3">
      <c r="A1006" t="s">
        <v>2981</v>
      </c>
      <c r="B1006" t="s">
        <v>6</v>
      </c>
      <c r="C1006" t="s">
        <v>13</v>
      </c>
      <c r="D1006">
        <v>16.899999999999999</v>
      </c>
      <c r="E1006">
        <v>50.9</v>
      </c>
      <c r="F1006" t="str">
        <f t="shared" si="45"/>
        <v>Thu</v>
      </c>
      <c r="G1006" t="str">
        <f t="shared" si="46"/>
        <v>Oct</v>
      </c>
      <c r="H1006" t="str">
        <f t="shared" si="47"/>
        <v>Bernice</v>
      </c>
    </row>
    <row r="1007" spans="1:8" x14ac:dyDescent="0.3">
      <c r="A1007" t="s">
        <v>2981</v>
      </c>
      <c r="B1007" t="s">
        <v>30</v>
      </c>
      <c r="C1007" t="s">
        <v>13</v>
      </c>
      <c r="D1007">
        <v>398.6</v>
      </c>
      <c r="E1007">
        <v>1280.8</v>
      </c>
      <c r="F1007" t="str">
        <f t="shared" si="45"/>
        <v>Thu</v>
      </c>
      <c r="G1007" t="str">
        <f t="shared" si="46"/>
        <v>Oct</v>
      </c>
      <c r="H1007" t="str">
        <f t="shared" si="47"/>
        <v>Bernice</v>
      </c>
    </row>
    <row r="1008" spans="1:8" x14ac:dyDescent="0.3">
      <c r="A1008" t="s">
        <v>2981</v>
      </c>
      <c r="B1008" t="s">
        <v>6</v>
      </c>
      <c r="C1008" t="s">
        <v>22</v>
      </c>
      <c r="D1008">
        <v>14.2</v>
      </c>
      <c r="E1008">
        <v>55.3</v>
      </c>
      <c r="F1008" t="str">
        <f t="shared" si="45"/>
        <v>Thu</v>
      </c>
      <c r="G1008" t="str">
        <f t="shared" si="46"/>
        <v>Oct</v>
      </c>
      <c r="H1008" t="str">
        <f t="shared" si="47"/>
        <v>Bernice</v>
      </c>
    </row>
    <row r="1009" spans="1:8" x14ac:dyDescent="0.3">
      <c r="A1009" t="s">
        <v>3026</v>
      </c>
      <c r="B1009" t="s">
        <v>30</v>
      </c>
      <c r="C1009" t="s">
        <v>49</v>
      </c>
      <c r="D1009">
        <v>218.1</v>
      </c>
      <c r="E1009">
        <v>680</v>
      </c>
      <c r="F1009" t="str">
        <f t="shared" si="45"/>
        <v>Fri</v>
      </c>
      <c r="G1009" t="str">
        <f t="shared" si="46"/>
        <v>Oct</v>
      </c>
      <c r="H1009" t="str">
        <f t="shared" si="47"/>
        <v>Augusta</v>
      </c>
    </row>
    <row r="1010" spans="1:8" x14ac:dyDescent="0.3">
      <c r="A1010" t="s">
        <v>3026</v>
      </c>
      <c r="B1010" t="s">
        <v>30</v>
      </c>
      <c r="C1010" t="s">
        <v>64</v>
      </c>
      <c r="D1010">
        <v>174.3</v>
      </c>
      <c r="E1010">
        <v>720.3</v>
      </c>
      <c r="F1010" t="str">
        <f t="shared" si="45"/>
        <v>Fri</v>
      </c>
      <c r="G1010" t="str">
        <f t="shared" si="46"/>
        <v>Oct</v>
      </c>
      <c r="H1010" t="str">
        <f t="shared" si="47"/>
        <v>Augusta</v>
      </c>
    </row>
    <row r="1011" spans="1:8" x14ac:dyDescent="0.3">
      <c r="A1011" t="s">
        <v>3026</v>
      </c>
      <c r="B1011" t="s">
        <v>15</v>
      </c>
      <c r="C1011" t="s">
        <v>13</v>
      </c>
      <c r="D1011">
        <v>106</v>
      </c>
      <c r="E1011">
        <v>150.1</v>
      </c>
      <c r="F1011" t="str">
        <f t="shared" si="45"/>
        <v>Fri</v>
      </c>
      <c r="G1011" t="str">
        <f t="shared" si="46"/>
        <v>Oct</v>
      </c>
      <c r="H1011" t="str">
        <f t="shared" si="47"/>
        <v>Augusta</v>
      </c>
    </row>
    <row r="1012" spans="1:8" x14ac:dyDescent="0.3">
      <c r="A1012" t="s">
        <v>3026</v>
      </c>
      <c r="B1012" t="s">
        <v>6</v>
      </c>
      <c r="C1012" t="s">
        <v>22</v>
      </c>
      <c r="D1012">
        <v>30.3</v>
      </c>
      <c r="E1012">
        <v>50.2</v>
      </c>
      <c r="F1012" t="str">
        <f t="shared" si="45"/>
        <v>Fri</v>
      </c>
      <c r="G1012" t="str">
        <f t="shared" si="46"/>
        <v>Oct</v>
      </c>
      <c r="H1012" t="str">
        <f t="shared" si="47"/>
        <v>Augusta</v>
      </c>
    </row>
    <row r="1013" spans="1:8" x14ac:dyDescent="0.3">
      <c r="A1013" t="s">
        <v>3026</v>
      </c>
      <c r="B1013" t="s">
        <v>30</v>
      </c>
      <c r="C1013" t="s">
        <v>49</v>
      </c>
      <c r="D1013">
        <v>132.80000000000001</v>
      </c>
      <c r="E1013">
        <v>395.6</v>
      </c>
      <c r="F1013" t="str">
        <f t="shared" si="45"/>
        <v>Fri</v>
      </c>
      <c r="G1013" t="str">
        <f t="shared" si="46"/>
        <v>Oct</v>
      </c>
      <c r="H1013" t="str">
        <f t="shared" si="47"/>
        <v>Augusta</v>
      </c>
    </row>
    <row r="1014" spans="1:8" x14ac:dyDescent="0.3">
      <c r="A1014" t="s">
        <v>3026</v>
      </c>
      <c r="B1014" t="s">
        <v>6</v>
      </c>
      <c r="C1014" t="s">
        <v>22</v>
      </c>
      <c r="D1014">
        <v>26.9</v>
      </c>
      <c r="E1014">
        <v>45.9</v>
      </c>
      <c r="F1014" t="str">
        <f t="shared" si="45"/>
        <v>Fri</v>
      </c>
      <c r="G1014" t="str">
        <f t="shared" si="46"/>
        <v>Oct</v>
      </c>
      <c r="H1014" t="str">
        <f t="shared" si="47"/>
        <v>Augusta</v>
      </c>
    </row>
    <row r="1015" spans="1:8" x14ac:dyDescent="0.3">
      <c r="A1015" t="s">
        <v>3026</v>
      </c>
      <c r="B1015" t="s">
        <v>6</v>
      </c>
      <c r="C1015" t="s">
        <v>49</v>
      </c>
      <c r="D1015">
        <v>30.6</v>
      </c>
      <c r="E1015">
        <v>50.8</v>
      </c>
      <c r="F1015" t="str">
        <f t="shared" si="45"/>
        <v>Fri</v>
      </c>
      <c r="G1015" t="str">
        <f t="shared" si="46"/>
        <v>Oct</v>
      </c>
      <c r="H1015" t="str">
        <f t="shared" si="47"/>
        <v>Augusta</v>
      </c>
    </row>
    <row r="1016" spans="1:8" x14ac:dyDescent="0.3">
      <c r="A1016" t="s">
        <v>3026</v>
      </c>
      <c r="B1016" t="s">
        <v>12</v>
      </c>
      <c r="C1016" t="s">
        <v>13</v>
      </c>
      <c r="D1016">
        <v>44.2</v>
      </c>
      <c r="E1016">
        <v>70.3</v>
      </c>
      <c r="F1016" t="str">
        <f t="shared" si="45"/>
        <v>Fri</v>
      </c>
      <c r="G1016" t="str">
        <f t="shared" si="46"/>
        <v>Oct</v>
      </c>
      <c r="H1016" t="str">
        <f t="shared" si="47"/>
        <v>Augusta</v>
      </c>
    </row>
    <row r="1017" spans="1:8" x14ac:dyDescent="0.3">
      <c r="A1017" t="s">
        <v>3026</v>
      </c>
      <c r="B1017" t="s">
        <v>6</v>
      </c>
      <c r="C1017" t="s">
        <v>22</v>
      </c>
      <c r="D1017">
        <v>42.1</v>
      </c>
      <c r="E1017">
        <v>60</v>
      </c>
      <c r="F1017" t="str">
        <f t="shared" si="45"/>
        <v>Fri</v>
      </c>
      <c r="G1017" t="str">
        <f t="shared" si="46"/>
        <v>Oct</v>
      </c>
      <c r="H1017" t="str">
        <f t="shared" si="47"/>
        <v>Augusta</v>
      </c>
    </row>
    <row r="1018" spans="1:8" x14ac:dyDescent="0.3">
      <c r="A1018" t="s">
        <v>3026</v>
      </c>
      <c r="B1018" t="s">
        <v>15</v>
      </c>
      <c r="C1018" t="s">
        <v>13</v>
      </c>
      <c r="D1018">
        <v>98.3</v>
      </c>
      <c r="E1018">
        <v>135.30000000000001</v>
      </c>
      <c r="F1018" t="str">
        <f t="shared" si="45"/>
        <v>Fri</v>
      </c>
      <c r="G1018" t="str">
        <f t="shared" si="46"/>
        <v>Oct</v>
      </c>
      <c r="H1018" t="str">
        <f t="shared" si="47"/>
        <v>Augusta</v>
      </c>
    </row>
    <row r="1019" spans="1:8" x14ac:dyDescent="0.3">
      <c r="A1019" t="s">
        <v>3026</v>
      </c>
      <c r="B1019" t="s">
        <v>6</v>
      </c>
      <c r="C1019" t="s">
        <v>13</v>
      </c>
      <c r="D1019">
        <v>30</v>
      </c>
      <c r="E1019">
        <v>55.1</v>
      </c>
      <c r="F1019" t="str">
        <f t="shared" si="45"/>
        <v>Fri</v>
      </c>
      <c r="G1019" t="str">
        <f t="shared" si="46"/>
        <v>Oct</v>
      </c>
      <c r="H1019" t="str">
        <f t="shared" si="47"/>
        <v>Augusta</v>
      </c>
    </row>
    <row r="1020" spans="1:8" x14ac:dyDescent="0.3">
      <c r="A1020" t="s">
        <v>3026</v>
      </c>
      <c r="B1020" t="s">
        <v>6</v>
      </c>
      <c r="C1020" t="s">
        <v>22</v>
      </c>
      <c r="D1020">
        <v>30.3</v>
      </c>
      <c r="E1020">
        <v>55.2</v>
      </c>
      <c r="F1020" t="str">
        <f t="shared" si="45"/>
        <v>Fri</v>
      </c>
      <c r="G1020" t="str">
        <f t="shared" si="46"/>
        <v>Oct</v>
      </c>
      <c r="H1020" t="str">
        <f t="shared" si="47"/>
        <v>Augusta</v>
      </c>
    </row>
    <row r="1021" spans="1:8" x14ac:dyDescent="0.3">
      <c r="A1021" t="s">
        <v>3026</v>
      </c>
      <c r="B1021" t="s">
        <v>15</v>
      </c>
      <c r="C1021" t="s">
        <v>22</v>
      </c>
      <c r="D1021">
        <v>90.8</v>
      </c>
      <c r="E1021">
        <v>125.6</v>
      </c>
      <c r="F1021" t="str">
        <f t="shared" si="45"/>
        <v>Fri</v>
      </c>
      <c r="G1021" t="str">
        <f t="shared" si="46"/>
        <v>Oct</v>
      </c>
      <c r="H1021" t="str">
        <f t="shared" si="47"/>
        <v>Augusta</v>
      </c>
    </row>
    <row r="1022" spans="1:8" x14ac:dyDescent="0.3">
      <c r="A1022" t="s">
        <v>3026</v>
      </c>
      <c r="B1022" t="s">
        <v>15</v>
      </c>
      <c r="C1022" t="s">
        <v>22</v>
      </c>
      <c r="D1022">
        <v>72.900000000000006</v>
      </c>
      <c r="E1022">
        <v>110.9</v>
      </c>
      <c r="F1022" t="str">
        <f t="shared" si="45"/>
        <v>Fri</v>
      </c>
      <c r="G1022" t="str">
        <f t="shared" si="46"/>
        <v>Oct</v>
      </c>
      <c r="H1022" t="str">
        <f t="shared" si="47"/>
        <v>Augusta</v>
      </c>
    </row>
    <row r="1023" spans="1:8" x14ac:dyDescent="0.3">
      <c r="A1023" t="s">
        <v>3026</v>
      </c>
      <c r="B1023" t="s">
        <v>15</v>
      </c>
      <c r="C1023" t="s">
        <v>13</v>
      </c>
      <c r="D1023">
        <v>98.6</v>
      </c>
      <c r="E1023">
        <v>130.80000000000001</v>
      </c>
      <c r="F1023" t="str">
        <f t="shared" si="45"/>
        <v>Fri</v>
      </c>
      <c r="G1023" t="str">
        <f t="shared" si="46"/>
        <v>Oct</v>
      </c>
      <c r="H1023" t="str">
        <f t="shared" si="47"/>
        <v>Augusta</v>
      </c>
    </row>
    <row r="1024" spans="1:8" x14ac:dyDescent="0.3">
      <c r="A1024" t="s">
        <v>3071</v>
      </c>
      <c r="B1024" t="s">
        <v>12</v>
      </c>
      <c r="C1024" t="s">
        <v>22</v>
      </c>
      <c r="D1024">
        <v>200.2</v>
      </c>
      <c r="E1024">
        <v>265.3</v>
      </c>
      <c r="F1024" t="str">
        <f t="shared" si="45"/>
        <v>Mon</v>
      </c>
      <c r="G1024" t="str">
        <f t="shared" si="46"/>
        <v>Oct</v>
      </c>
      <c r="H1024" t="str">
        <f t="shared" si="47"/>
        <v>Augusta</v>
      </c>
    </row>
    <row r="1025" spans="1:8" x14ac:dyDescent="0.3">
      <c r="A1025" t="s">
        <v>3071</v>
      </c>
      <c r="B1025" t="s">
        <v>30</v>
      </c>
      <c r="C1025" t="s">
        <v>13</v>
      </c>
      <c r="D1025">
        <v>304.10000000000002</v>
      </c>
      <c r="E1025">
        <v>770</v>
      </c>
      <c r="F1025" t="str">
        <f t="shared" si="45"/>
        <v>Mon</v>
      </c>
      <c r="G1025" t="str">
        <f t="shared" si="46"/>
        <v>Oct</v>
      </c>
      <c r="H1025" t="str">
        <f t="shared" si="47"/>
        <v>Augusta</v>
      </c>
    </row>
    <row r="1026" spans="1:8" x14ac:dyDescent="0.3">
      <c r="A1026" t="s">
        <v>3071</v>
      </c>
      <c r="B1026" t="s">
        <v>15</v>
      </c>
      <c r="C1026" t="s">
        <v>13</v>
      </c>
      <c r="D1026">
        <v>116.3</v>
      </c>
      <c r="E1026">
        <v>160.30000000000001</v>
      </c>
      <c r="F1026" t="str">
        <f t="shared" si="45"/>
        <v>Mon</v>
      </c>
      <c r="G1026" t="str">
        <f t="shared" si="46"/>
        <v>Oct</v>
      </c>
      <c r="H1026" t="str">
        <f t="shared" si="47"/>
        <v>Augusta</v>
      </c>
    </row>
    <row r="1027" spans="1:8" x14ac:dyDescent="0.3">
      <c r="A1027" t="s">
        <v>3071</v>
      </c>
      <c r="B1027" t="s">
        <v>6</v>
      </c>
      <c r="C1027" t="s">
        <v>7</v>
      </c>
      <c r="D1027">
        <v>20</v>
      </c>
      <c r="E1027">
        <v>40.1</v>
      </c>
      <c r="F1027" t="str">
        <f t="shared" ref="F1027:F1090" si="48">TEXT(A1027,"DDD")</f>
        <v>Mon</v>
      </c>
      <c r="G1027" t="str">
        <f t="shared" ref="G1027:G1090" si="49">TEXT(A1027,"MMM")</f>
        <v>Oct</v>
      </c>
      <c r="H1027" t="str">
        <f t="shared" ref="H1027:H1090" si="50">IF(OR(F1027="Mon", F1027="Wed",F1027="Fri"),"Augusta","Bernice")</f>
        <v>Augusta</v>
      </c>
    </row>
    <row r="1028" spans="1:8" x14ac:dyDescent="0.3">
      <c r="A1028" t="s">
        <v>3071</v>
      </c>
      <c r="B1028" t="s">
        <v>12</v>
      </c>
      <c r="C1028" t="s">
        <v>49</v>
      </c>
      <c r="D1028">
        <v>142.30000000000001</v>
      </c>
      <c r="E1028">
        <v>210.2</v>
      </c>
      <c r="F1028" t="str">
        <f t="shared" si="48"/>
        <v>Mon</v>
      </c>
      <c r="G1028" t="str">
        <f t="shared" si="49"/>
        <v>Oct</v>
      </c>
      <c r="H1028" t="str">
        <f t="shared" si="50"/>
        <v>Augusta</v>
      </c>
    </row>
    <row r="1029" spans="1:8" x14ac:dyDescent="0.3">
      <c r="A1029" t="s">
        <v>3071</v>
      </c>
      <c r="B1029" t="s">
        <v>6</v>
      </c>
      <c r="C1029" t="s">
        <v>22</v>
      </c>
      <c r="D1029">
        <v>32.799999999999997</v>
      </c>
      <c r="E1029">
        <v>50.6</v>
      </c>
      <c r="F1029" t="str">
        <f t="shared" si="48"/>
        <v>Mon</v>
      </c>
      <c r="G1029" t="str">
        <f t="shared" si="49"/>
        <v>Oct</v>
      </c>
      <c r="H1029" t="str">
        <f t="shared" si="50"/>
        <v>Augusta</v>
      </c>
    </row>
    <row r="1030" spans="1:8" x14ac:dyDescent="0.3">
      <c r="A1030" t="s">
        <v>3071</v>
      </c>
      <c r="B1030" t="s">
        <v>30</v>
      </c>
      <c r="C1030" t="s">
        <v>13</v>
      </c>
      <c r="D1030">
        <v>120.9</v>
      </c>
      <c r="E1030">
        <v>500.9</v>
      </c>
      <c r="F1030" t="str">
        <f t="shared" si="48"/>
        <v>Mon</v>
      </c>
      <c r="G1030" t="str">
        <f t="shared" si="49"/>
        <v>Oct</v>
      </c>
      <c r="H1030" t="str">
        <f t="shared" si="50"/>
        <v>Augusta</v>
      </c>
    </row>
    <row r="1031" spans="1:8" x14ac:dyDescent="0.3">
      <c r="A1031" t="s">
        <v>3071</v>
      </c>
      <c r="B1031" t="s">
        <v>30</v>
      </c>
      <c r="C1031" t="s">
        <v>13</v>
      </c>
      <c r="D1031">
        <v>162.6</v>
      </c>
      <c r="E1031">
        <v>685.8</v>
      </c>
      <c r="F1031" t="str">
        <f t="shared" si="48"/>
        <v>Mon</v>
      </c>
      <c r="G1031" t="str">
        <f t="shared" si="49"/>
        <v>Oct</v>
      </c>
      <c r="H1031" t="str">
        <f t="shared" si="50"/>
        <v>Augusta</v>
      </c>
    </row>
    <row r="1032" spans="1:8" x14ac:dyDescent="0.3">
      <c r="A1032" t="s">
        <v>3071</v>
      </c>
      <c r="B1032" t="s">
        <v>30</v>
      </c>
      <c r="C1032" t="s">
        <v>13</v>
      </c>
      <c r="D1032">
        <v>160.19999999999999</v>
      </c>
      <c r="E1032">
        <v>510.3</v>
      </c>
      <c r="F1032" t="str">
        <f t="shared" si="48"/>
        <v>Mon</v>
      </c>
      <c r="G1032" t="str">
        <f t="shared" si="49"/>
        <v>Oct</v>
      </c>
      <c r="H1032" t="str">
        <f t="shared" si="50"/>
        <v>Augusta</v>
      </c>
    </row>
    <row r="1033" spans="1:8" x14ac:dyDescent="0.3">
      <c r="A1033" t="s">
        <v>3071</v>
      </c>
      <c r="B1033" t="s">
        <v>12</v>
      </c>
      <c r="C1033" t="s">
        <v>13</v>
      </c>
      <c r="D1033">
        <v>104.1</v>
      </c>
      <c r="E1033">
        <v>150</v>
      </c>
      <c r="F1033" t="str">
        <f t="shared" si="48"/>
        <v>Mon</v>
      </c>
      <c r="G1033" t="str">
        <f t="shared" si="49"/>
        <v>Oct</v>
      </c>
      <c r="H1033" t="str">
        <f t="shared" si="50"/>
        <v>Augusta</v>
      </c>
    </row>
    <row r="1034" spans="1:8" x14ac:dyDescent="0.3">
      <c r="A1034" t="s">
        <v>3071</v>
      </c>
      <c r="B1034" t="s">
        <v>6</v>
      </c>
      <c r="C1034" t="s">
        <v>13</v>
      </c>
      <c r="D1034">
        <v>24.3</v>
      </c>
      <c r="E1034">
        <v>30.3</v>
      </c>
      <c r="F1034" t="str">
        <f t="shared" si="48"/>
        <v>Mon</v>
      </c>
      <c r="G1034" t="str">
        <f t="shared" si="49"/>
        <v>Oct</v>
      </c>
      <c r="H1034" t="str">
        <f t="shared" si="50"/>
        <v>Augusta</v>
      </c>
    </row>
    <row r="1035" spans="1:8" x14ac:dyDescent="0.3">
      <c r="A1035" t="s">
        <v>3071</v>
      </c>
      <c r="B1035" t="s">
        <v>30</v>
      </c>
      <c r="C1035" t="s">
        <v>7</v>
      </c>
      <c r="D1035">
        <v>110</v>
      </c>
      <c r="E1035">
        <v>305.10000000000002</v>
      </c>
      <c r="F1035" t="str">
        <f t="shared" si="48"/>
        <v>Mon</v>
      </c>
      <c r="G1035" t="str">
        <f t="shared" si="49"/>
        <v>Oct</v>
      </c>
      <c r="H1035" t="str">
        <f t="shared" si="50"/>
        <v>Augusta</v>
      </c>
    </row>
    <row r="1036" spans="1:8" x14ac:dyDescent="0.3">
      <c r="A1036" t="s">
        <v>3107</v>
      </c>
      <c r="B1036" t="s">
        <v>6</v>
      </c>
      <c r="C1036" t="s">
        <v>7</v>
      </c>
      <c r="D1036">
        <v>10.3</v>
      </c>
      <c r="E1036">
        <v>40.200000000000003</v>
      </c>
      <c r="F1036" t="str">
        <f t="shared" si="48"/>
        <v>Tue</v>
      </c>
      <c r="G1036" t="str">
        <f t="shared" si="49"/>
        <v>Oct</v>
      </c>
      <c r="H1036" t="str">
        <f t="shared" si="50"/>
        <v>Bernice</v>
      </c>
    </row>
    <row r="1037" spans="1:8" x14ac:dyDescent="0.3">
      <c r="A1037" t="s">
        <v>3107</v>
      </c>
      <c r="B1037" t="s">
        <v>15</v>
      </c>
      <c r="C1037" t="s">
        <v>7</v>
      </c>
      <c r="D1037">
        <v>18.8</v>
      </c>
      <c r="E1037">
        <v>50.6</v>
      </c>
      <c r="F1037" t="str">
        <f t="shared" si="48"/>
        <v>Tue</v>
      </c>
      <c r="G1037" t="str">
        <f t="shared" si="49"/>
        <v>Oct</v>
      </c>
      <c r="H1037" t="str">
        <f t="shared" si="50"/>
        <v>Bernice</v>
      </c>
    </row>
    <row r="1038" spans="1:8" x14ac:dyDescent="0.3">
      <c r="A1038" t="s">
        <v>3107</v>
      </c>
      <c r="B1038" t="s">
        <v>12</v>
      </c>
      <c r="C1038" t="s">
        <v>64</v>
      </c>
      <c r="D1038">
        <v>24.9</v>
      </c>
      <c r="E1038">
        <v>65.900000000000006</v>
      </c>
      <c r="F1038" t="str">
        <f t="shared" si="48"/>
        <v>Tue</v>
      </c>
      <c r="G1038" t="str">
        <f t="shared" si="49"/>
        <v>Oct</v>
      </c>
      <c r="H1038" t="str">
        <f t="shared" si="50"/>
        <v>Bernice</v>
      </c>
    </row>
    <row r="1039" spans="1:8" x14ac:dyDescent="0.3">
      <c r="A1039" t="s">
        <v>3107</v>
      </c>
      <c r="B1039" t="s">
        <v>6</v>
      </c>
      <c r="C1039" t="s">
        <v>13</v>
      </c>
      <c r="D1039">
        <v>14.6</v>
      </c>
      <c r="E1039">
        <v>45.8</v>
      </c>
      <c r="F1039" t="str">
        <f t="shared" si="48"/>
        <v>Tue</v>
      </c>
      <c r="G1039" t="str">
        <f t="shared" si="49"/>
        <v>Oct</v>
      </c>
      <c r="H1039" t="str">
        <f t="shared" si="50"/>
        <v>Bernice</v>
      </c>
    </row>
    <row r="1040" spans="1:8" x14ac:dyDescent="0.3">
      <c r="A1040" t="s">
        <v>3107</v>
      </c>
      <c r="B1040" t="s">
        <v>30</v>
      </c>
      <c r="C1040" t="s">
        <v>22</v>
      </c>
      <c r="D1040">
        <v>114.2</v>
      </c>
      <c r="E1040">
        <v>1085.3</v>
      </c>
      <c r="F1040" t="str">
        <f t="shared" si="48"/>
        <v>Tue</v>
      </c>
      <c r="G1040" t="str">
        <f t="shared" si="49"/>
        <v>Oct</v>
      </c>
      <c r="H1040" t="str">
        <f t="shared" si="50"/>
        <v>Bernice</v>
      </c>
    </row>
    <row r="1041" spans="1:8" x14ac:dyDescent="0.3">
      <c r="A1041" t="s">
        <v>3107</v>
      </c>
      <c r="B1041" t="s">
        <v>15</v>
      </c>
      <c r="C1041" t="s">
        <v>13</v>
      </c>
      <c r="D1041">
        <v>102.1</v>
      </c>
      <c r="E1041">
        <v>155</v>
      </c>
      <c r="F1041" t="str">
        <f t="shared" si="48"/>
        <v>Tue</v>
      </c>
      <c r="G1041" t="str">
        <f t="shared" si="49"/>
        <v>Oct</v>
      </c>
      <c r="H1041" t="str">
        <f t="shared" si="50"/>
        <v>Bernice</v>
      </c>
    </row>
    <row r="1042" spans="1:8" x14ac:dyDescent="0.3">
      <c r="A1042" t="s">
        <v>3107</v>
      </c>
      <c r="B1042" t="s">
        <v>12</v>
      </c>
      <c r="C1042" t="s">
        <v>13</v>
      </c>
      <c r="D1042">
        <v>76.3</v>
      </c>
      <c r="E1042">
        <v>125.3</v>
      </c>
      <c r="F1042" t="str">
        <f t="shared" si="48"/>
        <v>Tue</v>
      </c>
      <c r="G1042" t="str">
        <f t="shared" si="49"/>
        <v>Oct</v>
      </c>
      <c r="H1042" t="str">
        <f t="shared" si="50"/>
        <v>Bernice</v>
      </c>
    </row>
    <row r="1043" spans="1:8" x14ac:dyDescent="0.3">
      <c r="A1043" t="s">
        <v>3107</v>
      </c>
      <c r="B1043" t="s">
        <v>6</v>
      </c>
      <c r="C1043" t="s">
        <v>22</v>
      </c>
      <c r="D1043">
        <v>16</v>
      </c>
      <c r="E1043">
        <v>55.1</v>
      </c>
      <c r="F1043" t="str">
        <f t="shared" si="48"/>
        <v>Tue</v>
      </c>
      <c r="G1043" t="str">
        <f t="shared" si="49"/>
        <v>Oct</v>
      </c>
      <c r="H1043" t="str">
        <f t="shared" si="50"/>
        <v>Bernice</v>
      </c>
    </row>
    <row r="1044" spans="1:8" x14ac:dyDescent="0.3">
      <c r="A1044" t="s">
        <v>3107</v>
      </c>
      <c r="B1044" t="s">
        <v>30</v>
      </c>
      <c r="C1044" t="s">
        <v>49</v>
      </c>
      <c r="D1044">
        <v>354.3</v>
      </c>
      <c r="E1044">
        <v>640.20000000000005</v>
      </c>
      <c r="F1044" t="str">
        <f t="shared" si="48"/>
        <v>Tue</v>
      </c>
      <c r="G1044" t="str">
        <f t="shared" si="49"/>
        <v>Oct</v>
      </c>
      <c r="H1044" t="str">
        <f t="shared" si="50"/>
        <v>Bernice</v>
      </c>
    </row>
    <row r="1045" spans="1:8" x14ac:dyDescent="0.3">
      <c r="A1045" t="s">
        <v>3107</v>
      </c>
      <c r="B1045" t="s">
        <v>15</v>
      </c>
      <c r="C1045" t="s">
        <v>22</v>
      </c>
      <c r="D1045">
        <v>76.8</v>
      </c>
      <c r="E1045">
        <v>130.6</v>
      </c>
      <c r="F1045" t="str">
        <f t="shared" si="48"/>
        <v>Tue</v>
      </c>
      <c r="G1045" t="str">
        <f t="shared" si="49"/>
        <v>Oct</v>
      </c>
      <c r="H1045" t="str">
        <f t="shared" si="50"/>
        <v>Bernice</v>
      </c>
    </row>
    <row r="1046" spans="1:8" x14ac:dyDescent="0.3">
      <c r="A1046" t="s">
        <v>3107</v>
      </c>
      <c r="B1046" t="s">
        <v>6</v>
      </c>
      <c r="C1046" t="s">
        <v>64</v>
      </c>
      <c r="D1046">
        <v>12.9</v>
      </c>
      <c r="E1046">
        <v>45.9</v>
      </c>
      <c r="F1046" t="str">
        <f t="shared" si="48"/>
        <v>Tue</v>
      </c>
      <c r="G1046" t="str">
        <f t="shared" si="49"/>
        <v>Oct</v>
      </c>
      <c r="H1046" t="str">
        <f t="shared" si="50"/>
        <v>Bernice</v>
      </c>
    </row>
    <row r="1047" spans="1:8" x14ac:dyDescent="0.3">
      <c r="A1047" t="s">
        <v>3107</v>
      </c>
      <c r="B1047" t="s">
        <v>6</v>
      </c>
      <c r="C1047" t="s">
        <v>49</v>
      </c>
      <c r="D1047">
        <v>12.6</v>
      </c>
      <c r="E1047">
        <v>45.8</v>
      </c>
      <c r="F1047" t="str">
        <f t="shared" si="48"/>
        <v>Tue</v>
      </c>
      <c r="G1047" t="str">
        <f t="shared" si="49"/>
        <v>Oct</v>
      </c>
      <c r="H1047" t="str">
        <f t="shared" si="50"/>
        <v>Bernice</v>
      </c>
    </row>
    <row r="1048" spans="1:8" x14ac:dyDescent="0.3">
      <c r="A1048" t="s">
        <v>3107</v>
      </c>
      <c r="B1048" t="s">
        <v>6</v>
      </c>
      <c r="C1048" t="s">
        <v>13</v>
      </c>
      <c r="D1048">
        <v>22.2</v>
      </c>
      <c r="E1048">
        <v>55.3</v>
      </c>
      <c r="F1048" t="str">
        <f t="shared" si="48"/>
        <v>Tue</v>
      </c>
      <c r="G1048" t="str">
        <f t="shared" si="49"/>
        <v>Oct</v>
      </c>
      <c r="H1048" t="str">
        <f t="shared" si="50"/>
        <v>Bernice</v>
      </c>
    </row>
    <row r="1049" spans="1:8" x14ac:dyDescent="0.3">
      <c r="A1049" t="s">
        <v>3107</v>
      </c>
      <c r="B1049" t="s">
        <v>30</v>
      </c>
      <c r="C1049" t="s">
        <v>13</v>
      </c>
      <c r="D1049">
        <v>90.1</v>
      </c>
      <c r="E1049">
        <v>885</v>
      </c>
      <c r="F1049" t="str">
        <f t="shared" si="48"/>
        <v>Tue</v>
      </c>
      <c r="G1049" t="str">
        <f t="shared" si="49"/>
        <v>Oct</v>
      </c>
      <c r="H1049" t="str">
        <f t="shared" si="50"/>
        <v>Bernice</v>
      </c>
    </row>
    <row r="1050" spans="1:8" x14ac:dyDescent="0.3">
      <c r="A1050" t="s">
        <v>3107</v>
      </c>
      <c r="B1050" t="s">
        <v>30</v>
      </c>
      <c r="C1050" t="s">
        <v>22</v>
      </c>
      <c r="D1050">
        <v>118.3</v>
      </c>
      <c r="E1050">
        <v>485.3</v>
      </c>
      <c r="F1050" t="str">
        <f t="shared" si="48"/>
        <v>Tue</v>
      </c>
      <c r="G1050" t="str">
        <f t="shared" si="49"/>
        <v>Oct</v>
      </c>
      <c r="H1050" t="str">
        <f t="shared" si="50"/>
        <v>Bernice</v>
      </c>
    </row>
    <row r="1051" spans="1:8" x14ac:dyDescent="0.3">
      <c r="A1051" t="s">
        <v>3152</v>
      </c>
      <c r="B1051" t="s">
        <v>12</v>
      </c>
      <c r="C1051" t="s">
        <v>64</v>
      </c>
      <c r="D1051">
        <v>132</v>
      </c>
      <c r="E1051">
        <v>175.1</v>
      </c>
      <c r="F1051" t="str">
        <f t="shared" si="48"/>
        <v>Wed</v>
      </c>
      <c r="G1051" t="str">
        <f t="shared" si="49"/>
        <v>Oct</v>
      </c>
      <c r="H1051" t="str">
        <f t="shared" si="50"/>
        <v>Augusta</v>
      </c>
    </row>
    <row r="1052" spans="1:8" x14ac:dyDescent="0.3">
      <c r="A1052" t="s">
        <v>3152</v>
      </c>
      <c r="B1052" t="s">
        <v>6</v>
      </c>
      <c r="C1052" t="s">
        <v>22</v>
      </c>
      <c r="D1052">
        <v>32.299999999999997</v>
      </c>
      <c r="E1052">
        <v>55.2</v>
      </c>
      <c r="F1052" t="str">
        <f t="shared" si="48"/>
        <v>Wed</v>
      </c>
      <c r="G1052" t="str">
        <f t="shared" si="49"/>
        <v>Oct</v>
      </c>
      <c r="H1052" t="str">
        <f t="shared" si="50"/>
        <v>Augusta</v>
      </c>
    </row>
    <row r="1053" spans="1:8" x14ac:dyDescent="0.3">
      <c r="A1053" t="s">
        <v>3152</v>
      </c>
      <c r="B1053" t="s">
        <v>12</v>
      </c>
      <c r="C1053" t="s">
        <v>22</v>
      </c>
      <c r="D1053">
        <v>82.8</v>
      </c>
      <c r="E1053">
        <v>120.6</v>
      </c>
      <c r="F1053" t="str">
        <f t="shared" si="48"/>
        <v>Wed</v>
      </c>
      <c r="G1053" t="str">
        <f t="shared" si="49"/>
        <v>Oct</v>
      </c>
      <c r="H1053" t="str">
        <f t="shared" si="50"/>
        <v>Augusta</v>
      </c>
    </row>
    <row r="1054" spans="1:8" x14ac:dyDescent="0.3">
      <c r="A1054" t="s">
        <v>3152</v>
      </c>
      <c r="B1054" t="s">
        <v>12</v>
      </c>
      <c r="C1054" t="s">
        <v>13</v>
      </c>
      <c r="D1054">
        <v>116.9</v>
      </c>
      <c r="E1054">
        <v>155.9</v>
      </c>
      <c r="F1054" t="str">
        <f t="shared" si="48"/>
        <v>Wed</v>
      </c>
      <c r="G1054" t="str">
        <f t="shared" si="49"/>
        <v>Oct</v>
      </c>
      <c r="H1054" t="str">
        <f t="shared" si="50"/>
        <v>Augusta</v>
      </c>
    </row>
    <row r="1055" spans="1:8" x14ac:dyDescent="0.3">
      <c r="A1055" t="s">
        <v>3152</v>
      </c>
      <c r="B1055" t="s">
        <v>6</v>
      </c>
      <c r="C1055" t="s">
        <v>13</v>
      </c>
      <c r="D1055">
        <v>30.6</v>
      </c>
      <c r="E1055">
        <v>55.8</v>
      </c>
      <c r="F1055" t="str">
        <f t="shared" si="48"/>
        <v>Wed</v>
      </c>
      <c r="G1055" t="str">
        <f t="shared" si="49"/>
        <v>Oct</v>
      </c>
      <c r="H1055" t="str">
        <f t="shared" si="50"/>
        <v>Augusta</v>
      </c>
    </row>
    <row r="1056" spans="1:8" x14ac:dyDescent="0.3">
      <c r="A1056" t="s">
        <v>3152</v>
      </c>
      <c r="B1056" t="s">
        <v>6</v>
      </c>
      <c r="C1056" t="s">
        <v>13</v>
      </c>
      <c r="D1056">
        <v>30.2</v>
      </c>
      <c r="E1056">
        <v>55.3</v>
      </c>
      <c r="F1056" t="str">
        <f t="shared" si="48"/>
        <v>Wed</v>
      </c>
      <c r="G1056" t="str">
        <f t="shared" si="49"/>
        <v>Oct</v>
      </c>
      <c r="H1056" t="str">
        <f t="shared" si="50"/>
        <v>Augusta</v>
      </c>
    </row>
    <row r="1057" spans="1:8" x14ac:dyDescent="0.3">
      <c r="A1057" t="s">
        <v>3152</v>
      </c>
      <c r="B1057" t="s">
        <v>6</v>
      </c>
      <c r="C1057" t="s">
        <v>7</v>
      </c>
      <c r="D1057">
        <v>30.1</v>
      </c>
      <c r="E1057">
        <v>40</v>
      </c>
      <c r="F1057" t="str">
        <f t="shared" si="48"/>
        <v>Wed</v>
      </c>
      <c r="G1057" t="str">
        <f t="shared" si="49"/>
        <v>Oct</v>
      </c>
      <c r="H1057" t="str">
        <f t="shared" si="50"/>
        <v>Augusta</v>
      </c>
    </row>
    <row r="1058" spans="1:8" x14ac:dyDescent="0.3">
      <c r="A1058" t="s">
        <v>3152</v>
      </c>
      <c r="B1058" t="s">
        <v>30</v>
      </c>
      <c r="C1058" t="s">
        <v>7</v>
      </c>
      <c r="D1058">
        <v>106.3</v>
      </c>
      <c r="E1058">
        <v>230.3</v>
      </c>
      <c r="F1058" t="str">
        <f t="shared" si="48"/>
        <v>Wed</v>
      </c>
      <c r="G1058" t="str">
        <f t="shared" si="49"/>
        <v>Oct</v>
      </c>
      <c r="H1058" t="str">
        <f t="shared" si="50"/>
        <v>Augusta</v>
      </c>
    </row>
    <row r="1059" spans="1:8" x14ac:dyDescent="0.3">
      <c r="A1059" t="s">
        <v>3152</v>
      </c>
      <c r="B1059" t="s">
        <v>15</v>
      </c>
      <c r="C1059" t="s">
        <v>13</v>
      </c>
      <c r="D1059">
        <v>100</v>
      </c>
      <c r="E1059">
        <v>140.1</v>
      </c>
      <c r="F1059" t="str">
        <f t="shared" si="48"/>
        <v>Wed</v>
      </c>
      <c r="G1059" t="str">
        <f t="shared" si="49"/>
        <v>Oct</v>
      </c>
      <c r="H1059" t="str">
        <f t="shared" si="50"/>
        <v>Augusta</v>
      </c>
    </row>
    <row r="1060" spans="1:8" x14ac:dyDescent="0.3">
      <c r="A1060" t="s">
        <v>3152</v>
      </c>
      <c r="B1060" t="s">
        <v>12</v>
      </c>
      <c r="C1060" t="s">
        <v>13</v>
      </c>
      <c r="D1060">
        <v>186.3</v>
      </c>
      <c r="E1060">
        <v>245.2</v>
      </c>
      <c r="F1060" t="str">
        <f t="shared" si="48"/>
        <v>Wed</v>
      </c>
      <c r="G1060" t="str">
        <f t="shared" si="49"/>
        <v>Oct</v>
      </c>
      <c r="H1060" t="str">
        <f t="shared" si="50"/>
        <v>Augusta</v>
      </c>
    </row>
    <row r="1061" spans="1:8" x14ac:dyDescent="0.3">
      <c r="A1061" t="s">
        <v>3152</v>
      </c>
      <c r="B1061" t="s">
        <v>12</v>
      </c>
      <c r="C1061" t="s">
        <v>64</v>
      </c>
      <c r="D1061">
        <v>132.80000000000001</v>
      </c>
      <c r="E1061">
        <v>180.6</v>
      </c>
      <c r="F1061" t="str">
        <f t="shared" si="48"/>
        <v>Wed</v>
      </c>
      <c r="G1061" t="str">
        <f t="shared" si="49"/>
        <v>Oct</v>
      </c>
      <c r="H1061" t="str">
        <f t="shared" si="50"/>
        <v>Augusta</v>
      </c>
    </row>
    <row r="1062" spans="1:8" x14ac:dyDescent="0.3">
      <c r="A1062" t="s">
        <v>3152</v>
      </c>
      <c r="B1062" t="s">
        <v>12</v>
      </c>
      <c r="C1062" t="s">
        <v>22</v>
      </c>
      <c r="D1062">
        <v>128.9</v>
      </c>
      <c r="E1062">
        <v>170.9</v>
      </c>
      <c r="F1062" t="str">
        <f t="shared" si="48"/>
        <v>Wed</v>
      </c>
      <c r="G1062" t="str">
        <f t="shared" si="49"/>
        <v>Oct</v>
      </c>
      <c r="H1062" t="str">
        <f t="shared" si="50"/>
        <v>Augusta</v>
      </c>
    </row>
    <row r="1063" spans="1:8" x14ac:dyDescent="0.3">
      <c r="A1063" t="s">
        <v>3152</v>
      </c>
      <c r="B1063" t="s">
        <v>6</v>
      </c>
      <c r="C1063" t="s">
        <v>22</v>
      </c>
      <c r="D1063">
        <v>26.6</v>
      </c>
      <c r="E1063">
        <v>45.8</v>
      </c>
      <c r="F1063" t="str">
        <f t="shared" si="48"/>
        <v>Wed</v>
      </c>
      <c r="G1063" t="str">
        <f t="shared" si="49"/>
        <v>Oct</v>
      </c>
      <c r="H1063" t="str">
        <f t="shared" si="50"/>
        <v>Augusta</v>
      </c>
    </row>
    <row r="1064" spans="1:8" x14ac:dyDescent="0.3">
      <c r="A1064" t="s">
        <v>3152</v>
      </c>
      <c r="B1064" t="s">
        <v>30</v>
      </c>
      <c r="C1064" t="s">
        <v>22</v>
      </c>
      <c r="D1064">
        <v>120.2</v>
      </c>
      <c r="E1064">
        <v>745.3</v>
      </c>
      <c r="F1064" t="str">
        <f t="shared" si="48"/>
        <v>Wed</v>
      </c>
      <c r="G1064" t="str">
        <f t="shared" si="49"/>
        <v>Oct</v>
      </c>
      <c r="H1064" t="str">
        <f t="shared" si="50"/>
        <v>Augusta</v>
      </c>
    </row>
    <row r="1065" spans="1:8" x14ac:dyDescent="0.3">
      <c r="A1065" t="s">
        <v>3152</v>
      </c>
      <c r="B1065" t="s">
        <v>12</v>
      </c>
      <c r="C1065" t="s">
        <v>22</v>
      </c>
      <c r="D1065">
        <v>40.1</v>
      </c>
      <c r="E1065">
        <v>60</v>
      </c>
      <c r="F1065" t="str">
        <f t="shared" si="48"/>
        <v>Wed</v>
      </c>
      <c r="G1065" t="str">
        <f t="shared" si="49"/>
        <v>Oct</v>
      </c>
      <c r="H1065" t="str">
        <f t="shared" si="50"/>
        <v>Augusta</v>
      </c>
    </row>
    <row r="1066" spans="1:8" x14ac:dyDescent="0.3">
      <c r="A1066" t="s">
        <v>3152</v>
      </c>
      <c r="B1066" t="s">
        <v>6</v>
      </c>
      <c r="C1066" t="s">
        <v>64</v>
      </c>
      <c r="D1066">
        <v>38.299999999999997</v>
      </c>
      <c r="E1066">
        <v>65.3</v>
      </c>
      <c r="F1066" t="str">
        <f t="shared" si="48"/>
        <v>Wed</v>
      </c>
      <c r="G1066" t="str">
        <f t="shared" si="49"/>
        <v>Oct</v>
      </c>
      <c r="H1066" t="str">
        <f t="shared" si="50"/>
        <v>Augusta</v>
      </c>
    </row>
    <row r="1067" spans="1:8" x14ac:dyDescent="0.3">
      <c r="A1067" t="s">
        <v>3200</v>
      </c>
      <c r="B1067" t="s">
        <v>6</v>
      </c>
      <c r="C1067" t="s">
        <v>13</v>
      </c>
      <c r="D1067">
        <v>22</v>
      </c>
      <c r="E1067">
        <v>55.1</v>
      </c>
      <c r="F1067" t="str">
        <f t="shared" si="48"/>
        <v>Thu</v>
      </c>
      <c r="G1067" t="str">
        <f t="shared" si="49"/>
        <v>Oct</v>
      </c>
      <c r="H1067" t="str">
        <f t="shared" si="50"/>
        <v>Bernice</v>
      </c>
    </row>
    <row r="1068" spans="1:8" x14ac:dyDescent="0.3">
      <c r="A1068" t="s">
        <v>3200</v>
      </c>
      <c r="B1068" t="s">
        <v>12</v>
      </c>
      <c r="C1068" t="s">
        <v>13</v>
      </c>
      <c r="D1068">
        <v>36.299999999999997</v>
      </c>
      <c r="E1068">
        <v>80.2</v>
      </c>
      <c r="F1068" t="str">
        <f t="shared" si="48"/>
        <v>Thu</v>
      </c>
      <c r="G1068" t="str">
        <f t="shared" si="49"/>
        <v>Oct</v>
      </c>
      <c r="H1068" t="str">
        <f t="shared" si="50"/>
        <v>Bernice</v>
      </c>
    </row>
    <row r="1069" spans="1:8" x14ac:dyDescent="0.3">
      <c r="A1069" t="s">
        <v>3200</v>
      </c>
      <c r="B1069" t="s">
        <v>30</v>
      </c>
      <c r="C1069" t="s">
        <v>13</v>
      </c>
      <c r="D1069">
        <v>136.80000000000001</v>
      </c>
      <c r="E1069">
        <v>880.6</v>
      </c>
      <c r="F1069" t="str">
        <f t="shared" si="48"/>
        <v>Thu</v>
      </c>
      <c r="G1069" t="str">
        <f t="shared" si="49"/>
        <v>Oct</v>
      </c>
      <c r="H1069" t="str">
        <f t="shared" si="50"/>
        <v>Bernice</v>
      </c>
    </row>
    <row r="1070" spans="1:8" x14ac:dyDescent="0.3">
      <c r="A1070" t="s">
        <v>3200</v>
      </c>
      <c r="B1070" t="s">
        <v>6</v>
      </c>
      <c r="C1070" t="s">
        <v>13</v>
      </c>
      <c r="D1070">
        <v>20.9</v>
      </c>
      <c r="E1070">
        <v>55.9</v>
      </c>
      <c r="F1070" t="str">
        <f t="shared" si="48"/>
        <v>Thu</v>
      </c>
      <c r="G1070" t="str">
        <f t="shared" si="49"/>
        <v>Oct</v>
      </c>
      <c r="H1070" t="str">
        <f t="shared" si="50"/>
        <v>Bernice</v>
      </c>
    </row>
    <row r="1071" spans="1:8" x14ac:dyDescent="0.3">
      <c r="A1071" t="s">
        <v>3200</v>
      </c>
      <c r="B1071" t="s">
        <v>6</v>
      </c>
      <c r="C1071" t="s">
        <v>49</v>
      </c>
      <c r="D1071">
        <v>12.6</v>
      </c>
      <c r="E1071">
        <v>45.8</v>
      </c>
      <c r="F1071" t="str">
        <f t="shared" si="48"/>
        <v>Thu</v>
      </c>
      <c r="G1071" t="str">
        <f t="shared" si="49"/>
        <v>Oct</v>
      </c>
      <c r="H1071" t="str">
        <f t="shared" si="50"/>
        <v>Bernice</v>
      </c>
    </row>
    <row r="1072" spans="1:8" x14ac:dyDescent="0.3">
      <c r="A1072" t="s">
        <v>3200</v>
      </c>
      <c r="B1072" t="s">
        <v>6</v>
      </c>
      <c r="C1072" t="s">
        <v>22</v>
      </c>
      <c r="D1072">
        <v>14.2</v>
      </c>
      <c r="E1072">
        <v>55.3</v>
      </c>
      <c r="F1072" t="str">
        <f t="shared" si="48"/>
        <v>Thu</v>
      </c>
      <c r="G1072" t="str">
        <f t="shared" si="49"/>
        <v>Oct</v>
      </c>
      <c r="H1072" t="str">
        <f t="shared" si="50"/>
        <v>Bernice</v>
      </c>
    </row>
    <row r="1073" spans="1:8" x14ac:dyDescent="0.3">
      <c r="A1073" t="s">
        <v>3200</v>
      </c>
      <c r="B1073" t="s">
        <v>6</v>
      </c>
      <c r="C1073" t="s">
        <v>13</v>
      </c>
      <c r="D1073">
        <v>14.1</v>
      </c>
      <c r="E1073">
        <v>45</v>
      </c>
      <c r="F1073" t="str">
        <f t="shared" si="48"/>
        <v>Thu</v>
      </c>
      <c r="G1073" t="str">
        <f t="shared" si="49"/>
        <v>Oct</v>
      </c>
      <c r="H1073" t="str">
        <f t="shared" si="50"/>
        <v>Bernice</v>
      </c>
    </row>
    <row r="1074" spans="1:8" x14ac:dyDescent="0.3">
      <c r="A1074" t="s">
        <v>3200</v>
      </c>
      <c r="B1074" t="s">
        <v>12</v>
      </c>
      <c r="C1074" t="s">
        <v>7</v>
      </c>
      <c r="D1074">
        <v>78.3</v>
      </c>
      <c r="E1074">
        <v>130.30000000000001</v>
      </c>
      <c r="F1074" t="str">
        <f t="shared" si="48"/>
        <v>Thu</v>
      </c>
      <c r="G1074" t="str">
        <f t="shared" si="49"/>
        <v>Oct</v>
      </c>
      <c r="H1074" t="str">
        <f t="shared" si="50"/>
        <v>Bernice</v>
      </c>
    </row>
    <row r="1075" spans="1:8" x14ac:dyDescent="0.3">
      <c r="A1075" t="s">
        <v>3200</v>
      </c>
      <c r="B1075" t="s">
        <v>15</v>
      </c>
      <c r="C1075" t="s">
        <v>22</v>
      </c>
      <c r="D1075">
        <v>72</v>
      </c>
      <c r="E1075">
        <v>125.1</v>
      </c>
      <c r="F1075" t="str">
        <f t="shared" si="48"/>
        <v>Thu</v>
      </c>
      <c r="G1075" t="str">
        <f t="shared" si="49"/>
        <v>Oct</v>
      </c>
      <c r="H1075" t="str">
        <f t="shared" si="50"/>
        <v>Bernice</v>
      </c>
    </row>
    <row r="1076" spans="1:8" x14ac:dyDescent="0.3">
      <c r="A1076" t="s">
        <v>3200</v>
      </c>
      <c r="B1076" t="s">
        <v>6</v>
      </c>
      <c r="C1076" t="s">
        <v>13</v>
      </c>
      <c r="D1076">
        <v>16.3</v>
      </c>
      <c r="E1076">
        <v>50.2</v>
      </c>
      <c r="F1076" t="str">
        <f t="shared" si="48"/>
        <v>Thu</v>
      </c>
      <c r="G1076" t="str">
        <f t="shared" si="49"/>
        <v>Oct</v>
      </c>
      <c r="H1076" t="str">
        <f t="shared" si="50"/>
        <v>Bernice</v>
      </c>
    </row>
    <row r="1077" spans="1:8" x14ac:dyDescent="0.3">
      <c r="A1077" t="s">
        <v>3200</v>
      </c>
      <c r="B1077" t="s">
        <v>15</v>
      </c>
      <c r="C1077" t="s">
        <v>22</v>
      </c>
      <c r="D1077">
        <v>88.8</v>
      </c>
      <c r="E1077">
        <v>145.6</v>
      </c>
      <c r="F1077" t="str">
        <f t="shared" si="48"/>
        <v>Thu</v>
      </c>
      <c r="G1077" t="str">
        <f t="shared" si="49"/>
        <v>Oct</v>
      </c>
      <c r="H1077" t="str">
        <f t="shared" si="50"/>
        <v>Bernice</v>
      </c>
    </row>
    <row r="1078" spans="1:8" x14ac:dyDescent="0.3">
      <c r="A1078" t="s">
        <v>3200</v>
      </c>
      <c r="B1078" t="s">
        <v>15</v>
      </c>
      <c r="C1078" t="s">
        <v>7</v>
      </c>
      <c r="D1078">
        <v>22.9</v>
      </c>
      <c r="E1078">
        <v>60.9</v>
      </c>
      <c r="F1078" t="str">
        <f t="shared" si="48"/>
        <v>Thu</v>
      </c>
      <c r="G1078" t="str">
        <f t="shared" si="49"/>
        <v>Oct</v>
      </c>
      <c r="H1078" t="str">
        <f t="shared" si="50"/>
        <v>Bernice</v>
      </c>
    </row>
    <row r="1079" spans="1:8" x14ac:dyDescent="0.3">
      <c r="A1079" t="s">
        <v>3200</v>
      </c>
      <c r="B1079" t="s">
        <v>6</v>
      </c>
      <c r="C1079" t="s">
        <v>22</v>
      </c>
      <c r="D1079">
        <v>16.600000000000001</v>
      </c>
      <c r="E1079">
        <v>55.8</v>
      </c>
      <c r="F1079" t="str">
        <f t="shared" si="48"/>
        <v>Thu</v>
      </c>
      <c r="G1079" t="str">
        <f t="shared" si="49"/>
        <v>Oct</v>
      </c>
      <c r="H1079" t="str">
        <f t="shared" si="50"/>
        <v>Bernice</v>
      </c>
    </row>
    <row r="1080" spans="1:8" x14ac:dyDescent="0.3">
      <c r="A1080" t="s">
        <v>3239</v>
      </c>
      <c r="B1080" t="s">
        <v>6</v>
      </c>
      <c r="C1080" t="s">
        <v>13</v>
      </c>
      <c r="D1080">
        <v>30.2</v>
      </c>
      <c r="E1080">
        <v>55.3</v>
      </c>
      <c r="F1080" t="str">
        <f t="shared" si="48"/>
        <v>Fri</v>
      </c>
      <c r="G1080" t="str">
        <f t="shared" si="49"/>
        <v>Oct</v>
      </c>
      <c r="H1080" t="str">
        <f t="shared" si="50"/>
        <v>Augusta</v>
      </c>
    </row>
    <row r="1081" spans="1:8" x14ac:dyDescent="0.3">
      <c r="A1081" t="s">
        <v>3239</v>
      </c>
      <c r="B1081" t="s">
        <v>6</v>
      </c>
      <c r="C1081" t="s">
        <v>13</v>
      </c>
      <c r="D1081">
        <v>26.1</v>
      </c>
      <c r="E1081">
        <v>45</v>
      </c>
      <c r="F1081" t="str">
        <f t="shared" si="48"/>
        <v>Fri</v>
      </c>
      <c r="G1081" t="str">
        <f t="shared" si="49"/>
        <v>Oct</v>
      </c>
      <c r="H1081" t="str">
        <f t="shared" si="50"/>
        <v>Augusta</v>
      </c>
    </row>
    <row r="1082" spans="1:8" x14ac:dyDescent="0.3">
      <c r="A1082" t="s">
        <v>3239</v>
      </c>
      <c r="B1082" t="s">
        <v>12</v>
      </c>
      <c r="C1082" t="s">
        <v>13</v>
      </c>
      <c r="D1082">
        <v>188.3</v>
      </c>
      <c r="E1082">
        <v>255.3</v>
      </c>
      <c r="F1082" t="str">
        <f t="shared" si="48"/>
        <v>Fri</v>
      </c>
      <c r="G1082" t="str">
        <f t="shared" si="49"/>
        <v>Oct</v>
      </c>
      <c r="H1082" t="str">
        <f t="shared" si="50"/>
        <v>Augusta</v>
      </c>
    </row>
    <row r="1083" spans="1:8" x14ac:dyDescent="0.3">
      <c r="A1083" t="s">
        <v>3239</v>
      </c>
      <c r="B1083" t="s">
        <v>6</v>
      </c>
      <c r="C1083" t="s">
        <v>22</v>
      </c>
      <c r="D1083">
        <v>36</v>
      </c>
      <c r="E1083">
        <v>60.1</v>
      </c>
      <c r="F1083" t="str">
        <f t="shared" si="48"/>
        <v>Fri</v>
      </c>
      <c r="G1083" t="str">
        <f t="shared" si="49"/>
        <v>Oct</v>
      </c>
      <c r="H1083" t="str">
        <f t="shared" si="50"/>
        <v>Augusta</v>
      </c>
    </row>
    <row r="1084" spans="1:8" x14ac:dyDescent="0.3">
      <c r="A1084" t="s">
        <v>3239</v>
      </c>
      <c r="B1084" t="s">
        <v>12</v>
      </c>
      <c r="C1084" t="s">
        <v>22</v>
      </c>
      <c r="D1084">
        <v>86.3</v>
      </c>
      <c r="E1084">
        <v>125.2</v>
      </c>
      <c r="F1084" t="str">
        <f t="shared" si="48"/>
        <v>Fri</v>
      </c>
      <c r="G1084" t="str">
        <f t="shared" si="49"/>
        <v>Oct</v>
      </c>
      <c r="H1084" t="str">
        <f t="shared" si="50"/>
        <v>Augusta</v>
      </c>
    </row>
    <row r="1085" spans="1:8" x14ac:dyDescent="0.3">
      <c r="A1085" t="s">
        <v>3239</v>
      </c>
      <c r="B1085" t="s">
        <v>12</v>
      </c>
      <c r="C1085" t="s">
        <v>49</v>
      </c>
      <c r="D1085">
        <v>76.8</v>
      </c>
      <c r="E1085">
        <v>115.6</v>
      </c>
      <c r="F1085" t="str">
        <f t="shared" si="48"/>
        <v>Fri</v>
      </c>
      <c r="G1085" t="str">
        <f t="shared" si="49"/>
        <v>Oct</v>
      </c>
      <c r="H1085" t="str">
        <f t="shared" si="50"/>
        <v>Augusta</v>
      </c>
    </row>
    <row r="1086" spans="1:8" x14ac:dyDescent="0.3">
      <c r="A1086" t="s">
        <v>3239</v>
      </c>
      <c r="B1086" t="s">
        <v>30</v>
      </c>
      <c r="C1086" t="s">
        <v>13</v>
      </c>
      <c r="D1086">
        <v>112.9</v>
      </c>
      <c r="E1086">
        <v>795.9</v>
      </c>
      <c r="F1086" t="str">
        <f t="shared" si="48"/>
        <v>Fri</v>
      </c>
      <c r="G1086" t="str">
        <f t="shared" si="49"/>
        <v>Oct</v>
      </c>
      <c r="H1086" t="str">
        <f t="shared" si="50"/>
        <v>Augusta</v>
      </c>
    </row>
    <row r="1087" spans="1:8" x14ac:dyDescent="0.3">
      <c r="A1087" t="s">
        <v>3239</v>
      </c>
      <c r="B1087" t="s">
        <v>6</v>
      </c>
      <c r="C1087" t="s">
        <v>22</v>
      </c>
      <c r="D1087">
        <v>26.6</v>
      </c>
      <c r="E1087">
        <v>45.8</v>
      </c>
      <c r="F1087" t="str">
        <f t="shared" si="48"/>
        <v>Fri</v>
      </c>
      <c r="G1087" t="str">
        <f t="shared" si="49"/>
        <v>Oct</v>
      </c>
      <c r="H1087" t="str">
        <f t="shared" si="50"/>
        <v>Augusta</v>
      </c>
    </row>
    <row r="1088" spans="1:8" x14ac:dyDescent="0.3">
      <c r="A1088" t="s">
        <v>3239</v>
      </c>
      <c r="B1088" t="s">
        <v>12</v>
      </c>
      <c r="C1088" t="s">
        <v>13</v>
      </c>
      <c r="D1088">
        <v>66.2</v>
      </c>
      <c r="E1088">
        <v>100.3</v>
      </c>
      <c r="F1088" t="str">
        <f t="shared" si="48"/>
        <v>Fri</v>
      </c>
      <c r="G1088" t="str">
        <f t="shared" si="49"/>
        <v>Oct</v>
      </c>
      <c r="H1088" t="str">
        <f t="shared" si="50"/>
        <v>Augusta</v>
      </c>
    </row>
    <row r="1089" spans="1:8" x14ac:dyDescent="0.3">
      <c r="A1089" t="s">
        <v>3239</v>
      </c>
      <c r="B1089" t="s">
        <v>6</v>
      </c>
      <c r="C1089" t="s">
        <v>13</v>
      </c>
      <c r="D1089">
        <v>28.1</v>
      </c>
      <c r="E1089">
        <v>50</v>
      </c>
      <c r="F1089" t="str">
        <f t="shared" si="48"/>
        <v>Fri</v>
      </c>
      <c r="G1089" t="str">
        <f t="shared" si="49"/>
        <v>Oct</v>
      </c>
      <c r="H1089" t="str">
        <f t="shared" si="50"/>
        <v>Augusta</v>
      </c>
    </row>
    <row r="1090" spans="1:8" x14ac:dyDescent="0.3">
      <c r="A1090" t="s">
        <v>3239</v>
      </c>
      <c r="B1090" t="s">
        <v>12</v>
      </c>
      <c r="C1090" t="s">
        <v>22</v>
      </c>
      <c r="D1090">
        <v>102.3</v>
      </c>
      <c r="E1090">
        <v>140.30000000000001</v>
      </c>
      <c r="F1090" t="str">
        <f t="shared" si="48"/>
        <v>Fri</v>
      </c>
      <c r="G1090" t="str">
        <f t="shared" si="49"/>
        <v>Oct</v>
      </c>
      <c r="H1090" t="str">
        <f t="shared" si="50"/>
        <v>Augusta</v>
      </c>
    </row>
    <row r="1091" spans="1:8" x14ac:dyDescent="0.3">
      <c r="A1091" t="s">
        <v>3239</v>
      </c>
      <c r="B1091" t="s">
        <v>6</v>
      </c>
      <c r="C1091" t="s">
        <v>49</v>
      </c>
      <c r="D1091">
        <v>32</v>
      </c>
      <c r="E1091">
        <v>50.1</v>
      </c>
      <c r="F1091" t="str">
        <f t="shared" ref="F1091:F1154" si="51">TEXT(A1091,"DDD")</f>
        <v>Fri</v>
      </c>
      <c r="G1091" t="str">
        <f t="shared" ref="G1091:G1154" si="52">TEXT(A1091,"MMM")</f>
        <v>Oct</v>
      </c>
      <c r="H1091" t="str">
        <f t="shared" ref="H1091:H1154" si="53">IF(OR(F1091="Mon", F1091="Wed",F1091="Fri"),"Augusta","Bernice")</f>
        <v>Augusta</v>
      </c>
    </row>
    <row r="1092" spans="1:8" x14ac:dyDescent="0.3">
      <c r="A1092" t="s">
        <v>3239</v>
      </c>
      <c r="B1092" t="s">
        <v>12</v>
      </c>
      <c r="C1092" t="s">
        <v>13</v>
      </c>
      <c r="D1092">
        <v>90.3</v>
      </c>
      <c r="E1092">
        <v>125.2</v>
      </c>
      <c r="F1092" t="str">
        <f t="shared" si="51"/>
        <v>Fri</v>
      </c>
      <c r="G1092" t="str">
        <f t="shared" si="52"/>
        <v>Oct</v>
      </c>
      <c r="H1092" t="str">
        <f t="shared" si="53"/>
        <v>Augusta</v>
      </c>
    </row>
    <row r="1093" spans="1:8" x14ac:dyDescent="0.3">
      <c r="A1093" t="s">
        <v>3239</v>
      </c>
      <c r="B1093" t="s">
        <v>30</v>
      </c>
      <c r="C1093" t="s">
        <v>13</v>
      </c>
      <c r="D1093">
        <v>368.8</v>
      </c>
      <c r="E1093">
        <v>745.6</v>
      </c>
      <c r="F1093" t="str">
        <f t="shared" si="51"/>
        <v>Fri</v>
      </c>
      <c r="G1093" t="str">
        <f t="shared" si="52"/>
        <v>Oct</v>
      </c>
      <c r="H1093" t="str">
        <f t="shared" si="53"/>
        <v>Augusta</v>
      </c>
    </row>
    <row r="1094" spans="1:8" x14ac:dyDescent="0.3">
      <c r="A1094" t="s">
        <v>3281</v>
      </c>
      <c r="B1094" t="s">
        <v>30</v>
      </c>
      <c r="C1094" t="s">
        <v>13</v>
      </c>
      <c r="D1094">
        <v>128.9</v>
      </c>
      <c r="E1094">
        <v>445.9</v>
      </c>
      <c r="F1094" t="str">
        <f t="shared" si="51"/>
        <v>Mon</v>
      </c>
      <c r="G1094" t="str">
        <f t="shared" si="52"/>
        <v>Oct</v>
      </c>
      <c r="H1094" t="str">
        <f t="shared" si="53"/>
        <v>Augusta</v>
      </c>
    </row>
    <row r="1095" spans="1:8" x14ac:dyDescent="0.3">
      <c r="A1095" t="s">
        <v>3281</v>
      </c>
      <c r="B1095" t="s">
        <v>6</v>
      </c>
      <c r="C1095" t="s">
        <v>13</v>
      </c>
      <c r="D1095">
        <v>38.6</v>
      </c>
      <c r="E1095">
        <v>45.8</v>
      </c>
      <c r="F1095" t="str">
        <f t="shared" si="51"/>
        <v>Mon</v>
      </c>
      <c r="G1095" t="str">
        <f t="shared" si="52"/>
        <v>Oct</v>
      </c>
      <c r="H1095" t="str">
        <f t="shared" si="53"/>
        <v>Augusta</v>
      </c>
    </row>
    <row r="1096" spans="1:8" x14ac:dyDescent="0.3">
      <c r="A1096" t="s">
        <v>3281</v>
      </c>
      <c r="B1096" t="s">
        <v>6</v>
      </c>
      <c r="C1096" t="s">
        <v>64</v>
      </c>
      <c r="D1096">
        <v>34.200000000000003</v>
      </c>
      <c r="E1096">
        <v>65.3</v>
      </c>
      <c r="F1096" t="str">
        <f t="shared" si="51"/>
        <v>Mon</v>
      </c>
      <c r="G1096" t="str">
        <f t="shared" si="52"/>
        <v>Oct</v>
      </c>
      <c r="H1096" t="str">
        <f t="shared" si="53"/>
        <v>Augusta</v>
      </c>
    </row>
    <row r="1097" spans="1:8" x14ac:dyDescent="0.3">
      <c r="A1097" t="s">
        <v>3281</v>
      </c>
      <c r="B1097" t="s">
        <v>6</v>
      </c>
      <c r="C1097" t="s">
        <v>13</v>
      </c>
      <c r="D1097">
        <v>32.1</v>
      </c>
      <c r="E1097">
        <v>35</v>
      </c>
      <c r="F1097" t="str">
        <f t="shared" si="51"/>
        <v>Mon</v>
      </c>
      <c r="G1097" t="str">
        <f t="shared" si="52"/>
        <v>Oct</v>
      </c>
      <c r="H1097" t="str">
        <f t="shared" si="53"/>
        <v>Augusta</v>
      </c>
    </row>
    <row r="1098" spans="1:8" x14ac:dyDescent="0.3">
      <c r="A1098" t="s">
        <v>3281</v>
      </c>
      <c r="B1098" t="s">
        <v>6</v>
      </c>
      <c r="C1098" t="s">
        <v>13</v>
      </c>
      <c r="D1098">
        <v>40.299999999999997</v>
      </c>
      <c r="E1098">
        <v>45.3</v>
      </c>
      <c r="F1098" t="str">
        <f t="shared" si="51"/>
        <v>Mon</v>
      </c>
      <c r="G1098" t="str">
        <f t="shared" si="52"/>
        <v>Oct</v>
      </c>
      <c r="H1098" t="str">
        <f t="shared" si="53"/>
        <v>Augusta</v>
      </c>
    </row>
    <row r="1099" spans="1:8" x14ac:dyDescent="0.3">
      <c r="A1099" t="s">
        <v>3281</v>
      </c>
      <c r="B1099" t="s">
        <v>30</v>
      </c>
      <c r="C1099" t="s">
        <v>49</v>
      </c>
      <c r="D1099">
        <v>88</v>
      </c>
      <c r="E1099">
        <v>520.1</v>
      </c>
      <c r="F1099" t="str">
        <f t="shared" si="51"/>
        <v>Mon</v>
      </c>
      <c r="G1099" t="str">
        <f t="shared" si="52"/>
        <v>Oct</v>
      </c>
      <c r="H1099" t="str">
        <f t="shared" si="53"/>
        <v>Augusta</v>
      </c>
    </row>
    <row r="1100" spans="1:8" x14ac:dyDescent="0.3">
      <c r="A1100" t="s">
        <v>3281</v>
      </c>
      <c r="B1100" t="s">
        <v>12</v>
      </c>
      <c r="C1100" t="s">
        <v>64</v>
      </c>
      <c r="D1100">
        <v>146.30000000000001</v>
      </c>
      <c r="E1100">
        <v>190.2</v>
      </c>
      <c r="F1100" t="str">
        <f t="shared" si="51"/>
        <v>Mon</v>
      </c>
      <c r="G1100" t="str">
        <f t="shared" si="52"/>
        <v>Oct</v>
      </c>
      <c r="H1100" t="str">
        <f t="shared" si="53"/>
        <v>Augusta</v>
      </c>
    </row>
    <row r="1101" spans="1:8" x14ac:dyDescent="0.3">
      <c r="A1101" t="s">
        <v>3281</v>
      </c>
      <c r="B1101" t="s">
        <v>12</v>
      </c>
      <c r="C1101" t="s">
        <v>22</v>
      </c>
      <c r="D1101">
        <v>40.799999999999997</v>
      </c>
      <c r="E1101">
        <v>70.599999999999994</v>
      </c>
      <c r="F1101" t="str">
        <f t="shared" si="51"/>
        <v>Mon</v>
      </c>
      <c r="G1101" t="str">
        <f t="shared" si="52"/>
        <v>Oct</v>
      </c>
      <c r="H1101" t="str">
        <f t="shared" si="53"/>
        <v>Augusta</v>
      </c>
    </row>
    <row r="1102" spans="1:8" x14ac:dyDescent="0.3">
      <c r="A1102" t="s">
        <v>3281</v>
      </c>
      <c r="B1102" t="s">
        <v>6</v>
      </c>
      <c r="C1102" t="s">
        <v>13</v>
      </c>
      <c r="D1102">
        <v>40.9</v>
      </c>
      <c r="E1102">
        <v>45.9</v>
      </c>
      <c r="F1102" t="str">
        <f t="shared" si="51"/>
        <v>Mon</v>
      </c>
      <c r="G1102" t="str">
        <f t="shared" si="52"/>
        <v>Oct</v>
      </c>
      <c r="H1102" t="str">
        <f t="shared" si="53"/>
        <v>Augusta</v>
      </c>
    </row>
    <row r="1103" spans="1:8" x14ac:dyDescent="0.3">
      <c r="A1103" t="s">
        <v>3281</v>
      </c>
      <c r="B1103" t="s">
        <v>12</v>
      </c>
      <c r="C1103" t="s">
        <v>13</v>
      </c>
      <c r="D1103">
        <v>76.599999999999994</v>
      </c>
      <c r="E1103">
        <v>100.8</v>
      </c>
      <c r="F1103" t="str">
        <f t="shared" si="51"/>
        <v>Mon</v>
      </c>
      <c r="G1103" t="str">
        <f t="shared" si="52"/>
        <v>Oct</v>
      </c>
      <c r="H1103" t="str">
        <f t="shared" si="53"/>
        <v>Augusta</v>
      </c>
    </row>
    <row r="1104" spans="1:8" x14ac:dyDescent="0.3">
      <c r="A1104" t="s">
        <v>3281</v>
      </c>
      <c r="B1104" t="s">
        <v>30</v>
      </c>
      <c r="C1104" t="s">
        <v>13</v>
      </c>
      <c r="D1104">
        <v>390.2</v>
      </c>
      <c r="E1104">
        <v>1110.3</v>
      </c>
      <c r="F1104" t="str">
        <f t="shared" si="51"/>
        <v>Mon</v>
      </c>
      <c r="G1104" t="str">
        <f t="shared" si="52"/>
        <v>Oct</v>
      </c>
      <c r="H1104" t="str">
        <f t="shared" si="53"/>
        <v>Augusta</v>
      </c>
    </row>
    <row r="1105" spans="1:8" x14ac:dyDescent="0.3">
      <c r="A1105" t="s">
        <v>3281</v>
      </c>
      <c r="B1105" t="s">
        <v>30</v>
      </c>
      <c r="C1105" t="s">
        <v>13</v>
      </c>
      <c r="D1105">
        <v>164.1</v>
      </c>
      <c r="E1105">
        <v>730</v>
      </c>
      <c r="F1105" t="str">
        <f t="shared" si="51"/>
        <v>Mon</v>
      </c>
      <c r="G1105" t="str">
        <f t="shared" si="52"/>
        <v>Oct</v>
      </c>
      <c r="H1105" t="str">
        <f t="shared" si="53"/>
        <v>Augusta</v>
      </c>
    </row>
    <row r="1106" spans="1:8" x14ac:dyDescent="0.3">
      <c r="A1106" t="s">
        <v>3281</v>
      </c>
      <c r="B1106" t="s">
        <v>12</v>
      </c>
      <c r="C1106" t="s">
        <v>13</v>
      </c>
      <c r="D1106">
        <v>88.3</v>
      </c>
      <c r="E1106">
        <v>125.3</v>
      </c>
      <c r="F1106" t="str">
        <f t="shared" si="51"/>
        <v>Mon</v>
      </c>
      <c r="G1106" t="str">
        <f t="shared" si="52"/>
        <v>Oct</v>
      </c>
      <c r="H1106" t="str">
        <f t="shared" si="53"/>
        <v>Augusta</v>
      </c>
    </row>
    <row r="1107" spans="1:8" x14ac:dyDescent="0.3">
      <c r="A1107" t="s">
        <v>3320</v>
      </c>
      <c r="B1107" t="s">
        <v>6</v>
      </c>
      <c r="C1107" t="s">
        <v>13</v>
      </c>
      <c r="D1107">
        <v>18</v>
      </c>
      <c r="E1107">
        <v>55.1</v>
      </c>
      <c r="F1107" t="str">
        <f t="shared" si="51"/>
        <v>Tue</v>
      </c>
      <c r="G1107" t="str">
        <f t="shared" si="52"/>
        <v>Oct</v>
      </c>
      <c r="H1107" t="str">
        <f t="shared" si="53"/>
        <v>Bernice</v>
      </c>
    </row>
    <row r="1108" spans="1:8" x14ac:dyDescent="0.3">
      <c r="A1108" t="s">
        <v>3320</v>
      </c>
      <c r="B1108" t="s">
        <v>30</v>
      </c>
      <c r="C1108" t="s">
        <v>7</v>
      </c>
      <c r="D1108">
        <v>54.3</v>
      </c>
      <c r="E1108">
        <v>335.2</v>
      </c>
      <c r="F1108" t="str">
        <f t="shared" si="51"/>
        <v>Tue</v>
      </c>
      <c r="G1108" t="str">
        <f t="shared" si="52"/>
        <v>Oct</v>
      </c>
      <c r="H1108" t="str">
        <f t="shared" si="53"/>
        <v>Bernice</v>
      </c>
    </row>
    <row r="1109" spans="1:8" x14ac:dyDescent="0.3">
      <c r="A1109" t="s">
        <v>3320</v>
      </c>
      <c r="B1109" t="s">
        <v>15</v>
      </c>
      <c r="C1109" t="s">
        <v>13</v>
      </c>
      <c r="D1109">
        <v>102.8</v>
      </c>
      <c r="E1109">
        <v>155.6</v>
      </c>
      <c r="F1109" t="str">
        <f t="shared" si="51"/>
        <v>Tue</v>
      </c>
      <c r="G1109" t="str">
        <f t="shared" si="52"/>
        <v>Oct</v>
      </c>
      <c r="H1109" t="str">
        <f t="shared" si="53"/>
        <v>Bernice</v>
      </c>
    </row>
    <row r="1110" spans="1:8" x14ac:dyDescent="0.3">
      <c r="A1110" t="s">
        <v>3320</v>
      </c>
      <c r="B1110" t="s">
        <v>6</v>
      </c>
      <c r="C1110" t="s">
        <v>13</v>
      </c>
      <c r="D1110">
        <v>20.9</v>
      </c>
      <c r="E1110">
        <v>55.9</v>
      </c>
      <c r="F1110" t="str">
        <f t="shared" si="51"/>
        <v>Tue</v>
      </c>
      <c r="G1110" t="str">
        <f t="shared" si="52"/>
        <v>Oct</v>
      </c>
      <c r="H1110" t="str">
        <f t="shared" si="53"/>
        <v>Bernice</v>
      </c>
    </row>
    <row r="1111" spans="1:8" x14ac:dyDescent="0.3">
      <c r="A1111" t="s">
        <v>3320</v>
      </c>
      <c r="B1111" t="s">
        <v>30</v>
      </c>
      <c r="C1111" t="s">
        <v>13</v>
      </c>
      <c r="D1111">
        <v>130.6</v>
      </c>
      <c r="E1111">
        <v>455.8</v>
      </c>
      <c r="F1111" t="str">
        <f t="shared" si="51"/>
        <v>Tue</v>
      </c>
      <c r="G1111" t="str">
        <f t="shared" si="52"/>
        <v>Oct</v>
      </c>
      <c r="H1111" t="str">
        <f t="shared" si="53"/>
        <v>Bernice</v>
      </c>
    </row>
    <row r="1112" spans="1:8" x14ac:dyDescent="0.3">
      <c r="A1112" t="s">
        <v>3320</v>
      </c>
      <c r="B1112" t="s">
        <v>12</v>
      </c>
      <c r="C1112" t="s">
        <v>22</v>
      </c>
      <c r="D1112">
        <v>78.2</v>
      </c>
      <c r="E1112">
        <v>135.30000000000001</v>
      </c>
      <c r="F1112" t="str">
        <f t="shared" si="51"/>
        <v>Tue</v>
      </c>
      <c r="G1112" t="str">
        <f t="shared" si="52"/>
        <v>Oct</v>
      </c>
      <c r="H1112" t="str">
        <f t="shared" si="53"/>
        <v>Bernice</v>
      </c>
    </row>
    <row r="1113" spans="1:8" x14ac:dyDescent="0.3">
      <c r="A1113" t="s">
        <v>3320</v>
      </c>
      <c r="B1113" t="s">
        <v>12</v>
      </c>
      <c r="C1113" t="s">
        <v>13</v>
      </c>
      <c r="D1113">
        <v>62.1</v>
      </c>
      <c r="E1113">
        <v>110</v>
      </c>
      <c r="F1113" t="str">
        <f t="shared" si="51"/>
        <v>Tue</v>
      </c>
      <c r="G1113" t="str">
        <f t="shared" si="52"/>
        <v>Oct</v>
      </c>
      <c r="H1113" t="str">
        <f t="shared" si="53"/>
        <v>Bernice</v>
      </c>
    </row>
    <row r="1114" spans="1:8" x14ac:dyDescent="0.3">
      <c r="A1114" t="s">
        <v>3320</v>
      </c>
      <c r="B1114" t="s">
        <v>15</v>
      </c>
      <c r="C1114" t="s">
        <v>13</v>
      </c>
      <c r="D1114">
        <v>100.3</v>
      </c>
      <c r="E1114">
        <v>155.30000000000001</v>
      </c>
      <c r="F1114" t="str">
        <f t="shared" si="51"/>
        <v>Tue</v>
      </c>
      <c r="G1114" t="str">
        <f t="shared" si="52"/>
        <v>Oct</v>
      </c>
      <c r="H1114" t="str">
        <f t="shared" si="53"/>
        <v>Bernice</v>
      </c>
    </row>
    <row r="1115" spans="1:8" x14ac:dyDescent="0.3">
      <c r="A1115" t="s">
        <v>3320</v>
      </c>
      <c r="B1115" t="s">
        <v>30</v>
      </c>
      <c r="C1115" t="s">
        <v>13</v>
      </c>
      <c r="D1115">
        <v>100</v>
      </c>
      <c r="E1115">
        <v>740.1</v>
      </c>
      <c r="F1115" t="str">
        <f t="shared" si="51"/>
        <v>Tue</v>
      </c>
      <c r="G1115" t="str">
        <f t="shared" si="52"/>
        <v>Oct</v>
      </c>
      <c r="H1115" t="str">
        <f t="shared" si="53"/>
        <v>Bernice</v>
      </c>
    </row>
    <row r="1116" spans="1:8" x14ac:dyDescent="0.3">
      <c r="A1116" t="s">
        <v>3320</v>
      </c>
      <c r="B1116" t="s">
        <v>6</v>
      </c>
      <c r="C1116" t="s">
        <v>7</v>
      </c>
      <c r="D1116">
        <v>10.3</v>
      </c>
      <c r="E1116">
        <v>45.2</v>
      </c>
      <c r="F1116" t="str">
        <f t="shared" si="51"/>
        <v>Tue</v>
      </c>
      <c r="G1116" t="str">
        <f t="shared" si="52"/>
        <v>Oct</v>
      </c>
      <c r="H1116" t="str">
        <f t="shared" si="53"/>
        <v>Bernice</v>
      </c>
    </row>
    <row r="1117" spans="1:8" x14ac:dyDescent="0.3">
      <c r="A1117" t="s">
        <v>3320</v>
      </c>
      <c r="B1117" t="s">
        <v>15</v>
      </c>
      <c r="C1117" t="s">
        <v>22</v>
      </c>
      <c r="D1117">
        <v>76.8</v>
      </c>
      <c r="E1117">
        <v>130.6</v>
      </c>
      <c r="F1117" t="str">
        <f t="shared" si="51"/>
        <v>Tue</v>
      </c>
      <c r="G1117" t="str">
        <f t="shared" si="52"/>
        <v>Oct</v>
      </c>
      <c r="H1117" t="str">
        <f t="shared" si="53"/>
        <v>Bernice</v>
      </c>
    </row>
    <row r="1118" spans="1:8" x14ac:dyDescent="0.3">
      <c r="A1118" t="s">
        <v>3320</v>
      </c>
      <c r="B1118" t="s">
        <v>6</v>
      </c>
      <c r="C1118" t="s">
        <v>22</v>
      </c>
      <c r="D1118">
        <v>24.9</v>
      </c>
      <c r="E1118">
        <v>65.900000000000006</v>
      </c>
      <c r="F1118" t="str">
        <f t="shared" si="51"/>
        <v>Tue</v>
      </c>
      <c r="G1118" t="str">
        <f t="shared" si="52"/>
        <v>Oct</v>
      </c>
      <c r="H1118" t="str">
        <f t="shared" si="53"/>
        <v>Bernice</v>
      </c>
    </row>
    <row r="1119" spans="1:8" x14ac:dyDescent="0.3">
      <c r="A1119" t="s">
        <v>3320</v>
      </c>
      <c r="B1119" t="s">
        <v>12</v>
      </c>
      <c r="C1119" t="s">
        <v>13</v>
      </c>
      <c r="D1119">
        <v>92.6</v>
      </c>
      <c r="E1119">
        <v>150.80000000000001</v>
      </c>
      <c r="F1119" t="str">
        <f t="shared" si="51"/>
        <v>Tue</v>
      </c>
      <c r="G1119" t="str">
        <f t="shared" si="52"/>
        <v>Oct</v>
      </c>
      <c r="H1119" t="str">
        <f t="shared" si="53"/>
        <v>Bernice</v>
      </c>
    </row>
    <row r="1120" spans="1:8" x14ac:dyDescent="0.3">
      <c r="A1120" t="s">
        <v>3320</v>
      </c>
      <c r="B1120" t="s">
        <v>30</v>
      </c>
      <c r="C1120" t="s">
        <v>49</v>
      </c>
      <c r="D1120">
        <v>240.2</v>
      </c>
      <c r="E1120">
        <v>505.3</v>
      </c>
      <c r="F1120" t="str">
        <f t="shared" si="51"/>
        <v>Tue</v>
      </c>
      <c r="G1120" t="str">
        <f t="shared" si="52"/>
        <v>Oct</v>
      </c>
      <c r="H1120" t="str">
        <f t="shared" si="53"/>
        <v>Bernice</v>
      </c>
    </row>
    <row r="1121" spans="1:8" x14ac:dyDescent="0.3">
      <c r="A1121" t="s">
        <v>3362</v>
      </c>
      <c r="B1121" t="s">
        <v>30</v>
      </c>
      <c r="C1121" t="s">
        <v>13</v>
      </c>
      <c r="D1121">
        <v>138.1</v>
      </c>
      <c r="E1121">
        <v>495</v>
      </c>
      <c r="F1121" t="str">
        <f t="shared" si="51"/>
        <v>Wed</v>
      </c>
      <c r="G1121" t="str">
        <f t="shared" si="52"/>
        <v>Oct</v>
      </c>
      <c r="H1121" t="str">
        <f t="shared" si="53"/>
        <v>Augusta</v>
      </c>
    </row>
    <row r="1122" spans="1:8" x14ac:dyDescent="0.3">
      <c r="A1122" t="s">
        <v>3362</v>
      </c>
      <c r="B1122" t="s">
        <v>6</v>
      </c>
      <c r="C1122" t="s">
        <v>22</v>
      </c>
      <c r="D1122">
        <v>26.3</v>
      </c>
      <c r="E1122">
        <v>45.3</v>
      </c>
      <c r="F1122" t="str">
        <f t="shared" si="51"/>
        <v>Wed</v>
      </c>
      <c r="G1122" t="str">
        <f t="shared" si="52"/>
        <v>Oct</v>
      </c>
      <c r="H1122" t="str">
        <f t="shared" si="53"/>
        <v>Augusta</v>
      </c>
    </row>
    <row r="1123" spans="1:8" x14ac:dyDescent="0.3">
      <c r="A1123" t="s">
        <v>3362</v>
      </c>
      <c r="B1123" t="s">
        <v>12</v>
      </c>
      <c r="C1123" t="s">
        <v>13</v>
      </c>
      <c r="D1123">
        <v>64</v>
      </c>
      <c r="E1123">
        <v>95.1</v>
      </c>
      <c r="F1123" t="str">
        <f t="shared" si="51"/>
        <v>Wed</v>
      </c>
      <c r="G1123" t="str">
        <f t="shared" si="52"/>
        <v>Oct</v>
      </c>
      <c r="H1123" t="str">
        <f t="shared" si="53"/>
        <v>Augusta</v>
      </c>
    </row>
    <row r="1124" spans="1:8" x14ac:dyDescent="0.3">
      <c r="A1124" t="s">
        <v>3362</v>
      </c>
      <c r="B1124" t="s">
        <v>12</v>
      </c>
      <c r="C1124" t="s">
        <v>13</v>
      </c>
      <c r="D1124">
        <v>98.3</v>
      </c>
      <c r="E1124">
        <v>130.19999999999999</v>
      </c>
      <c r="F1124" t="str">
        <f t="shared" si="51"/>
        <v>Wed</v>
      </c>
      <c r="G1124" t="str">
        <f t="shared" si="52"/>
        <v>Oct</v>
      </c>
      <c r="H1124" t="str">
        <f t="shared" si="53"/>
        <v>Augusta</v>
      </c>
    </row>
    <row r="1125" spans="1:8" x14ac:dyDescent="0.3">
      <c r="A1125" t="s">
        <v>3362</v>
      </c>
      <c r="B1125" t="s">
        <v>6</v>
      </c>
      <c r="C1125" t="s">
        <v>13</v>
      </c>
      <c r="D1125">
        <v>34.799999999999997</v>
      </c>
      <c r="E1125">
        <v>60.6</v>
      </c>
      <c r="F1125" t="str">
        <f t="shared" si="51"/>
        <v>Wed</v>
      </c>
      <c r="G1125" t="str">
        <f t="shared" si="52"/>
        <v>Oct</v>
      </c>
      <c r="H1125" t="str">
        <f t="shared" si="53"/>
        <v>Augusta</v>
      </c>
    </row>
    <row r="1126" spans="1:8" x14ac:dyDescent="0.3">
      <c r="A1126" t="s">
        <v>3362</v>
      </c>
      <c r="B1126" t="s">
        <v>6</v>
      </c>
      <c r="C1126" t="s">
        <v>13</v>
      </c>
      <c r="D1126">
        <v>30.9</v>
      </c>
      <c r="E1126">
        <v>45.9</v>
      </c>
      <c r="F1126" t="str">
        <f t="shared" si="51"/>
        <v>Wed</v>
      </c>
      <c r="G1126" t="str">
        <f t="shared" si="52"/>
        <v>Oct</v>
      </c>
      <c r="H1126" t="str">
        <f t="shared" si="53"/>
        <v>Augusta</v>
      </c>
    </row>
    <row r="1127" spans="1:8" x14ac:dyDescent="0.3">
      <c r="A1127" t="s">
        <v>3362</v>
      </c>
      <c r="B1127" t="s">
        <v>12</v>
      </c>
      <c r="C1127" t="s">
        <v>13</v>
      </c>
      <c r="D1127">
        <v>130.6</v>
      </c>
      <c r="E1127">
        <v>175.8</v>
      </c>
      <c r="F1127" t="str">
        <f t="shared" si="51"/>
        <v>Wed</v>
      </c>
      <c r="G1127" t="str">
        <f t="shared" si="52"/>
        <v>Oct</v>
      </c>
      <c r="H1127" t="str">
        <f t="shared" si="53"/>
        <v>Augusta</v>
      </c>
    </row>
    <row r="1128" spans="1:8" x14ac:dyDescent="0.3">
      <c r="A1128" t="s">
        <v>3362</v>
      </c>
      <c r="B1128" t="s">
        <v>6</v>
      </c>
      <c r="C1128" t="s">
        <v>22</v>
      </c>
      <c r="D1128">
        <v>32.200000000000003</v>
      </c>
      <c r="E1128">
        <v>50.3</v>
      </c>
      <c r="F1128" t="str">
        <f t="shared" si="51"/>
        <v>Wed</v>
      </c>
      <c r="G1128" t="str">
        <f t="shared" si="52"/>
        <v>Oct</v>
      </c>
      <c r="H1128" t="str">
        <f t="shared" si="53"/>
        <v>Augusta</v>
      </c>
    </row>
    <row r="1129" spans="1:8" x14ac:dyDescent="0.3">
      <c r="A1129" t="s">
        <v>3362</v>
      </c>
      <c r="B1129" t="s">
        <v>6</v>
      </c>
      <c r="C1129" t="s">
        <v>13</v>
      </c>
      <c r="D1129">
        <v>36.1</v>
      </c>
      <c r="E1129">
        <v>55</v>
      </c>
      <c r="F1129" t="str">
        <f t="shared" si="51"/>
        <v>Wed</v>
      </c>
      <c r="G1129" t="str">
        <f t="shared" si="52"/>
        <v>Oct</v>
      </c>
      <c r="H1129" t="str">
        <f t="shared" si="53"/>
        <v>Augusta</v>
      </c>
    </row>
    <row r="1130" spans="1:8" x14ac:dyDescent="0.3">
      <c r="A1130" t="s">
        <v>3362</v>
      </c>
      <c r="B1130" t="s">
        <v>15</v>
      </c>
      <c r="C1130" t="s">
        <v>7</v>
      </c>
      <c r="D1130">
        <v>42.3</v>
      </c>
      <c r="E1130">
        <v>60.3</v>
      </c>
      <c r="F1130" t="str">
        <f t="shared" si="51"/>
        <v>Wed</v>
      </c>
      <c r="G1130" t="str">
        <f t="shared" si="52"/>
        <v>Oct</v>
      </c>
      <c r="H1130" t="str">
        <f t="shared" si="53"/>
        <v>Augusta</v>
      </c>
    </row>
    <row r="1131" spans="1:8" x14ac:dyDescent="0.3">
      <c r="A1131" t="s">
        <v>3362</v>
      </c>
      <c r="B1131" t="s">
        <v>12</v>
      </c>
      <c r="C1131" t="s">
        <v>13</v>
      </c>
      <c r="D1131">
        <v>78</v>
      </c>
      <c r="E1131">
        <v>105.1</v>
      </c>
      <c r="F1131" t="str">
        <f t="shared" si="51"/>
        <v>Wed</v>
      </c>
      <c r="G1131" t="str">
        <f t="shared" si="52"/>
        <v>Oct</v>
      </c>
      <c r="H1131" t="str">
        <f t="shared" si="53"/>
        <v>Augusta</v>
      </c>
    </row>
    <row r="1132" spans="1:8" x14ac:dyDescent="0.3">
      <c r="A1132" t="s">
        <v>3362</v>
      </c>
      <c r="B1132" t="s">
        <v>12</v>
      </c>
      <c r="C1132" t="s">
        <v>64</v>
      </c>
      <c r="D1132">
        <v>162.30000000000001</v>
      </c>
      <c r="E1132">
        <v>210.2</v>
      </c>
      <c r="F1132" t="str">
        <f t="shared" si="51"/>
        <v>Wed</v>
      </c>
      <c r="G1132" t="str">
        <f t="shared" si="52"/>
        <v>Oct</v>
      </c>
      <c r="H1132" t="str">
        <f t="shared" si="53"/>
        <v>Augusta</v>
      </c>
    </row>
    <row r="1133" spans="1:8" x14ac:dyDescent="0.3">
      <c r="A1133" t="s">
        <v>3362</v>
      </c>
      <c r="B1133" t="s">
        <v>6</v>
      </c>
      <c r="C1133" t="s">
        <v>13</v>
      </c>
      <c r="D1133">
        <v>22.8</v>
      </c>
      <c r="E1133">
        <v>45.6</v>
      </c>
      <c r="F1133" t="str">
        <f t="shared" si="51"/>
        <v>Wed</v>
      </c>
      <c r="G1133" t="str">
        <f t="shared" si="52"/>
        <v>Oct</v>
      </c>
      <c r="H1133" t="str">
        <f t="shared" si="53"/>
        <v>Augusta</v>
      </c>
    </row>
    <row r="1134" spans="1:8" x14ac:dyDescent="0.3">
      <c r="A1134" t="s">
        <v>3362</v>
      </c>
      <c r="B1134" t="s">
        <v>15</v>
      </c>
      <c r="C1134" t="s">
        <v>22</v>
      </c>
      <c r="D1134">
        <v>98.9</v>
      </c>
      <c r="E1134">
        <v>140.9</v>
      </c>
      <c r="F1134" t="str">
        <f t="shared" si="51"/>
        <v>Wed</v>
      </c>
      <c r="G1134" t="str">
        <f t="shared" si="52"/>
        <v>Oct</v>
      </c>
      <c r="H1134" t="str">
        <f t="shared" si="53"/>
        <v>Augusta</v>
      </c>
    </row>
    <row r="1135" spans="1:8" x14ac:dyDescent="0.3">
      <c r="A1135" t="s">
        <v>3362</v>
      </c>
      <c r="B1135" t="s">
        <v>12</v>
      </c>
      <c r="C1135" t="s">
        <v>7</v>
      </c>
      <c r="D1135">
        <v>84.6</v>
      </c>
      <c r="E1135">
        <v>110.8</v>
      </c>
      <c r="F1135" t="str">
        <f t="shared" si="51"/>
        <v>Wed</v>
      </c>
      <c r="G1135" t="str">
        <f t="shared" si="52"/>
        <v>Oct</v>
      </c>
      <c r="H1135" t="str">
        <f t="shared" si="53"/>
        <v>Augusta</v>
      </c>
    </row>
    <row r="1136" spans="1:8" x14ac:dyDescent="0.3">
      <c r="A1136" t="s">
        <v>3407</v>
      </c>
      <c r="B1136" t="s">
        <v>6</v>
      </c>
      <c r="C1136" t="s">
        <v>13</v>
      </c>
      <c r="D1136">
        <v>24.2</v>
      </c>
      <c r="E1136">
        <v>60.3</v>
      </c>
      <c r="F1136" t="str">
        <f t="shared" si="51"/>
        <v>Thu</v>
      </c>
      <c r="G1136" t="str">
        <f t="shared" si="52"/>
        <v>Oct</v>
      </c>
      <c r="H1136" t="str">
        <f t="shared" si="53"/>
        <v>Bernice</v>
      </c>
    </row>
    <row r="1137" spans="1:8" x14ac:dyDescent="0.3">
      <c r="A1137" t="s">
        <v>3407</v>
      </c>
      <c r="B1137" t="s">
        <v>6</v>
      </c>
      <c r="C1137" t="s">
        <v>13</v>
      </c>
      <c r="D1137">
        <v>14.1</v>
      </c>
      <c r="E1137">
        <v>50</v>
      </c>
      <c r="F1137" t="str">
        <f t="shared" si="51"/>
        <v>Thu</v>
      </c>
      <c r="G1137" t="str">
        <f t="shared" si="52"/>
        <v>Oct</v>
      </c>
      <c r="H1137" t="str">
        <f t="shared" si="53"/>
        <v>Bernice</v>
      </c>
    </row>
    <row r="1138" spans="1:8" x14ac:dyDescent="0.3">
      <c r="A1138" t="s">
        <v>3407</v>
      </c>
      <c r="B1138" t="s">
        <v>12</v>
      </c>
      <c r="C1138" t="s">
        <v>13</v>
      </c>
      <c r="D1138">
        <v>164.3</v>
      </c>
      <c r="E1138">
        <v>240.3</v>
      </c>
      <c r="F1138" t="str">
        <f t="shared" si="51"/>
        <v>Thu</v>
      </c>
      <c r="G1138" t="str">
        <f t="shared" si="52"/>
        <v>Oct</v>
      </c>
      <c r="H1138" t="str">
        <f t="shared" si="53"/>
        <v>Bernice</v>
      </c>
    </row>
    <row r="1139" spans="1:8" x14ac:dyDescent="0.3">
      <c r="A1139" t="s">
        <v>3407</v>
      </c>
      <c r="B1139" t="s">
        <v>15</v>
      </c>
      <c r="C1139" t="s">
        <v>13</v>
      </c>
      <c r="D1139">
        <v>82</v>
      </c>
      <c r="E1139">
        <v>135.1</v>
      </c>
      <c r="F1139" t="str">
        <f t="shared" si="51"/>
        <v>Thu</v>
      </c>
      <c r="G1139" t="str">
        <f t="shared" si="52"/>
        <v>Oct</v>
      </c>
      <c r="H1139" t="str">
        <f t="shared" si="53"/>
        <v>Bernice</v>
      </c>
    </row>
    <row r="1140" spans="1:8" x14ac:dyDescent="0.3">
      <c r="A1140" t="s">
        <v>3407</v>
      </c>
      <c r="B1140" t="s">
        <v>6</v>
      </c>
      <c r="C1140" t="s">
        <v>64</v>
      </c>
      <c r="D1140">
        <v>14.3</v>
      </c>
      <c r="E1140">
        <v>50.2</v>
      </c>
      <c r="F1140" t="str">
        <f t="shared" si="51"/>
        <v>Thu</v>
      </c>
      <c r="G1140" t="str">
        <f t="shared" si="52"/>
        <v>Oct</v>
      </c>
      <c r="H1140" t="str">
        <f t="shared" si="53"/>
        <v>Bernice</v>
      </c>
    </row>
    <row r="1141" spans="1:8" x14ac:dyDescent="0.3">
      <c r="A1141" t="s">
        <v>3407</v>
      </c>
      <c r="B1141" t="s">
        <v>15</v>
      </c>
      <c r="C1141" t="s">
        <v>13</v>
      </c>
      <c r="D1141">
        <v>74.8</v>
      </c>
      <c r="E1141">
        <v>125.6</v>
      </c>
      <c r="F1141" t="str">
        <f t="shared" si="51"/>
        <v>Thu</v>
      </c>
      <c r="G1141" t="str">
        <f t="shared" si="52"/>
        <v>Oct</v>
      </c>
      <c r="H1141" t="str">
        <f t="shared" si="53"/>
        <v>Bernice</v>
      </c>
    </row>
    <row r="1142" spans="1:8" x14ac:dyDescent="0.3">
      <c r="A1142" t="s">
        <v>3407</v>
      </c>
      <c r="B1142" t="s">
        <v>6</v>
      </c>
      <c r="C1142" t="s">
        <v>64</v>
      </c>
      <c r="D1142">
        <v>14.9</v>
      </c>
      <c r="E1142">
        <v>50.9</v>
      </c>
      <c r="F1142" t="str">
        <f t="shared" si="51"/>
        <v>Thu</v>
      </c>
      <c r="G1142" t="str">
        <f t="shared" si="52"/>
        <v>Oct</v>
      </c>
      <c r="H1142" t="str">
        <f t="shared" si="53"/>
        <v>Bernice</v>
      </c>
    </row>
    <row r="1143" spans="1:8" x14ac:dyDescent="0.3">
      <c r="A1143" t="s">
        <v>3407</v>
      </c>
      <c r="B1143" t="s">
        <v>6</v>
      </c>
      <c r="C1143" t="s">
        <v>13</v>
      </c>
      <c r="D1143">
        <v>20.6</v>
      </c>
      <c r="E1143">
        <v>55.8</v>
      </c>
      <c r="F1143" t="str">
        <f t="shared" si="51"/>
        <v>Thu</v>
      </c>
      <c r="G1143" t="str">
        <f t="shared" si="52"/>
        <v>Oct</v>
      </c>
      <c r="H1143" t="str">
        <f t="shared" si="53"/>
        <v>Bernice</v>
      </c>
    </row>
    <row r="1144" spans="1:8" x14ac:dyDescent="0.3">
      <c r="A1144" t="s">
        <v>3407</v>
      </c>
      <c r="B1144" t="s">
        <v>6</v>
      </c>
      <c r="C1144" t="s">
        <v>22</v>
      </c>
      <c r="D1144">
        <v>16.2</v>
      </c>
      <c r="E1144">
        <v>60.3</v>
      </c>
      <c r="F1144" t="str">
        <f t="shared" si="51"/>
        <v>Thu</v>
      </c>
      <c r="G1144" t="str">
        <f t="shared" si="52"/>
        <v>Oct</v>
      </c>
      <c r="H1144" t="str">
        <f t="shared" si="53"/>
        <v>Bernice</v>
      </c>
    </row>
    <row r="1145" spans="1:8" x14ac:dyDescent="0.3">
      <c r="A1145" t="s">
        <v>3407</v>
      </c>
      <c r="B1145" t="s">
        <v>15</v>
      </c>
      <c r="C1145" t="s">
        <v>22</v>
      </c>
      <c r="D1145">
        <v>102.1</v>
      </c>
      <c r="E1145">
        <v>165</v>
      </c>
      <c r="F1145" t="str">
        <f t="shared" si="51"/>
        <v>Thu</v>
      </c>
      <c r="G1145" t="str">
        <f t="shared" si="52"/>
        <v>Oct</v>
      </c>
      <c r="H1145" t="str">
        <f t="shared" si="53"/>
        <v>Bernice</v>
      </c>
    </row>
    <row r="1146" spans="1:8" x14ac:dyDescent="0.3">
      <c r="A1146" t="s">
        <v>3407</v>
      </c>
      <c r="B1146" t="s">
        <v>6</v>
      </c>
      <c r="C1146" t="s">
        <v>22</v>
      </c>
      <c r="D1146">
        <v>26.3</v>
      </c>
      <c r="E1146">
        <v>70.3</v>
      </c>
      <c r="F1146" t="str">
        <f t="shared" si="51"/>
        <v>Thu</v>
      </c>
      <c r="G1146" t="str">
        <f t="shared" si="52"/>
        <v>Oct</v>
      </c>
      <c r="H1146" t="str">
        <f t="shared" si="53"/>
        <v>Bernice</v>
      </c>
    </row>
    <row r="1147" spans="1:8" x14ac:dyDescent="0.3">
      <c r="A1147" t="s">
        <v>3440</v>
      </c>
      <c r="B1147" t="s">
        <v>6</v>
      </c>
      <c r="C1147" t="s">
        <v>13</v>
      </c>
      <c r="D1147">
        <v>38</v>
      </c>
      <c r="E1147">
        <v>60.1</v>
      </c>
      <c r="F1147" t="str">
        <f t="shared" si="51"/>
        <v>Fri</v>
      </c>
      <c r="G1147" t="str">
        <f t="shared" si="52"/>
        <v>Oct</v>
      </c>
      <c r="H1147" t="str">
        <f t="shared" si="53"/>
        <v>Augusta</v>
      </c>
    </row>
    <row r="1148" spans="1:8" x14ac:dyDescent="0.3">
      <c r="A1148" t="s">
        <v>3440</v>
      </c>
      <c r="B1148" t="s">
        <v>30</v>
      </c>
      <c r="C1148" t="s">
        <v>13</v>
      </c>
      <c r="D1148">
        <v>238.3</v>
      </c>
      <c r="E1148">
        <v>505.2</v>
      </c>
      <c r="F1148" t="str">
        <f t="shared" si="51"/>
        <v>Fri</v>
      </c>
      <c r="G1148" t="str">
        <f t="shared" si="52"/>
        <v>Oct</v>
      </c>
      <c r="H1148" t="str">
        <f t="shared" si="53"/>
        <v>Augusta</v>
      </c>
    </row>
    <row r="1149" spans="1:8" x14ac:dyDescent="0.3">
      <c r="A1149" t="s">
        <v>3440</v>
      </c>
      <c r="B1149" t="s">
        <v>12</v>
      </c>
      <c r="C1149" t="s">
        <v>64</v>
      </c>
      <c r="D1149">
        <v>162.80000000000001</v>
      </c>
      <c r="E1149">
        <v>215.6</v>
      </c>
      <c r="F1149" t="str">
        <f t="shared" si="51"/>
        <v>Fri</v>
      </c>
      <c r="G1149" t="str">
        <f t="shared" si="52"/>
        <v>Oct</v>
      </c>
      <c r="H1149" t="str">
        <f t="shared" si="53"/>
        <v>Augusta</v>
      </c>
    </row>
    <row r="1150" spans="1:8" x14ac:dyDescent="0.3">
      <c r="A1150" t="s">
        <v>3440</v>
      </c>
      <c r="B1150" t="s">
        <v>6</v>
      </c>
      <c r="C1150" t="s">
        <v>13</v>
      </c>
      <c r="D1150">
        <v>26.9</v>
      </c>
      <c r="E1150">
        <v>50.9</v>
      </c>
      <c r="F1150" t="str">
        <f t="shared" si="51"/>
        <v>Fri</v>
      </c>
      <c r="G1150" t="str">
        <f t="shared" si="52"/>
        <v>Oct</v>
      </c>
      <c r="H1150" t="str">
        <f t="shared" si="53"/>
        <v>Augusta</v>
      </c>
    </row>
    <row r="1151" spans="1:8" x14ac:dyDescent="0.3">
      <c r="A1151" t="s">
        <v>3440</v>
      </c>
      <c r="B1151" t="s">
        <v>6</v>
      </c>
      <c r="C1151" t="s">
        <v>22</v>
      </c>
      <c r="D1151">
        <v>32.6</v>
      </c>
      <c r="E1151">
        <v>50.8</v>
      </c>
      <c r="F1151" t="str">
        <f t="shared" si="51"/>
        <v>Fri</v>
      </c>
      <c r="G1151" t="str">
        <f t="shared" si="52"/>
        <v>Oct</v>
      </c>
      <c r="H1151" t="str">
        <f t="shared" si="53"/>
        <v>Augusta</v>
      </c>
    </row>
    <row r="1152" spans="1:8" x14ac:dyDescent="0.3">
      <c r="A1152" t="s">
        <v>3440</v>
      </c>
      <c r="B1152" t="s">
        <v>12</v>
      </c>
      <c r="C1152" t="s">
        <v>7</v>
      </c>
      <c r="D1152">
        <v>76.2</v>
      </c>
      <c r="E1152">
        <v>100.3</v>
      </c>
      <c r="F1152" t="str">
        <f t="shared" si="51"/>
        <v>Fri</v>
      </c>
      <c r="G1152" t="str">
        <f t="shared" si="52"/>
        <v>Oct</v>
      </c>
      <c r="H1152" t="str">
        <f t="shared" si="53"/>
        <v>Augusta</v>
      </c>
    </row>
    <row r="1153" spans="1:8" x14ac:dyDescent="0.3">
      <c r="A1153" t="s">
        <v>3440</v>
      </c>
      <c r="B1153" t="s">
        <v>6</v>
      </c>
      <c r="C1153" t="s">
        <v>49</v>
      </c>
      <c r="D1153">
        <v>30.1</v>
      </c>
      <c r="E1153">
        <v>55</v>
      </c>
      <c r="F1153" t="str">
        <f t="shared" si="51"/>
        <v>Fri</v>
      </c>
      <c r="G1153" t="str">
        <f t="shared" si="52"/>
        <v>Oct</v>
      </c>
      <c r="H1153" t="str">
        <f t="shared" si="53"/>
        <v>Augusta</v>
      </c>
    </row>
    <row r="1154" spans="1:8" x14ac:dyDescent="0.3">
      <c r="A1154" t="s">
        <v>3440</v>
      </c>
      <c r="B1154" t="s">
        <v>12</v>
      </c>
      <c r="C1154" t="s">
        <v>13</v>
      </c>
      <c r="D1154">
        <v>170.3</v>
      </c>
      <c r="E1154">
        <v>235.3</v>
      </c>
      <c r="F1154" t="str">
        <f t="shared" si="51"/>
        <v>Fri</v>
      </c>
      <c r="G1154" t="str">
        <f t="shared" si="52"/>
        <v>Oct</v>
      </c>
      <c r="H1154" t="str">
        <f t="shared" si="53"/>
        <v>Augusta</v>
      </c>
    </row>
    <row r="1155" spans="1:8" x14ac:dyDescent="0.3">
      <c r="A1155" t="s">
        <v>3440</v>
      </c>
      <c r="B1155" t="s">
        <v>6</v>
      </c>
      <c r="C1155" t="s">
        <v>22</v>
      </c>
      <c r="D1155">
        <v>28</v>
      </c>
      <c r="E1155">
        <v>50.1</v>
      </c>
      <c r="F1155" t="str">
        <f t="shared" ref="F1155:F1218" si="54">TEXT(A1155,"DDD")</f>
        <v>Fri</v>
      </c>
      <c r="G1155" t="str">
        <f t="shared" ref="G1155:G1218" si="55">TEXT(A1155,"MMM")</f>
        <v>Oct</v>
      </c>
      <c r="H1155" t="str">
        <f t="shared" ref="H1155:H1218" si="56">IF(OR(F1155="Mon", F1155="Wed",F1155="Fri"),"Augusta","Bernice")</f>
        <v>Augusta</v>
      </c>
    </row>
    <row r="1156" spans="1:8" x14ac:dyDescent="0.3">
      <c r="A1156" t="s">
        <v>3440</v>
      </c>
      <c r="B1156" t="s">
        <v>15</v>
      </c>
      <c r="C1156" t="s">
        <v>22</v>
      </c>
      <c r="D1156">
        <v>96.3</v>
      </c>
      <c r="E1156">
        <v>135.19999999999999</v>
      </c>
      <c r="F1156" t="str">
        <f t="shared" si="54"/>
        <v>Fri</v>
      </c>
      <c r="G1156" t="str">
        <f t="shared" si="55"/>
        <v>Oct</v>
      </c>
      <c r="H1156" t="str">
        <f t="shared" si="56"/>
        <v>Augusta</v>
      </c>
    </row>
    <row r="1157" spans="1:8" x14ac:dyDescent="0.3">
      <c r="A1157" t="s">
        <v>3440</v>
      </c>
      <c r="B1157" t="s">
        <v>12</v>
      </c>
      <c r="C1157" t="s">
        <v>22</v>
      </c>
      <c r="D1157">
        <v>56.8</v>
      </c>
      <c r="E1157">
        <v>90.6</v>
      </c>
      <c r="F1157" t="str">
        <f t="shared" si="54"/>
        <v>Fri</v>
      </c>
      <c r="G1157" t="str">
        <f t="shared" si="55"/>
        <v>Oct</v>
      </c>
      <c r="H1157" t="str">
        <f t="shared" si="56"/>
        <v>Augusta</v>
      </c>
    </row>
    <row r="1158" spans="1:8" x14ac:dyDescent="0.3">
      <c r="A1158" t="s">
        <v>3473</v>
      </c>
      <c r="B1158" t="s">
        <v>12</v>
      </c>
      <c r="C1158" t="s">
        <v>13</v>
      </c>
      <c r="D1158">
        <v>156.9</v>
      </c>
      <c r="E1158">
        <v>215.9</v>
      </c>
      <c r="F1158" t="str">
        <f t="shared" si="54"/>
        <v>Mon</v>
      </c>
      <c r="G1158" t="str">
        <f t="shared" si="55"/>
        <v>Oct</v>
      </c>
      <c r="H1158" t="str">
        <f t="shared" si="56"/>
        <v>Augusta</v>
      </c>
    </row>
    <row r="1159" spans="1:8" x14ac:dyDescent="0.3">
      <c r="A1159" t="s">
        <v>3473</v>
      </c>
      <c r="B1159" t="s">
        <v>6</v>
      </c>
      <c r="C1159" t="s">
        <v>13</v>
      </c>
      <c r="D1159">
        <v>40.6</v>
      </c>
      <c r="E1159">
        <v>45.8</v>
      </c>
      <c r="F1159" t="str">
        <f t="shared" si="54"/>
        <v>Mon</v>
      </c>
      <c r="G1159" t="str">
        <f t="shared" si="55"/>
        <v>Oct</v>
      </c>
      <c r="H1159" t="str">
        <f t="shared" si="56"/>
        <v>Augusta</v>
      </c>
    </row>
    <row r="1160" spans="1:8" x14ac:dyDescent="0.3">
      <c r="A1160" t="s">
        <v>3473</v>
      </c>
      <c r="B1160" t="s">
        <v>30</v>
      </c>
      <c r="C1160" t="s">
        <v>13</v>
      </c>
      <c r="D1160">
        <v>364.2</v>
      </c>
      <c r="E1160">
        <v>940.3</v>
      </c>
      <c r="F1160" t="str">
        <f t="shared" si="54"/>
        <v>Mon</v>
      </c>
      <c r="G1160" t="str">
        <f t="shared" si="55"/>
        <v>Oct</v>
      </c>
      <c r="H1160" t="str">
        <f t="shared" si="56"/>
        <v>Augusta</v>
      </c>
    </row>
    <row r="1161" spans="1:8" x14ac:dyDescent="0.3">
      <c r="A1161" t="s">
        <v>3473</v>
      </c>
      <c r="B1161" t="s">
        <v>15</v>
      </c>
      <c r="C1161" t="s">
        <v>22</v>
      </c>
      <c r="D1161">
        <v>100.1</v>
      </c>
      <c r="E1161">
        <v>135</v>
      </c>
      <c r="F1161" t="str">
        <f t="shared" si="54"/>
        <v>Mon</v>
      </c>
      <c r="G1161" t="str">
        <f t="shared" si="55"/>
        <v>Oct</v>
      </c>
      <c r="H1161" t="str">
        <f t="shared" si="56"/>
        <v>Augusta</v>
      </c>
    </row>
    <row r="1162" spans="1:8" x14ac:dyDescent="0.3">
      <c r="A1162" t="s">
        <v>3473</v>
      </c>
      <c r="B1162" t="s">
        <v>6</v>
      </c>
      <c r="C1162" t="s">
        <v>13</v>
      </c>
      <c r="D1162">
        <v>28.3</v>
      </c>
      <c r="E1162">
        <v>35.299999999999997</v>
      </c>
      <c r="F1162" t="str">
        <f t="shared" si="54"/>
        <v>Mon</v>
      </c>
      <c r="G1162" t="str">
        <f t="shared" si="55"/>
        <v>Oct</v>
      </c>
      <c r="H1162" t="str">
        <f t="shared" si="56"/>
        <v>Augusta</v>
      </c>
    </row>
    <row r="1163" spans="1:8" x14ac:dyDescent="0.3">
      <c r="A1163" t="s">
        <v>3473</v>
      </c>
      <c r="B1163" t="s">
        <v>6</v>
      </c>
      <c r="C1163" t="s">
        <v>7</v>
      </c>
      <c r="D1163">
        <v>28</v>
      </c>
      <c r="E1163">
        <v>40.1</v>
      </c>
      <c r="F1163" t="str">
        <f t="shared" si="54"/>
        <v>Mon</v>
      </c>
      <c r="G1163" t="str">
        <f t="shared" si="55"/>
        <v>Oct</v>
      </c>
      <c r="H1163" t="str">
        <f t="shared" si="56"/>
        <v>Augusta</v>
      </c>
    </row>
    <row r="1164" spans="1:8" x14ac:dyDescent="0.3">
      <c r="A1164" t="s">
        <v>3473</v>
      </c>
      <c r="B1164" t="s">
        <v>6</v>
      </c>
      <c r="C1164" t="s">
        <v>13</v>
      </c>
      <c r="D1164">
        <v>32.299999999999997</v>
      </c>
      <c r="E1164">
        <v>35.200000000000003</v>
      </c>
      <c r="F1164" t="str">
        <f t="shared" si="54"/>
        <v>Mon</v>
      </c>
      <c r="G1164" t="str">
        <f t="shared" si="55"/>
        <v>Oct</v>
      </c>
      <c r="H1164" t="str">
        <f t="shared" si="56"/>
        <v>Augusta</v>
      </c>
    </row>
    <row r="1165" spans="1:8" x14ac:dyDescent="0.3">
      <c r="A1165" t="s">
        <v>3473</v>
      </c>
      <c r="B1165" t="s">
        <v>6</v>
      </c>
      <c r="C1165" t="s">
        <v>64</v>
      </c>
      <c r="D1165">
        <v>28.8</v>
      </c>
      <c r="E1165">
        <v>60.6</v>
      </c>
      <c r="F1165" t="str">
        <f t="shared" si="54"/>
        <v>Mon</v>
      </c>
      <c r="G1165" t="str">
        <f t="shared" si="55"/>
        <v>Oct</v>
      </c>
      <c r="H1165" t="str">
        <f t="shared" si="56"/>
        <v>Augusta</v>
      </c>
    </row>
    <row r="1166" spans="1:8" x14ac:dyDescent="0.3">
      <c r="A1166" t="s">
        <v>3473</v>
      </c>
      <c r="B1166" t="s">
        <v>30</v>
      </c>
      <c r="C1166" t="s">
        <v>13</v>
      </c>
      <c r="D1166">
        <v>236.9</v>
      </c>
      <c r="E1166">
        <v>1040.9000000000001</v>
      </c>
      <c r="F1166" t="str">
        <f t="shared" si="54"/>
        <v>Mon</v>
      </c>
      <c r="G1166" t="str">
        <f t="shared" si="55"/>
        <v>Oct</v>
      </c>
      <c r="H1166" t="str">
        <f t="shared" si="56"/>
        <v>Augusta</v>
      </c>
    </row>
    <row r="1167" spans="1:8" x14ac:dyDescent="0.3">
      <c r="A1167" t="s">
        <v>3473</v>
      </c>
      <c r="B1167" t="s">
        <v>12</v>
      </c>
      <c r="C1167" t="s">
        <v>13</v>
      </c>
      <c r="D1167">
        <v>90.6</v>
      </c>
      <c r="E1167">
        <v>120.8</v>
      </c>
      <c r="F1167" t="str">
        <f t="shared" si="54"/>
        <v>Mon</v>
      </c>
      <c r="G1167" t="str">
        <f t="shared" si="55"/>
        <v>Oct</v>
      </c>
      <c r="H1167" t="str">
        <f t="shared" si="56"/>
        <v>Augusta</v>
      </c>
    </row>
    <row r="1168" spans="1:8" x14ac:dyDescent="0.3">
      <c r="A1168" t="s">
        <v>3473</v>
      </c>
      <c r="B1168" t="s">
        <v>30</v>
      </c>
      <c r="C1168" t="s">
        <v>49</v>
      </c>
      <c r="D1168">
        <v>240.2</v>
      </c>
      <c r="E1168">
        <v>770.3</v>
      </c>
      <c r="F1168" t="str">
        <f t="shared" si="54"/>
        <v>Mon</v>
      </c>
      <c r="G1168" t="str">
        <f t="shared" si="55"/>
        <v>Oct</v>
      </c>
      <c r="H1168" t="str">
        <f t="shared" si="56"/>
        <v>Augusta</v>
      </c>
    </row>
    <row r="1169" spans="1:8" x14ac:dyDescent="0.3">
      <c r="A1169" t="s">
        <v>3473</v>
      </c>
      <c r="B1169" t="s">
        <v>12</v>
      </c>
      <c r="C1169" t="s">
        <v>13</v>
      </c>
      <c r="D1169">
        <v>88.1</v>
      </c>
      <c r="E1169">
        <v>125</v>
      </c>
      <c r="F1169" t="str">
        <f t="shared" si="54"/>
        <v>Mon</v>
      </c>
      <c r="G1169" t="str">
        <f t="shared" si="55"/>
        <v>Oct</v>
      </c>
      <c r="H1169" t="str">
        <f t="shared" si="56"/>
        <v>Augusta</v>
      </c>
    </row>
    <row r="1170" spans="1:8" x14ac:dyDescent="0.3">
      <c r="A1170" t="s">
        <v>3473</v>
      </c>
      <c r="B1170" t="s">
        <v>6</v>
      </c>
      <c r="C1170" t="s">
        <v>13</v>
      </c>
      <c r="D1170">
        <v>30.3</v>
      </c>
      <c r="E1170">
        <v>35.299999999999997</v>
      </c>
      <c r="F1170" t="str">
        <f t="shared" si="54"/>
        <v>Mon</v>
      </c>
      <c r="G1170" t="str">
        <f t="shared" si="55"/>
        <v>Oct</v>
      </c>
      <c r="H1170" t="str">
        <f t="shared" si="56"/>
        <v>Augusta</v>
      </c>
    </row>
    <row r="1171" spans="1:8" x14ac:dyDescent="0.3">
      <c r="A1171" t="s">
        <v>3473</v>
      </c>
      <c r="B1171" t="s">
        <v>30</v>
      </c>
      <c r="C1171" t="s">
        <v>13</v>
      </c>
      <c r="D1171">
        <v>370</v>
      </c>
      <c r="E1171">
        <v>1170.0999999999999</v>
      </c>
      <c r="F1171" t="str">
        <f t="shared" si="54"/>
        <v>Mon</v>
      </c>
      <c r="G1171" t="str">
        <f t="shared" si="55"/>
        <v>Oct</v>
      </c>
      <c r="H1171" t="str">
        <f t="shared" si="56"/>
        <v>Augusta</v>
      </c>
    </row>
    <row r="1172" spans="1:8" x14ac:dyDescent="0.3">
      <c r="A1172" t="s">
        <v>3473</v>
      </c>
      <c r="B1172" t="s">
        <v>12</v>
      </c>
      <c r="C1172" t="s">
        <v>13</v>
      </c>
      <c r="D1172">
        <v>128.30000000000001</v>
      </c>
      <c r="E1172">
        <v>175.2</v>
      </c>
      <c r="F1172" t="str">
        <f t="shared" si="54"/>
        <v>Mon</v>
      </c>
      <c r="G1172" t="str">
        <f t="shared" si="55"/>
        <v>Oct</v>
      </c>
      <c r="H1172" t="str">
        <f t="shared" si="56"/>
        <v>Augusta</v>
      </c>
    </row>
    <row r="1173" spans="1:8" x14ac:dyDescent="0.3">
      <c r="A1173" t="s">
        <v>3473</v>
      </c>
      <c r="B1173" t="s">
        <v>15</v>
      </c>
      <c r="C1173" t="s">
        <v>49</v>
      </c>
      <c r="D1173">
        <v>40.799999999999997</v>
      </c>
      <c r="E1173">
        <v>65.599999999999994</v>
      </c>
      <c r="F1173" t="str">
        <f t="shared" si="54"/>
        <v>Mon</v>
      </c>
      <c r="G1173" t="str">
        <f t="shared" si="55"/>
        <v>Oct</v>
      </c>
      <c r="H1173" t="str">
        <f t="shared" si="56"/>
        <v>Augusta</v>
      </c>
    </row>
    <row r="1174" spans="1:8" x14ac:dyDescent="0.3">
      <c r="A1174" t="s">
        <v>3521</v>
      </c>
      <c r="B1174" t="s">
        <v>30</v>
      </c>
      <c r="C1174" t="s">
        <v>13</v>
      </c>
      <c r="D1174">
        <v>368.9</v>
      </c>
      <c r="E1174">
        <v>1415.9</v>
      </c>
      <c r="F1174" t="str">
        <f t="shared" si="54"/>
        <v>Tue</v>
      </c>
      <c r="G1174" t="str">
        <f t="shared" si="55"/>
        <v>Oct</v>
      </c>
      <c r="H1174" t="str">
        <f t="shared" si="56"/>
        <v>Bernice</v>
      </c>
    </row>
    <row r="1175" spans="1:8" x14ac:dyDescent="0.3">
      <c r="A1175" t="s">
        <v>3521</v>
      </c>
      <c r="B1175" t="s">
        <v>12</v>
      </c>
      <c r="C1175" t="s">
        <v>13</v>
      </c>
      <c r="D1175">
        <v>76.599999999999994</v>
      </c>
      <c r="E1175">
        <v>125.8</v>
      </c>
      <c r="F1175" t="str">
        <f t="shared" si="54"/>
        <v>Tue</v>
      </c>
      <c r="G1175" t="str">
        <f t="shared" si="55"/>
        <v>Oct</v>
      </c>
      <c r="H1175" t="str">
        <f t="shared" si="56"/>
        <v>Bernice</v>
      </c>
    </row>
    <row r="1176" spans="1:8" x14ac:dyDescent="0.3">
      <c r="A1176" t="s">
        <v>3521</v>
      </c>
      <c r="B1176" t="s">
        <v>6</v>
      </c>
      <c r="C1176" t="s">
        <v>13</v>
      </c>
      <c r="D1176">
        <v>20.2</v>
      </c>
      <c r="E1176">
        <v>55.3</v>
      </c>
      <c r="F1176" t="str">
        <f t="shared" si="54"/>
        <v>Tue</v>
      </c>
      <c r="G1176" t="str">
        <f t="shared" si="55"/>
        <v>Oct</v>
      </c>
      <c r="H1176" t="str">
        <f t="shared" si="56"/>
        <v>Bernice</v>
      </c>
    </row>
    <row r="1177" spans="1:8" x14ac:dyDescent="0.3">
      <c r="A1177" t="s">
        <v>3521</v>
      </c>
      <c r="B1177" t="s">
        <v>12</v>
      </c>
      <c r="C1177" t="s">
        <v>22</v>
      </c>
      <c r="D1177">
        <v>238.1</v>
      </c>
      <c r="E1177">
        <v>340</v>
      </c>
      <c r="F1177" t="str">
        <f t="shared" si="54"/>
        <v>Tue</v>
      </c>
      <c r="G1177" t="str">
        <f t="shared" si="55"/>
        <v>Oct</v>
      </c>
      <c r="H1177" t="str">
        <f t="shared" si="56"/>
        <v>Bernice</v>
      </c>
    </row>
    <row r="1178" spans="1:8" x14ac:dyDescent="0.3">
      <c r="A1178" t="s">
        <v>3521</v>
      </c>
      <c r="B1178" t="s">
        <v>6</v>
      </c>
      <c r="C1178" t="s">
        <v>22</v>
      </c>
      <c r="D1178">
        <v>28.3</v>
      </c>
      <c r="E1178">
        <v>75.3</v>
      </c>
      <c r="F1178" t="str">
        <f t="shared" si="54"/>
        <v>Tue</v>
      </c>
      <c r="G1178" t="str">
        <f t="shared" si="55"/>
        <v>Oct</v>
      </c>
      <c r="H1178" t="str">
        <f t="shared" si="56"/>
        <v>Bernice</v>
      </c>
    </row>
    <row r="1179" spans="1:8" x14ac:dyDescent="0.3">
      <c r="A1179" t="s">
        <v>3521</v>
      </c>
      <c r="B1179" t="s">
        <v>12</v>
      </c>
      <c r="C1179" t="s">
        <v>13</v>
      </c>
      <c r="D1179">
        <v>146</v>
      </c>
      <c r="E1179">
        <v>215.1</v>
      </c>
      <c r="F1179" t="str">
        <f t="shared" si="54"/>
        <v>Tue</v>
      </c>
      <c r="G1179" t="str">
        <f t="shared" si="55"/>
        <v>Oct</v>
      </c>
      <c r="H1179" t="str">
        <f t="shared" si="56"/>
        <v>Bernice</v>
      </c>
    </row>
    <row r="1180" spans="1:8" x14ac:dyDescent="0.3">
      <c r="A1180" t="s">
        <v>3521</v>
      </c>
      <c r="B1180" t="s">
        <v>15</v>
      </c>
      <c r="C1180" t="s">
        <v>13</v>
      </c>
      <c r="D1180">
        <v>94.3</v>
      </c>
      <c r="E1180">
        <v>150.19999999999999</v>
      </c>
      <c r="F1180" t="str">
        <f t="shared" si="54"/>
        <v>Tue</v>
      </c>
      <c r="G1180" t="str">
        <f t="shared" si="55"/>
        <v>Oct</v>
      </c>
      <c r="H1180" t="str">
        <f t="shared" si="56"/>
        <v>Bernice</v>
      </c>
    </row>
    <row r="1181" spans="1:8" x14ac:dyDescent="0.3">
      <c r="A1181" t="s">
        <v>3521</v>
      </c>
      <c r="B1181" t="s">
        <v>30</v>
      </c>
      <c r="C1181" t="s">
        <v>49</v>
      </c>
      <c r="D1181">
        <v>72.8</v>
      </c>
      <c r="E1181">
        <v>510.6</v>
      </c>
      <c r="F1181" t="str">
        <f t="shared" si="54"/>
        <v>Tue</v>
      </c>
      <c r="G1181" t="str">
        <f t="shared" si="55"/>
        <v>Oct</v>
      </c>
      <c r="H1181" t="str">
        <f t="shared" si="56"/>
        <v>Bernice</v>
      </c>
    </row>
    <row r="1182" spans="1:8" x14ac:dyDescent="0.3">
      <c r="A1182" t="s">
        <v>3521</v>
      </c>
      <c r="B1182" t="s">
        <v>12</v>
      </c>
      <c r="C1182" t="s">
        <v>13</v>
      </c>
      <c r="D1182">
        <v>186.9</v>
      </c>
      <c r="E1182">
        <v>265.89999999999998</v>
      </c>
      <c r="F1182" t="str">
        <f t="shared" si="54"/>
        <v>Tue</v>
      </c>
      <c r="G1182" t="str">
        <f t="shared" si="55"/>
        <v>Oct</v>
      </c>
      <c r="H1182" t="str">
        <f t="shared" si="56"/>
        <v>Bernice</v>
      </c>
    </row>
    <row r="1183" spans="1:8" x14ac:dyDescent="0.3">
      <c r="A1183" t="s">
        <v>3521</v>
      </c>
      <c r="B1183" t="s">
        <v>15</v>
      </c>
      <c r="C1183" t="s">
        <v>13</v>
      </c>
      <c r="D1183">
        <v>102.6</v>
      </c>
      <c r="E1183">
        <v>160.80000000000001</v>
      </c>
      <c r="F1183" t="str">
        <f t="shared" si="54"/>
        <v>Tue</v>
      </c>
      <c r="G1183" t="str">
        <f t="shared" si="55"/>
        <v>Oct</v>
      </c>
      <c r="H1183" t="str">
        <f t="shared" si="56"/>
        <v>Bernice</v>
      </c>
    </row>
    <row r="1184" spans="1:8" x14ac:dyDescent="0.3">
      <c r="A1184" t="s">
        <v>3521</v>
      </c>
      <c r="B1184" t="s">
        <v>12</v>
      </c>
      <c r="C1184" t="s">
        <v>13</v>
      </c>
      <c r="D1184">
        <v>22.2</v>
      </c>
      <c r="E1184">
        <v>60.3</v>
      </c>
      <c r="F1184" t="str">
        <f t="shared" si="54"/>
        <v>Tue</v>
      </c>
      <c r="G1184" t="str">
        <f t="shared" si="55"/>
        <v>Oct</v>
      </c>
      <c r="H1184" t="str">
        <f t="shared" si="56"/>
        <v>Bernice</v>
      </c>
    </row>
    <row r="1185" spans="1:8" x14ac:dyDescent="0.3">
      <c r="A1185" t="s">
        <v>3521</v>
      </c>
      <c r="B1185" t="s">
        <v>12</v>
      </c>
      <c r="C1185" t="s">
        <v>13</v>
      </c>
      <c r="D1185">
        <v>114.1</v>
      </c>
      <c r="E1185">
        <v>175</v>
      </c>
      <c r="F1185" t="str">
        <f t="shared" si="54"/>
        <v>Tue</v>
      </c>
      <c r="G1185" t="str">
        <f t="shared" si="55"/>
        <v>Oct</v>
      </c>
      <c r="H1185" t="str">
        <f t="shared" si="56"/>
        <v>Bernice</v>
      </c>
    </row>
    <row r="1186" spans="1:8" x14ac:dyDescent="0.3">
      <c r="A1186" t="s">
        <v>3521</v>
      </c>
      <c r="B1186" t="s">
        <v>6</v>
      </c>
      <c r="C1186" t="s">
        <v>7</v>
      </c>
      <c r="D1186">
        <v>10.3</v>
      </c>
      <c r="E1186">
        <v>45.3</v>
      </c>
      <c r="F1186" t="str">
        <f t="shared" si="54"/>
        <v>Tue</v>
      </c>
      <c r="G1186" t="str">
        <f t="shared" si="55"/>
        <v>Oct</v>
      </c>
      <c r="H1186" t="str">
        <f t="shared" si="56"/>
        <v>Bernice</v>
      </c>
    </row>
    <row r="1187" spans="1:8" x14ac:dyDescent="0.3">
      <c r="A1187" t="s">
        <v>3521</v>
      </c>
      <c r="B1187" t="s">
        <v>15</v>
      </c>
      <c r="C1187" t="s">
        <v>13</v>
      </c>
      <c r="D1187">
        <v>96</v>
      </c>
      <c r="E1187">
        <v>150.1</v>
      </c>
      <c r="F1187" t="str">
        <f t="shared" si="54"/>
        <v>Tue</v>
      </c>
      <c r="G1187" t="str">
        <f t="shared" si="55"/>
        <v>Oct</v>
      </c>
      <c r="H1187" t="str">
        <f t="shared" si="56"/>
        <v>Bernice</v>
      </c>
    </row>
    <row r="1188" spans="1:8" x14ac:dyDescent="0.3">
      <c r="A1188" t="s">
        <v>3521</v>
      </c>
      <c r="B1188" t="s">
        <v>6</v>
      </c>
      <c r="C1188" t="s">
        <v>7</v>
      </c>
      <c r="D1188">
        <v>10.3</v>
      </c>
      <c r="E1188">
        <v>45.2</v>
      </c>
      <c r="F1188" t="str">
        <f t="shared" si="54"/>
        <v>Tue</v>
      </c>
      <c r="G1188" t="str">
        <f t="shared" si="55"/>
        <v>Oct</v>
      </c>
      <c r="H1188" t="str">
        <f t="shared" si="56"/>
        <v>Bernice</v>
      </c>
    </row>
    <row r="1189" spans="1:8" x14ac:dyDescent="0.3">
      <c r="A1189" t="s">
        <v>3566</v>
      </c>
      <c r="B1189" t="s">
        <v>6</v>
      </c>
      <c r="C1189" t="s">
        <v>22</v>
      </c>
      <c r="D1189">
        <v>40.799999999999997</v>
      </c>
      <c r="E1189">
        <v>65.599999999999994</v>
      </c>
      <c r="F1189" t="str">
        <f t="shared" si="54"/>
        <v>Wed</v>
      </c>
      <c r="G1189" t="str">
        <f t="shared" si="55"/>
        <v>Oct</v>
      </c>
      <c r="H1189" t="str">
        <f t="shared" si="56"/>
        <v>Augusta</v>
      </c>
    </row>
    <row r="1190" spans="1:8" x14ac:dyDescent="0.3">
      <c r="A1190" t="s">
        <v>3566</v>
      </c>
      <c r="B1190" t="s">
        <v>12</v>
      </c>
      <c r="C1190" t="s">
        <v>22</v>
      </c>
      <c r="D1190">
        <v>106.9</v>
      </c>
      <c r="E1190">
        <v>150.9</v>
      </c>
      <c r="F1190" t="str">
        <f t="shared" si="54"/>
        <v>Wed</v>
      </c>
      <c r="G1190" t="str">
        <f t="shared" si="55"/>
        <v>Oct</v>
      </c>
      <c r="H1190" t="str">
        <f t="shared" si="56"/>
        <v>Augusta</v>
      </c>
    </row>
    <row r="1191" spans="1:8" x14ac:dyDescent="0.3">
      <c r="A1191" t="s">
        <v>3566</v>
      </c>
      <c r="B1191" t="s">
        <v>15</v>
      </c>
      <c r="C1191" t="s">
        <v>13</v>
      </c>
      <c r="D1191">
        <v>102.6</v>
      </c>
      <c r="E1191">
        <v>145.80000000000001</v>
      </c>
      <c r="F1191" t="str">
        <f t="shared" si="54"/>
        <v>Wed</v>
      </c>
      <c r="G1191" t="str">
        <f t="shared" si="55"/>
        <v>Oct</v>
      </c>
      <c r="H1191" t="str">
        <f t="shared" si="56"/>
        <v>Augusta</v>
      </c>
    </row>
    <row r="1192" spans="1:8" x14ac:dyDescent="0.3">
      <c r="A1192" t="s">
        <v>3566</v>
      </c>
      <c r="B1192" t="s">
        <v>6</v>
      </c>
      <c r="C1192" t="s">
        <v>64</v>
      </c>
      <c r="D1192">
        <v>44.2</v>
      </c>
      <c r="E1192">
        <v>65.3</v>
      </c>
      <c r="F1192" t="str">
        <f t="shared" si="54"/>
        <v>Wed</v>
      </c>
      <c r="G1192" t="str">
        <f t="shared" si="55"/>
        <v>Oct</v>
      </c>
      <c r="H1192" t="str">
        <f t="shared" si="56"/>
        <v>Augusta</v>
      </c>
    </row>
    <row r="1193" spans="1:8" x14ac:dyDescent="0.3">
      <c r="A1193" t="s">
        <v>3566</v>
      </c>
      <c r="B1193" t="s">
        <v>12</v>
      </c>
      <c r="C1193" t="s">
        <v>13</v>
      </c>
      <c r="D1193">
        <v>132.1</v>
      </c>
      <c r="E1193">
        <v>180</v>
      </c>
      <c r="F1193" t="str">
        <f t="shared" si="54"/>
        <v>Wed</v>
      </c>
      <c r="G1193" t="str">
        <f t="shared" si="55"/>
        <v>Oct</v>
      </c>
      <c r="H1193" t="str">
        <f t="shared" si="56"/>
        <v>Augusta</v>
      </c>
    </row>
    <row r="1194" spans="1:8" x14ac:dyDescent="0.3">
      <c r="A1194" t="s">
        <v>3566</v>
      </c>
      <c r="B1194" t="s">
        <v>15</v>
      </c>
      <c r="C1194" t="s">
        <v>22</v>
      </c>
      <c r="D1194">
        <v>82.3</v>
      </c>
      <c r="E1194">
        <v>115.3</v>
      </c>
      <c r="F1194" t="str">
        <f t="shared" si="54"/>
        <v>Wed</v>
      </c>
      <c r="G1194" t="str">
        <f t="shared" si="55"/>
        <v>Oct</v>
      </c>
      <c r="H1194" t="str">
        <f t="shared" si="56"/>
        <v>Augusta</v>
      </c>
    </row>
    <row r="1195" spans="1:8" x14ac:dyDescent="0.3">
      <c r="A1195" t="s">
        <v>3566</v>
      </c>
      <c r="B1195" t="s">
        <v>6</v>
      </c>
      <c r="C1195" t="s">
        <v>22</v>
      </c>
      <c r="D1195">
        <v>28</v>
      </c>
      <c r="E1195">
        <v>55.1</v>
      </c>
      <c r="F1195" t="str">
        <f t="shared" si="54"/>
        <v>Wed</v>
      </c>
      <c r="G1195" t="str">
        <f t="shared" si="55"/>
        <v>Oct</v>
      </c>
      <c r="H1195" t="str">
        <f t="shared" si="56"/>
        <v>Augusta</v>
      </c>
    </row>
    <row r="1196" spans="1:8" x14ac:dyDescent="0.3">
      <c r="A1196" t="s">
        <v>3566</v>
      </c>
      <c r="B1196" t="s">
        <v>12</v>
      </c>
      <c r="C1196" t="s">
        <v>13</v>
      </c>
      <c r="D1196">
        <v>38.299999999999997</v>
      </c>
      <c r="E1196">
        <v>65.2</v>
      </c>
      <c r="F1196" t="str">
        <f t="shared" si="54"/>
        <v>Wed</v>
      </c>
      <c r="G1196" t="str">
        <f t="shared" si="55"/>
        <v>Oct</v>
      </c>
      <c r="H1196" t="str">
        <f t="shared" si="56"/>
        <v>Augusta</v>
      </c>
    </row>
    <row r="1197" spans="1:8" x14ac:dyDescent="0.3">
      <c r="A1197" t="s">
        <v>3566</v>
      </c>
      <c r="B1197" t="s">
        <v>15</v>
      </c>
      <c r="C1197" t="s">
        <v>13</v>
      </c>
      <c r="D1197">
        <v>92.8</v>
      </c>
      <c r="E1197">
        <v>125.6</v>
      </c>
      <c r="F1197" t="str">
        <f t="shared" si="54"/>
        <v>Wed</v>
      </c>
      <c r="G1197" t="str">
        <f t="shared" si="55"/>
        <v>Oct</v>
      </c>
      <c r="H1197" t="str">
        <f t="shared" si="56"/>
        <v>Augusta</v>
      </c>
    </row>
    <row r="1198" spans="1:8" x14ac:dyDescent="0.3">
      <c r="A1198" t="s">
        <v>3566</v>
      </c>
      <c r="B1198" t="s">
        <v>6</v>
      </c>
      <c r="C1198" t="s">
        <v>22</v>
      </c>
      <c r="D1198">
        <v>28.9</v>
      </c>
      <c r="E1198">
        <v>50.9</v>
      </c>
      <c r="F1198" t="str">
        <f t="shared" si="54"/>
        <v>Wed</v>
      </c>
      <c r="G1198" t="str">
        <f t="shared" si="55"/>
        <v>Oct</v>
      </c>
      <c r="H1198" t="str">
        <f t="shared" si="56"/>
        <v>Augusta</v>
      </c>
    </row>
    <row r="1199" spans="1:8" x14ac:dyDescent="0.3">
      <c r="A1199" t="s">
        <v>3566</v>
      </c>
      <c r="B1199" t="s">
        <v>15</v>
      </c>
      <c r="C1199" t="s">
        <v>22</v>
      </c>
      <c r="D1199">
        <v>82.6</v>
      </c>
      <c r="E1199">
        <v>115.8</v>
      </c>
      <c r="F1199" t="str">
        <f t="shared" si="54"/>
        <v>Wed</v>
      </c>
      <c r="G1199" t="str">
        <f t="shared" si="55"/>
        <v>Oct</v>
      </c>
      <c r="H1199" t="str">
        <f t="shared" si="56"/>
        <v>Augusta</v>
      </c>
    </row>
    <row r="1200" spans="1:8" x14ac:dyDescent="0.3">
      <c r="A1200" t="s">
        <v>3566</v>
      </c>
      <c r="B1200" t="s">
        <v>15</v>
      </c>
      <c r="C1200" t="s">
        <v>22</v>
      </c>
      <c r="D1200">
        <v>92.2</v>
      </c>
      <c r="E1200">
        <v>125.3</v>
      </c>
      <c r="F1200" t="str">
        <f t="shared" si="54"/>
        <v>Wed</v>
      </c>
      <c r="G1200" t="str">
        <f t="shared" si="55"/>
        <v>Oct</v>
      </c>
      <c r="H1200" t="str">
        <f t="shared" si="56"/>
        <v>Augusta</v>
      </c>
    </row>
    <row r="1201" spans="1:8" x14ac:dyDescent="0.3">
      <c r="A1201" t="s">
        <v>3566</v>
      </c>
      <c r="B1201" t="s">
        <v>6</v>
      </c>
      <c r="C1201" t="s">
        <v>22</v>
      </c>
      <c r="D1201">
        <v>26.1</v>
      </c>
      <c r="E1201">
        <v>50</v>
      </c>
      <c r="F1201" t="str">
        <f t="shared" si="54"/>
        <v>Wed</v>
      </c>
      <c r="G1201" t="str">
        <f t="shared" si="55"/>
        <v>Oct</v>
      </c>
      <c r="H1201" t="str">
        <f t="shared" si="56"/>
        <v>Augusta</v>
      </c>
    </row>
    <row r="1202" spans="1:8" x14ac:dyDescent="0.3">
      <c r="A1202" t="s">
        <v>3566</v>
      </c>
      <c r="B1202" t="s">
        <v>12</v>
      </c>
      <c r="C1202" t="s">
        <v>64</v>
      </c>
      <c r="D1202">
        <v>72.3</v>
      </c>
      <c r="E1202">
        <v>115.3</v>
      </c>
      <c r="F1202" t="str">
        <f t="shared" si="54"/>
        <v>Wed</v>
      </c>
      <c r="G1202" t="str">
        <f t="shared" si="55"/>
        <v>Oct</v>
      </c>
      <c r="H1202" t="str">
        <f t="shared" si="56"/>
        <v>Augusta</v>
      </c>
    </row>
    <row r="1203" spans="1:8" x14ac:dyDescent="0.3">
      <c r="A1203" t="s">
        <v>3608</v>
      </c>
      <c r="B1203" t="s">
        <v>15</v>
      </c>
      <c r="C1203" t="s">
        <v>22</v>
      </c>
      <c r="D1203">
        <v>74</v>
      </c>
      <c r="E1203">
        <v>135.1</v>
      </c>
      <c r="F1203" t="str">
        <f t="shared" si="54"/>
        <v>Thu</v>
      </c>
      <c r="G1203" t="str">
        <f t="shared" si="55"/>
        <v>Oct</v>
      </c>
      <c r="H1203" t="str">
        <f t="shared" si="56"/>
        <v>Bernice</v>
      </c>
    </row>
    <row r="1204" spans="1:8" x14ac:dyDescent="0.3">
      <c r="A1204" t="s">
        <v>3608</v>
      </c>
      <c r="B1204" t="s">
        <v>12</v>
      </c>
      <c r="C1204" t="s">
        <v>49</v>
      </c>
      <c r="D1204">
        <v>60.3</v>
      </c>
      <c r="E1204">
        <v>110.2</v>
      </c>
      <c r="F1204" t="str">
        <f t="shared" si="54"/>
        <v>Thu</v>
      </c>
      <c r="G1204" t="str">
        <f t="shared" si="55"/>
        <v>Oct</v>
      </c>
      <c r="H1204" t="str">
        <f t="shared" si="56"/>
        <v>Bernice</v>
      </c>
    </row>
    <row r="1205" spans="1:8" x14ac:dyDescent="0.3">
      <c r="A1205" t="s">
        <v>3608</v>
      </c>
      <c r="B1205" t="s">
        <v>15</v>
      </c>
      <c r="C1205" t="s">
        <v>13</v>
      </c>
      <c r="D1205">
        <v>90.8</v>
      </c>
      <c r="E1205">
        <v>145.6</v>
      </c>
      <c r="F1205" t="str">
        <f t="shared" si="54"/>
        <v>Thu</v>
      </c>
      <c r="G1205" t="str">
        <f t="shared" si="55"/>
        <v>Oct</v>
      </c>
      <c r="H1205" t="str">
        <f t="shared" si="56"/>
        <v>Bernice</v>
      </c>
    </row>
    <row r="1206" spans="1:8" x14ac:dyDescent="0.3">
      <c r="A1206" t="s">
        <v>3608</v>
      </c>
      <c r="B1206" t="s">
        <v>15</v>
      </c>
      <c r="C1206" t="s">
        <v>22</v>
      </c>
      <c r="D1206">
        <v>88.9</v>
      </c>
      <c r="E1206">
        <v>150.9</v>
      </c>
      <c r="F1206" t="str">
        <f t="shared" si="54"/>
        <v>Thu</v>
      </c>
      <c r="G1206" t="str">
        <f t="shared" si="55"/>
        <v>Oct</v>
      </c>
      <c r="H1206" t="str">
        <f t="shared" si="56"/>
        <v>Bernice</v>
      </c>
    </row>
    <row r="1207" spans="1:8" x14ac:dyDescent="0.3">
      <c r="A1207" t="s">
        <v>3608</v>
      </c>
      <c r="B1207" t="s">
        <v>6</v>
      </c>
      <c r="C1207" t="s">
        <v>22</v>
      </c>
      <c r="D1207">
        <v>18.600000000000001</v>
      </c>
      <c r="E1207">
        <v>60.8</v>
      </c>
      <c r="F1207" t="str">
        <f t="shared" si="54"/>
        <v>Thu</v>
      </c>
      <c r="G1207" t="str">
        <f t="shared" si="55"/>
        <v>Oct</v>
      </c>
      <c r="H1207" t="str">
        <f t="shared" si="56"/>
        <v>Bernice</v>
      </c>
    </row>
    <row r="1208" spans="1:8" x14ac:dyDescent="0.3">
      <c r="A1208" t="s">
        <v>3608</v>
      </c>
      <c r="B1208" t="s">
        <v>6</v>
      </c>
      <c r="C1208" t="s">
        <v>13</v>
      </c>
      <c r="D1208">
        <v>16.2</v>
      </c>
      <c r="E1208">
        <v>50.3</v>
      </c>
      <c r="F1208" t="str">
        <f t="shared" si="54"/>
        <v>Thu</v>
      </c>
      <c r="G1208" t="str">
        <f t="shared" si="55"/>
        <v>Oct</v>
      </c>
      <c r="H1208" t="str">
        <f t="shared" si="56"/>
        <v>Bernice</v>
      </c>
    </row>
    <row r="1209" spans="1:8" x14ac:dyDescent="0.3">
      <c r="A1209" t="s">
        <v>3608</v>
      </c>
      <c r="B1209" t="s">
        <v>12</v>
      </c>
      <c r="C1209" t="s">
        <v>13</v>
      </c>
      <c r="D1209">
        <v>184.1</v>
      </c>
      <c r="E1209">
        <v>265</v>
      </c>
      <c r="F1209" t="str">
        <f t="shared" si="54"/>
        <v>Thu</v>
      </c>
      <c r="G1209" t="str">
        <f t="shared" si="55"/>
        <v>Oct</v>
      </c>
      <c r="H1209" t="str">
        <f t="shared" si="56"/>
        <v>Bernice</v>
      </c>
    </row>
    <row r="1210" spans="1:8" x14ac:dyDescent="0.3">
      <c r="A1210" t="s">
        <v>3608</v>
      </c>
      <c r="B1210" t="s">
        <v>6</v>
      </c>
      <c r="C1210" t="s">
        <v>13</v>
      </c>
      <c r="D1210">
        <v>24.3</v>
      </c>
      <c r="E1210">
        <v>60.3</v>
      </c>
      <c r="F1210" t="str">
        <f t="shared" si="54"/>
        <v>Thu</v>
      </c>
      <c r="G1210" t="str">
        <f t="shared" si="55"/>
        <v>Oct</v>
      </c>
      <c r="H1210" t="str">
        <f t="shared" si="56"/>
        <v>Bernice</v>
      </c>
    </row>
    <row r="1211" spans="1:8" x14ac:dyDescent="0.3">
      <c r="A1211" t="s">
        <v>3608</v>
      </c>
      <c r="B1211" t="s">
        <v>6</v>
      </c>
      <c r="C1211" t="s">
        <v>13</v>
      </c>
      <c r="D1211">
        <v>22</v>
      </c>
      <c r="E1211">
        <v>60.1</v>
      </c>
      <c r="F1211" t="str">
        <f t="shared" si="54"/>
        <v>Thu</v>
      </c>
      <c r="G1211" t="str">
        <f t="shared" si="55"/>
        <v>Oct</v>
      </c>
      <c r="H1211" t="str">
        <f t="shared" si="56"/>
        <v>Bernice</v>
      </c>
    </row>
    <row r="1212" spans="1:8" x14ac:dyDescent="0.3">
      <c r="A1212" t="s">
        <v>3608</v>
      </c>
      <c r="B1212" t="s">
        <v>6</v>
      </c>
      <c r="C1212" t="s">
        <v>49</v>
      </c>
      <c r="D1212">
        <v>14.3</v>
      </c>
      <c r="E1212">
        <v>50.2</v>
      </c>
      <c r="F1212" t="str">
        <f t="shared" si="54"/>
        <v>Thu</v>
      </c>
      <c r="G1212" t="str">
        <f t="shared" si="55"/>
        <v>Oct</v>
      </c>
      <c r="H1212" t="str">
        <f t="shared" si="56"/>
        <v>Bernice</v>
      </c>
    </row>
    <row r="1213" spans="1:8" x14ac:dyDescent="0.3">
      <c r="A1213" t="s">
        <v>3608</v>
      </c>
      <c r="B1213" t="s">
        <v>15</v>
      </c>
      <c r="C1213" t="s">
        <v>22</v>
      </c>
      <c r="D1213">
        <v>84.8</v>
      </c>
      <c r="E1213">
        <v>145.6</v>
      </c>
      <c r="F1213" t="str">
        <f t="shared" si="54"/>
        <v>Thu</v>
      </c>
      <c r="G1213" t="str">
        <f t="shared" si="55"/>
        <v>Oct</v>
      </c>
      <c r="H1213" t="str">
        <f t="shared" si="56"/>
        <v>Bernice</v>
      </c>
    </row>
    <row r="1214" spans="1:8" x14ac:dyDescent="0.3">
      <c r="A1214" t="s">
        <v>3641</v>
      </c>
      <c r="B1214" t="s">
        <v>12</v>
      </c>
      <c r="C1214" t="s">
        <v>13</v>
      </c>
      <c r="D1214">
        <v>132.9</v>
      </c>
      <c r="E1214">
        <v>185.9</v>
      </c>
      <c r="F1214" t="str">
        <f t="shared" si="54"/>
        <v>Fri</v>
      </c>
      <c r="G1214" t="str">
        <f t="shared" si="55"/>
        <v>Oct</v>
      </c>
      <c r="H1214" t="str">
        <f t="shared" si="56"/>
        <v>Augusta</v>
      </c>
    </row>
    <row r="1215" spans="1:8" x14ac:dyDescent="0.3">
      <c r="A1215" t="s">
        <v>3641</v>
      </c>
      <c r="B1215" t="s">
        <v>15</v>
      </c>
      <c r="C1215" t="s">
        <v>13</v>
      </c>
      <c r="D1215">
        <v>110.6</v>
      </c>
      <c r="E1215">
        <v>160.80000000000001</v>
      </c>
      <c r="F1215" t="str">
        <f t="shared" si="54"/>
        <v>Fri</v>
      </c>
      <c r="G1215" t="str">
        <f t="shared" si="55"/>
        <v>Oct</v>
      </c>
      <c r="H1215" t="str">
        <f t="shared" si="56"/>
        <v>Augusta</v>
      </c>
    </row>
    <row r="1216" spans="1:8" x14ac:dyDescent="0.3">
      <c r="A1216" t="s">
        <v>3641</v>
      </c>
      <c r="B1216" t="s">
        <v>30</v>
      </c>
      <c r="C1216" t="s">
        <v>49</v>
      </c>
      <c r="D1216">
        <v>178.2</v>
      </c>
      <c r="E1216">
        <v>850.3</v>
      </c>
      <c r="F1216" t="str">
        <f t="shared" si="54"/>
        <v>Fri</v>
      </c>
      <c r="G1216" t="str">
        <f t="shared" si="55"/>
        <v>Oct</v>
      </c>
      <c r="H1216" t="str">
        <f t="shared" si="56"/>
        <v>Augusta</v>
      </c>
    </row>
    <row r="1217" spans="1:8" x14ac:dyDescent="0.3">
      <c r="A1217" t="s">
        <v>3641</v>
      </c>
      <c r="B1217" t="s">
        <v>6</v>
      </c>
      <c r="C1217" t="s">
        <v>13</v>
      </c>
      <c r="D1217">
        <v>36.1</v>
      </c>
      <c r="E1217">
        <v>65</v>
      </c>
      <c r="F1217" t="str">
        <f t="shared" si="54"/>
        <v>Fri</v>
      </c>
      <c r="G1217" t="str">
        <f t="shared" si="55"/>
        <v>Oct</v>
      </c>
      <c r="H1217" t="str">
        <f t="shared" si="56"/>
        <v>Augusta</v>
      </c>
    </row>
    <row r="1218" spans="1:8" x14ac:dyDescent="0.3">
      <c r="A1218" t="s">
        <v>3641</v>
      </c>
      <c r="B1218" t="s">
        <v>15</v>
      </c>
      <c r="C1218" t="s">
        <v>13</v>
      </c>
      <c r="D1218">
        <v>116.3</v>
      </c>
      <c r="E1218">
        <v>160.30000000000001</v>
      </c>
      <c r="F1218" t="str">
        <f t="shared" si="54"/>
        <v>Fri</v>
      </c>
      <c r="G1218" t="str">
        <f t="shared" si="55"/>
        <v>Oct</v>
      </c>
      <c r="H1218" t="str">
        <f t="shared" si="56"/>
        <v>Augusta</v>
      </c>
    </row>
    <row r="1219" spans="1:8" x14ac:dyDescent="0.3">
      <c r="A1219" t="s">
        <v>3641</v>
      </c>
      <c r="B1219" t="s">
        <v>6</v>
      </c>
      <c r="C1219" t="s">
        <v>64</v>
      </c>
      <c r="D1219">
        <v>28</v>
      </c>
      <c r="E1219">
        <v>60.1</v>
      </c>
      <c r="F1219" t="str">
        <f t="shared" ref="F1219:F1282" si="57">TEXT(A1219,"DDD")</f>
        <v>Fri</v>
      </c>
      <c r="G1219" t="str">
        <f t="shared" ref="G1219:G1282" si="58">TEXT(A1219,"MMM")</f>
        <v>Oct</v>
      </c>
      <c r="H1219" t="str">
        <f t="shared" ref="H1219:H1282" si="59">IF(OR(F1219="Mon", F1219="Wed",F1219="Fri"),"Augusta","Bernice")</f>
        <v>Augusta</v>
      </c>
    </row>
    <row r="1220" spans="1:8" x14ac:dyDescent="0.3">
      <c r="A1220" t="s">
        <v>3641</v>
      </c>
      <c r="B1220" t="s">
        <v>12</v>
      </c>
      <c r="C1220" t="s">
        <v>13</v>
      </c>
      <c r="D1220">
        <v>82.3</v>
      </c>
      <c r="E1220">
        <v>115.2</v>
      </c>
      <c r="F1220" t="str">
        <f t="shared" si="57"/>
        <v>Fri</v>
      </c>
      <c r="G1220" t="str">
        <f t="shared" si="58"/>
        <v>Oct</v>
      </c>
      <c r="H1220" t="str">
        <f t="shared" si="59"/>
        <v>Augusta</v>
      </c>
    </row>
    <row r="1221" spans="1:8" x14ac:dyDescent="0.3">
      <c r="A1221" t="s">
        <v>3641</v>
      </c>
      <c r="B1221" t="s">
        <v>12</v>
      </c>
      <c r="C1221" t="s">
        <v>13</v>
      </c>
      <c r="D1221">
        <v>114.8</v>
      </c>
      <c r="E1221">
        <v>160.6</v>
      </c>
      <c r="F1221" t="str">
        <f t="shared" si="57"/>
        <v>Fri</v>
      </c>
      <c r="G1221" t="str">
        <f t="shared" si="58"/>
        <v>Oct</v>
      </c>
      <c r="H1221" t="str">
        <f t="shared" si="59"/>
        <v>Augusta</v>
      </c>
    </row>
    <row r="1222" spans="1:8" x14ac:dyDescent="0.3">
      <c r="A1222" t="s">
        <v>3641</v>
      </c>
      <c r="B1222" t="s">
        <v>6</v>
      </c>
      <c r="C1222" t="s">
        <v>7</v>
      </c>
      <c r="D1222">
        <v>22.9</v>
      </c>
      <c r="E1222">
        <v>40.9</v>
      </c>
      <c r="F1222" t="str">
        <f t="shared" si="57"/>
        <v>Fri</v>
      </c>
      <c r="G1222" t="str">
        <f t="shared" si="58"/>
        <v>Oct</v>
      </c>
      <c r="H1222" t="str">
        <f t="shared" si="59"/>
        <v>Augusta</v>
      </c>
    </row>
    <row r="1223" spans="1:8" x14ac:dyDescent="0.3">
      <c r="A1223" t="s">
        <v>3641</v>
      </c>
      <c r="B1223" t="s">
        <v>12</v>
      </c>
      <c r="C1223" t="s">
        <v>13</v>
      </c>
      <c r="D1223">
        <v>138.6</v>
      </c>
      <c r="E1223">
        <v>195.8</v>
      </c>
      <c r="F1223" t="str">
        <f t="shared" si="57"/>
        <v>Fri</v>
      </c>
      <c r="G1223" t="str">
        <f t="shared" si="58"/>
        <v>Oct</v>
      </c>
      <c r="H1223" t="str">
        <f t="shared" si="59"/>
        <v>Augusta</v>
      </c>
    </row>
    <row r="1224" spans="1:8" x14ac:dyDescent="0.3">
      <c r="A1224" t="s">
        <v>3641</v>
      </c>
      <c r="B1224" t="s">
        <v>30</v>
      </c>
      <c r="C1224" t="s">
        <v>13</v>
      </c>
      <c r="D1224">
        <v>260.2</v>
      </c>
      <c r="E1224">
        <v>1045.3</v>
      </c>
      <c r="F1224" t="str">
        <f t="shared" si="57"/>
        <v>Fri</v>
      </c>
      <c r="G1224" t="str">
        <f t="shared" si="58"/>
        <v>Oct</v>
      </c>
      <c r="H1224" t="str">
        <f t="shared" si="59"/>
        <v>Augusta</v>
      </c>
    </row>
    <row r="1225" spans="1:8" x14ac:dyDescent="0.3">
      <c r="A1225" t="s">
        <v>3641</v>
      </c>
      <c r="B1225" t="s">
        <v>6</v>
      </c>
      <c r="C1225" t="s">
        <v>13</v>
      </c>
      <c r="D1225">
        <v>36.1</v>
      </c>
      <c r="E1225">
        <v>55</v>
      </c>
      <c r="F1225" t="str">
        <f t="shared" si="57"/>
        <v>Fri</v>
      </c>
      <c r="G1225" t="str">
        <f t="shared" si="58"/>
        <v>Oct</v>
      </c>
      <c r="H1225" t="str">
        <f t="shared" si="59"/>
        <v>Augusta</v>
      </c>
    </row>
    <row r="1226" spans="1:8" x14ac:dyDescent="0.3">
      <c r="A1226" t="s">
        <v>3641</v>
      </c>
      <c r="B1226" t="s">
        <v>6</v>
      </c>
      <c r="C1226" t="s">
        <v>13</v>
      </c>
      <c r="D1226">
        <v>30.3</v>
      </c>
      <c r="E1226">
        <v>50.3</v>
      </c>
      <c r="F1226" t="str">
        <f t="shared" si="57"/>
        <v>Fri</v>
      </c>
      <c r="G1226" t="str">
        <f t="shared" si="58"/>
        <v>Oct</v>
      </c>
      <c r="H1226" t="str">
        <f t="shared" si="59"/>
        <v>Augusta</v>
      </c>
    </row>
    <row r="1227" spans="1:8" x14ac:dyDescent="0.3">
      <c r="A1227" t="s">
        <v>3641</v>
      </c>
      <c r="B1227" t="s">
        <v>6</v>
      </c>
      <c r="C1227" t="s">
        <v>13</v>
      </c>
      <c r="D1227">
        <v>26</v>
      </c>
      <c r="E1227">
        <v>55.1</v>
      </c>
      <c r="F1227" t="str">
        <f t="shared" si="57"/>
        <v>Fri</v>
      </c>
      <c r="G1227" t="str">
        <f t="shared" si="58"/>
        <v>Oct</v>
      </c>
      <c r="H1227" t="str">
        <f t="shared" si="59"/>
        <v>Augusta</v>
      </c>
    </row>
    <row r="1228" spans="1:8" x14ac:dyDescent="0.3">
      <c r="A1228" t="s">
        <v>3641</v>
      </c>
      <c r="B1228" t="s">
        <v>6</v>
      </c>
      <c r="C1228" t="s">
        <v>64</v>
      </c>
      <c r="D1228">
        <v>38.299999999999997</v>
      </c>
      <c r="E1228">
        <v>60.2</v>
      </c>
      <c r="F1228" t="str">
        <f t="shared" si="57"/>
        <v>Fri</v>
      </c>
      <c r="G1228" t="str">
        <f t="shared" si="58"/>
        <v>Oct</v>
      </c>
      <c r="H1228" t="str">
        <f t="shared" si="59"/>
        <v>Augusta</v>
      </c>
    </row>
    <row r="1229" spans="1:8" x14ac:dyDescent="0.3">
      <c r="A1229" t="s">
        <v>3686</v>
      </c>
      <c r="B1229" t="s">
        <v>6</v>
      </c>
      <c r="C1229" t="s">
        <v>13</v>
      </c>
      <c r="D1229">
        <v>38.799999999999997</v>
      </c>
      <c r="E1229">
        <v>45.6</v>
      </c>
      <c r="F1229" t="str">
        <f t="shared" si="57"/>
        <v>Mon</v>
      </c>
      <c r="G1229" t="str">
        <f t="shared" si="58"/>
        <v>Oct</v>
      </c>
      <c r="H1229" t="str">
        <f t="shared" si="59"/>
        <v>Augusta</v>
      </c>
    </row>
    <row r="1230" spans="1:8" x14ac:dyDescent="0.3">
      <c r="A1230" t="s">
        <v>3686</v>
      </c>
      <c r="B1230" t="s">
        <v>30</v>
      </c>
      <c r="C1230" t="s">
        <v>13</v>
      </c>
      <c r="D1230">
        <v>348.9</v>
      </c>
      <c r="E1230">
        <v>610.9</v>
      </c>
      <c r="F1230" t="str">
        <f t="shared" si="57"/>
        <v>Mon</v>
      </c>
      <c r="G1230" t="str">
        <f t="shared" si="58"/>
        <v>Oct</v>
      </c>
      <c r="H1230" t="str">
        <f t="shared" si="59"/>
        <v>Augusta</v>
      </c>
    </row>
    <row r="1231" spans="1:8" x14ac:dyDescent="0.3">
      <c r="A1231" t="s">
        <v>3686</v>
      </c>
      <c r="B1231" t="s">
        <v>30</v>
      </c>
      <c r="C1231" t="s">
        <v>13</v>
      </c>
      <c r="D1231">
        <v>422.6</v>
      </c>
      <c r="E1231">
        <v>700.8</v>
      </c>
      <c r="F1231" t="str">
        <f t="shared" si="57"/>
        <v>Mon</v>
      </c>
      <c r="G1231" t="str">
        <f t="shared" si="58"/>
        <v>Oct</v>
      </c>
      <c r="H1231" t="str">
        <f t="shared" si="59"/>
        <v>Augusta</v>
      </c>
    </row>
    <row r="1232" spans="1:8" x14ac:dyDescent="0.3">
      <c r="A1232" t="s">
        <v>3686</v>
      </c>
      <c r="B1232" t="s">
        <v>12</v>
      </c>
      <c r="C1232" t="s">
        <v>22</v>
      </c>
      <c r="D1232">
        <v>146.19999999999999</v>
      </c>
      <c r="E1232">
        <v>210.3</v>
      </c>
      <c r="F1232" t="str">
        <f t="shared" si="57"/>
        <v>Mon</v>
      </c>
      <c r="G1232" t="str">
        <f t="shared" si="58"/>
        <v>Oct</v>
      </c>
      <c r="H1232" t="str">
        <f t="shared" si="59"/>
        <v>Augusta</v>
      </c>
    </row>
    <row r="1233" spans="1:8" x14ac:dyDescent="0.3">
      <c r="A1233" t="s">
        <v>3686</v>
      </c>
      <c r="B1233" t="s">
        <v>6</v>
      </c>
      <c r="C1233" t="s">
        <v>22</v>
      </c>
      <c r="D1233">
        <v>38.1</v>
      </c>
      <c r="E1233">
        <v>55</v>
      </c>
      <c r="F1233" t="str">
        <f t="shared" si="57"/>
        <v>Mon</v>
      </c>
      <c r="G1233" t="str">
        <f t="shared" si="58"/>
        <v>Oct</v>
      </c>
      <c r="H1233" t="str">
        <f t="shared" si="59"/>
        <v>Augusta</v>
      </c>
    </row>
    <row r="1234" spans="1:8" x14ac:dyDescent="0.3">
      <c r="A1234" t="s">
        <v>3686</v>
      </c>
      <c r="B1234" t="s">
        <v>15</v>
      </c>
      <c r="C1234" t="s">
        <v>13</v>
      </c>
      <c r="D1234">
        <v>108.3</v>
      </c>
      <c r="E1234">
        <v>150.30000000000001</v>
      </c>
      <c r="F1234" t="str">
        <f t="shared" si="57"/>
        <v>Mon</v>
      </c>
      <c r="G1234" t="str">
        <f t="shared" si="58"/>
        <v>Oct</v>
      </c>
      <c r="H1234" t="str">
        <f t="shared" si="59"/>
        <v>Augusta</v>
      </c>
    </row>
    <row r="1235" spans="1:8" x14ac:dyDescent="0.3">
      <c r="A1235" t="s">
        <v>3686</v>
      </c>
      <c r="B1235" t="s">
        <v>30</v>
      </c>
      <c r="C1235" t="s">
        <v>13</v>
      </c>
      <c r="D1235">
        <v>178</v>
      </c>
      <c r="E1235">
        <v>430.1</v>
      </c>
      <c r="F1235" t="str">
        <f t="shared" si="57"/>
        <v>Mon</v>
      </c>
      <c r="G1235" t="str">
        <f t="shared" si="58"/>
        <v>Oct</v>
      </c>
      <c r="H1235" t="str">
        <f t="shared" si="59"/>
        <v>Augusta</v>
      </c>
    </row>
    <row r="1236" spans="1:8" x14ac:dyDescent="0.3">
      <c r="A1236" t="s">
        <v>3686</v>
      </c>
      <c r="B1236" t="s">
        <v>15</v>
      </c>
      <c r="C1236" t="s">
        <v>13</v>
      </c>
      <c r="D1236">
        <v>116.3</v>
      </c>
      <c r="E1236">
        <v>155.19999999999999</v>
      </c>
      <c r="F1236" t="str">
        <f t="shared" si="57"/>
        <v>Mon</v>
      </c>
      <c r="G1236" t="str">
        <f t="shared" si="58"/>
        <v>Oct</v>
      </c>
      <c r="H1236" t="str">
        <f t="shared" si="59"/>
        <v>Augusta</v>
      </c>
    </row>
    <row r="1237" spans="1:8" x14ac:dyDescent="0.3">
      <c r="A1237" t="s">
        <v>3686</v>
      </c>
      <c r="B1237" t="s">
        <v>12</v>
      </c>
      <c r="C1237" t="s">
        <v>22</v>
      </c>
      <c r="D1237">
        <v>56.8</v>
      </c>
      <c r="E1237">
        <v>80.599999999999994</v>
      </c>
      <c r="F1237" t="str">
        <f t="shared" si="57"/>
        <v>Mon</v>
      </c>
      <c r="G1237" t="str">
        <f t="shared" si="58"/>
        <v>Oct</v>
      </c>
      <c r="H1237" t="str">
        <f t="shared" si="59"/>
        <v>Augusta</v>
      </c>
    </row>
    <row r="1238" spans="1:8" x14ac:dyDescent="0.3">
      <c r="A1238" t="s">
        <v>3686</v>
      </c>
      <c r="B1238" t="s">
        <v>15</v>
      </c>
      <c r="C1238" t="s">
        <v>22</v>
      </c>
      <c r="D1238">
        <v>98.9</v>
      </c>
      <c r="E1238">
        <v>135.9</v>
      </c>
      <c r="F1238" t="str">
        <f t="shared" si="57"/>
        <v>Mon</v>
      </c>
      <c r="G1238" t="str">
        <f t="shared" si="58"/>
        <v>Oct</v>
      </c>
      <c r="H1238" t="str">
        <f t="shared" si="59"/>
        <v>Augusta</v>
      </c>
    </row>
    <row r="1239" spans="1:8" x14ac:dyDescent="0.3">
      <c r="A1239" t="s">
        <v>3686</v>
      </c>
      <c r="B1239" t="s">
        <v>30</v>
      </c>
      <c r="C1239" t="s">
        <v>22</v>
      </c>
      <c r="D1239">
        <v>194.6</v>
      </c>
      <c r="E1239">
        <v>895.8</v>
      </c>
      <c r="F1239" t="str">
        <f t="shared" si="57"/>
        <v>Mon</v>
      </c>
      <c r="G1239" t="str">
        <f t="shared" si="58"/>
        <v>Oct</v>
      </c>
      <c r="H1239" t="str">
        <f t="shared" si="59"/>
        <v>Augusta</v>
      </c>
    </row>
    <row r="1240" spans="1:8" x14ac:dyDescent="0.3">
      <c r="A1240" t="s">
        <v>3686</v>
      </c>
      <c r="B1240" t="s">
        <v>6</v>
      </c>
      <c r="C1240" t="s">
        <v>22</v>
      </c>
      <c r="D1240">
        <v>28.2</v>
      </c>
      <c r="E1240">
        <v>50.3</v>
      </c>
      <c r="F1240" t="str">
        <f t="shared" si="57"/>
        <v>Mon</v>
      </c>
      <c r="G1240" t="str">
        <f t="shared" si="58"/>
        <v>Oct</v>
      </c>
      <c r="H1240" t="str">
        <f t="shared" si="59"/>
        <v>Augusta</v>
      </c>
    </row>
    <row r="1241" spans="1:8" x14ac:dyDescent="0.3">
      <c r="A1241" t="s">
        <v>3686</v>
      </c>
      <c r="B1241" t="s">
        <v>6</v>
      </c>
      <c r="C1241" t="s">
        <v>13</v>
      </c>
      <c r="D1241">
        <v>38.1</v>
      </c>
      <c r="E1241">
        <v>45</v>
      </c>
      <c r="F1241" t="str">
        <f t="shared" si="57"/>
        <v>Mon</v>
      </c>
      <c r="G1241" t="str">
        <f t="shared" si="58"/>
        <v>Oct</v>
      </c>
      <c r="H1241" t="str">
        <f t="shared" si="59"/>
        <v>Augusta</v>
      </c>
    </row>
    <row r="1242" spans="1:8" x14ac:dyDescent="0.3">
      <c r="A1242" t="s">
        <v>3686</v>
      </c>
      <c r="B1242" t="s">
        <v>30</v>
      </c>
      <c r="C1242" t="s">
        <v>13</v>
      </c>
      <c r="D1242">
        <v>312.3</v>
      </c>
      <c r="E1242">
        <v>810.3</v>
      </c>
      <c r="F1242" t="str">
        <f t="shared" si="57"/>
        <v>Mon</v>
      </c>
      <c r="G1242" t="str">
        <f t="shared" si="58"/>
        <v>Oct</v>
      </c>
      <c r="H1242" t="str">
        <f t="shared" si="59"/>
        <v>Augusta</v>
      </c>
    </row>
    <row r="1243" spans="1:8" x14ac:dyDescent="0.3">
      <c r="A1243" t="s">
        <v>3728</v>
      </c>
      <c r="B1243" t="s">
        <v>30</v>
      </c>
      <c r="C1243" t="s">
        <v>13</v>
      </c>
      <c r="D1243">
        <v>328</v>
      </c>
      <c r="E1243">
        <v>875.1</v>
      </c>
      <c r="F1243" t="str">
        <f t="shared" si="57"/>
        <v>Tue</v>
      </c>
      <c r="G1243" t="str">
        <f t="shared" si="58"/>
        <v>Oct</v>
      </c>
      <c r="H1243" t="str">
        <f t="shared" si="59"/>
        <v>Bernice</v>
      </c>
    </row>
    <row r="1244" spans="1:8" x14ac:dyDescent="0.3">
      <c r="A1244" t="s">
        <v>3728</v>
      </c>
      <c r="B1244" t="s">
        <v>6</v>
      </c>
      <c r="C1244" t="s">
        <v>13</v>
      </c>
      <c r="D1244">
        <v>14.3</v>
      </c>
      <c r="E1244">
        <v>50.2</v>
      </c>
      <c r="F1244" t="str">
        <f t="shared" si="57"/>
        <v>Tue</v>
      </c>
      <c r="G1244" t="str">
        <f t="shared" si="58"/>
        <v>Oct</v>
      </c>
      <c r="H1244" t="str">
        <f t="shared" si="59"/>
        <v>Bernice</v>
      </c>
    </row>
    <row r="1245" spans="1:8" x14ac:dyDescent="0.3">
      <c r="A1245" t="s">
        <v>3728</v>
      </c>
      <c r="B1245" t="s">
        <v>6</v>
      </c>
      <c r="C1245" t="s">
        <v>13</v>
      </c>
      <c r="D1245">
        <v>24.8</v>
      </c>
      <c r="E1245">
        <v>65.599999999999994</v>
      </c>
      <c r="F1245" t="str">
        <f t="shared" si="57"/>
        <v>Tue</v>
      </c>
      <c r="G1245" t="str">
        <f t="shared" si="58"/>
        <v>Oct</v>
      </c>
      <c r="H1245" t="str">
        <f t="shared" si="59"/>
        <v>Bernice</v>
      </c>
    </row>
    <row r="1246" spans="1:8" x14ac:dyDescent="0.3">
      <c r="A1246" t="s">
        <v>3728</v>
      </c>
      <c r="B1246" t="s">
        <v>12</v>
      </c>
      <c r="C1246" t="s">
        <v>49</v>
      </c>
      <c r="D1246">
        <v>134.9</v>
      </c>
      <c r="E1246">
        <v>205.9</v>
      </c>
      <c r="F1246" t="str">
        <f t="shared" si="57"/>
        <v>Tue</v>
      </c>
      <c r="G1246" t="str">
        <f t="shared" si="58"/>
        <v>Oct</v>
      </c>
      <c r="H1246" t="str">
        <f t="shared" si="59"/>
        <v>Bernice</v>
      </c>
    </row>
    <row r="1247" spans="1:8" x14ac:dyDescent="0.3">
      <c r="A1247" t="s">
        <v>3728</v>
      </c>
      <c r="B1247" t="s">
        <v>30</v>
      </c>
      <c r="C1247" t="s">
        <v>13</v>
      </c>
      <c r="D1247">
        <v>180.6</v>
      </c>
      <c r="E1247">
        <v>685.8</v>
      </c>
      <c r="F1247" t="str">
        <f t="shared" si="57"/>
        <v>Tue</v>
      </c>
      <c r="G1247" t="str">
        <f t="shared" si="58"/>
        <v>Oct</v>
      </c>
      <c r="H1247" t="str">
        <f t="shared" si="59"/>
        <v>Bernice</v>
      </c>
    </row>
    <row r="1248" spans="1:8" x14ac:dyDescent="0.3">
      <c r="A1248" t="s">
        <v>3728</v>
      </c>
      <c r="B1248" t="s">
        <v>6</v>
      </c>
      <c r="C1248" t="s">
        <v>13</v>
      </c>
      <c r="D1248">
        <v>14.2</v>
      </c>
      <c r="E1248">
        <v>50.3</v>
      </c>
      <c r="F1248" t="str">
        <f t="shared" si="57"/>
        <v>Tue</v>
      </c>
      <c r="G1248" t="str">
        <f t="shared" si="58"/>
        <v>Oct</v>
      </c>
      <c r="H1248" t="str">
        <f t="shared" si="59"/>
        <v>Bernice</v>
      </c>
    </row>
    <row r="1249" spans="1:8" x14ac:dyDescent="0.3">
      <c r="A1249" t="s">
        <v>3728</v>
      </c>
      <c r="B1249" t="s">
        <v>15</v>
      </c>
      <c r="C1249" t="s">
        <v>13</v>
      </c>
      <c r="D1249">
        <v>84.1</v>
      </c>
      <c r="E1249">
        <v>140</v>
      </c>
      <c r="F1249" t="str">
        <f t="shared" si="57"/>
        <v>Tue</v>
      </c>
      <c r="G1249" t="str">
        <f t="shared" si="58"/>
        <v>Oct</v>
      </c>
      <c r="H1249" t="str">
        <f t="shared" si="59"/>
        <v>Bernice</v>
      </c>
    </row>
    <row r="1250" spans="1:8" x14ac:dyDescent="0.3">
      <c r="A1250" t="s">
        <v>3728</v>
      </c>
      <c r="B1250" t="s">
        <v>15</v>
      </c>
      <c r="C1250" t="s">
        <v>13</v>
      </c>
      <c r="D1250">
        <v>96.3</v>
      </c>
      <c r="E1250">
        <v>155.30000000000001</v>
      </c>
      <c r="F1250" t="str">
        <f t="shared" si="57"/>
        <v>Tue</v>
      </c>
      <c r="G1250" t="str">
        <f t="shared" si="58"/>
        <v>Oct</v>
      </c>
      <c r="H1250" t="str">
        <f t="shared" si="59"/>
        <v>Bernice</v>
      </c>
    </row>
    <row r="1251" spans="1:8" x14ac:dyDescent="0.3">
      <c r="A1251" t="s">
        <v>3728</v>
      </c>
      <c r="B1251" t="s">
        <v>6</v>
      </c>
      <c r="C1251" t="s">
        <v>13</v>
      </c>
      <c r="D1251">
        <v>12</v>
      </c>
      <c r="E1251">
        <v>50.1</v>
      </c>
      <c r="F1251" t="str">
        <f t="shared" si="57"/>
        <v>Tue</v>
      </c>
      <c r="G1251" t="str">
        <f t="shared" si="58"/>
        <v>Oct</v>
      </c>
      <c r="H1251" t="str">
        <f t="shared" si="59"/>
        <v>Bernice</v>
      </c>
    </row>
    <row r="1252" spans="1:8" x14ac:dyDescent="0.3">
      <c r="A1252" t="s">
        <v>3728</v>
      </c>
      <c r="B1252" t="s">
        <v>30</v>
      </c>
      <c r="C1252" t="s">
        <v>7</v>
      </c>
      <c r="D1252">
        <v>44.3</v>
      </c>
      <c r="E1252">
        <v>390.2</v>
      </c>
      <c r="F1252" t="str">
        <f t="shared" si="57"/>
        <v>Tue</v>
      </c>
      <c r="G1252" t="str">
        <f t="shared" si="58"/>
        <v>Oct</v>
      </c>
      <c r="H1252" t="str">
        <f t="shared" si="59"/>
        <v>Bernice</v>
      </c>
    </row>
    <row r="1253" spans="1:8" x14ac:dyDescent="0.3">
      <c r="A1253" t="s">
        <v>3728</v>
      </c>
      <c r="B1253" t="s">
        <v>12</v>
      </c>
      <c r="C1253" t="s">
        <v>13</v>
      </c>
      <c r="D1253">
        <v>172.8</v>
      </c>
      <c r="E1253">
        <v>255.6</v>
      </c>
      <c r="F1253" t="str">
        <f t="shared" si="57"/>
        <v>Tue</v>
      </c>
      <c r="G1253" t="str">
        <f t="shared" si="58"/>
        <v>Oct</v>
      </c>
      <c r="H1253" t="str">
        <f t="shared" si="59"/>
        <v>Bernice</v>
      </c>
    </row>
    <row r="1254" spans="1:8" x14ac:dyDescent="0.3">
      <c r="A1254" t="s">
        <v>3728</v>
      </c>
      <c r="B1254" t="s">
        <v>15</v>
      </c>
      <c r="C1254" t="s">
        <v>22</v>
      </c>
      <c r="D1254">
        <v>90.9</v>
      </c>
      <c r="E1254">
        <v>155.9</v>
      </c>
      <c r="F1254" t="str">
        <f t="shared" si="57"/>
        <v>Tue</v>
      </c>
      <c r="G1254" t="str">
        <f t="shared" si="58"/>
        <v>Oct</v>
      </c>
      <c r="H1254" t="str">
        <f t="shared" si="59"/>
        <v>Bernice</v>
      </c>
    </row>
    <row r="1255" spans="1:8" x14ac:dyDescent="0.3">
      <c r="A1255" t="s">
        <v>3764</v>
      </c>
      <c r="B1255" t="s">
        <v>6</v>
      </c>
      <c r="C1255" t="s">
        <v>13</v>
      </c>
      <c r="D1255">
        <v>26.6</v>
      </c>
      <c r="E1255">
        <v>55.8</v>
      </c>
      <c r="F1255" t="str">
        <f t="shared" si="57"/>
        <v>Wed</v>
      </c>
      <c r="G1255" t="str">
        <f t="shared" si="58"/>
        <v>Oct</v>
      </c>
      <c r="H1255" t="str">
        <f t="shared" si="59"/>
        <v>Augusta</v>
      </c>
    </row>
    <row r="1256" spans="1:8" x14ac:dyDescent="0.3">
      <c r="A1256" t="s">
        <v>3764</v>
      </c>
      <c r="B1256" t="s">
        <v>6</v>
      </c>
      <c r="C1256" t="s">
        <v>13</v>
      </c>
      <c r="D1256">
        <v>26.2</v>
      </c>
      <c r="E1256">
        <v>55.3</v>
      </c>
      <c r="F1256" t="str">
        <f t="shared" si="57"/>
        <v>Wed</v>
      </c>
      <c r="G1256" t="str">
        <f t="shared" si="58"/>
        <v>Oct</v>
      </c>
      <c r="H1256" t="str">
        <f t="shared" si="59"/>
        <v>Augusta</v>
      </c>
    </row>
    <row r="1257" spans="1:8" x14ac:dyDescent="0.3">
      <c r="A1257" t="s">
        <v>3764</v>
      </c>
      <c r="B1257" t="s">
        <v>15</v>
      </c>
      <c r="C1257" t="s">
        <v>13</v>
      </c>
      <c r="D1257">
        <v>82.1</v>
      </c>
      <c r="E1257">
        <v>125</v>
      </c>
      <c r="F1257" t="str">
        <f t="shared" si="57"/>
        <v>Wed</v>
      </c>
      <c r="G1257" t="str">
        <f t="shared" si="58"/>
        <v>Oct</v>
      </c>
      <c r="H1257" t="str">
        <f t="shared" si="59"/>
        <v>Augusta</v>
      </c>
    </row>
    <row r="1258" spans="1:8" x14ac:dyDescent="0.3">
      <c r="A1258" t="s">
        <v>3764</v>
      </c>
      <c r="B1258" t="s">
        <v>6</v>
      </c>
      <c r="C1258" t="s">
        <v>13</v>
      </c>
      <c r="D1258">
        <v>28.3</v>
      </c>
      <c r="E1258">
        <v>55.3</v>
      </c>
      <c r="F1258" t="str">
        <f t="shared" si="57"/>
        <v>Wed</v>
      </c>
      <c r="G1258" t="str">
        <f t="shared" si="58"/>
        <v>Oct</v>
      </c>
      <c r="H1258" t="str">
        <f t="shared" si="59"/>
        <v>Augusta</v>
      </c>
    </row>
    <row r="1259" spans="1:8" x14ac:dyDescent="0.3">
      <c r="A1259" t="s">
        <v>3764</v>
      </c>
      <c r="B1259" t="s">
        <v>6</v>
      </c>
      <c r="C1259" t="s">
        <v>13</v>
      </c>
      <c r="D1259">
        <v>28</v>
      </c>
      <c r="E1259">
        <v>55.1</v>
      </c>
      <c r="F1259" t="str">
        <f t="shared" si="57"/>
        <v>Wed</v>
      </c>
      <c r="G1259" t="str">
        <f t="shared" si="58"/>
        <v>Oct</v>
      </c>
      <c r="H1259" t="str">
        <f t="shared" si="59"/>
        <v>Augusta</v>
      </c>
    </row>
    <row r="1260" spans="1:8" x14ac:dyDescent="0.3">
      <c r="A1260" t="s">
        <v>3764</v>
      </c>
      <c r="B1260" t="s">
        <v>30</v>
      </c>
      <c r="C1260" t="s">
        <v>22</v>
      </c>
      <c r="D1260">
        <v>108.3</v>
      </c>
      <c r="E1260">
        <v>780.2</v>
      </c>
      <c r="F1260" t="str">
        <f t="shared" si="57"/>
        <v>Wed</v>
      </c>
      <c r="G1260" t="str">
        <f t="shared" si="58"/>
        <v>Oct</v>
      </c>
      <c r="H1260" t="str">
        <f t="shared" si="59"/>
        <v>Augusta</v>
      </c>
    </row>
    <row r="1261" spans="1:8" x14ac:dyDescent="0.3">
      <c r="A1261" t="s">
        <v>3764</v>
      </c>
      <c r="B1261" t="s">
        <v>12</v>
      </c>
      <c r="C1261" t="s">
        <v>13</v>
      </c>
      <c r="D1261">
        <v>168.8</v>
      </c>
      <c r="E1261">
        <v>230.6</v>
      </c>
      <c r="F1261" t="str">
        <f t="shared" si="57"/>
        <v>Wed</v>
      </c>
      <c r="G1261" t="str">
        <f t="shared" si="58"/>
        <v>Oct</v>
      </c>
      <c r="H1261" t="str">
        <f t="shared" si="59"/>
        <v>Augusta</v>
      </c>
    </row>
    <row r="1262" spans="1:8" x14ac:dyDescent="0.3">
      <c r="A1262" t="s">
        <v>3764</v>
      </c>
      <c r="B1262" t="s">
        <v>6</v>
      </c>
      <c r="C1262" t="s">
        <v>13</v>
      </c>
      <c r="D1262">
        <v>30.9</v>
      </c>
      <c r="E1262">
        <v>55.9</v>
      </c>
      <c r="F1262" t="str">
        <f t="shared" si="57"/>
        <v>Wed</v>
      </c>
      <c r="G1262" t="str">
        <f t="shared" si="58"/>
        <v>Oct</v>
      </c>
      <c r="H1262" t="str">
        <f t="shared" si="59"/>
        <v>Augusta</v>
      </c>
    </row>
    <row r="1263" spans="1:8" x14ac:dyDescent="0.3">
      <c r="A1263" t="s">
        <v>3764</v>
      </c>
      <c r="B1263" t="s">
        <v>6</v>
      </c>
      <c r="C1263" t="s">
        <v>22</v>
      </c>
      <c r="D1263">
        <v>38.6</v>
      </c>
      <c r="E1263">
        <v>60.8</v>
      </c>
      <c r="F1263" t="str">
        <f t="shared" si="57"/>
        <v>Wed</v>
      </c>
      <c r="G1263" t="str">
        <f t="shared" si="58"/>
        <v>Oct</v>
      </c>
      <c r="H1263" t="str">
        <f t="shared" si="59"/>
        <v>Augusta</v>
      </c>
    </row>
    <row r="1264" spans="1:8" x14ac:dyDescent="0.3">
      <c r="A1264" t="s">
        <v>3764</v>
      </c>
      <c r="B1264" t="s">
        <v>12</v>
      </c>
      <c r="C1264" t="s">
        <v>22</v>
      </c>
      <c r="D1264">
        <v>104.2</v>
      </c>
      <c r="E1264">
        <v>150.30000000000001</v>
      </c>
      <c r="F1264" t="str">
        <f t="shared" si="57"/>
        <v>Wed</v>
      </c>
      <c r="G1264" t="str">
        <f t="shared" si="58"/>
        <v>Oct</v>
      </c>
      <c r="H1264" t="str">
        <f t="shared" si="59"/>
        <v>Augusta</v>
      </c>
    </row>
    <row r="1265" spans="1:8" x14ac:dyDescent="0.3">
      <c r="A1265" t="s">
        <v>3764</v>
      </c>
      <c r="B1265" t="s">
        <v>6</v>
      </c>
      <c r="C1265" t="s">
        <v>13</v>
      </c>
      <c r="D1265">
        <v>32.1</v>
      </c>
      <c r="E1265">
        <v>60</v>
      </c>
      <c r="F1265" t="str">
        <f t="shared" si="57"/>
        <v>Wed</v>
      </c>
      <c r="G1265" t="str">
        <f t="shared" si="58"/>
        <v>Oct</v>
      </c>
      <c r="H1265" t="str">
        <f t="shared" si="59"/>
        <v>Augusta</v>
      </c>
    </row>
    <row r="1266" spans="1:8" x14ac:dyDescent="0.3">
      <c r="A1266" t="s">
        <v>3764</v>
      </c>
      <c r="B1266" t="s">
        <v>12</v>
      </c>
      <c r="C1266" t="s">
        <v>64</v>
      </c>
      <c r="D1266">
        <v>76.3</v>
      </c>
      <c r="E1266">
        <v>115.3</v>
      </c>
      <c r="F1266" t="str">
        <f t="shared" si="57"/>
        <v>Wed</v>
      </c>
      <c r="G1266" t="str">
        <f t="shared" si="58"/>
        <v>Oct</v>
      </c>
      <c r="H1266" t="str">
        <f t="shared" si="59"/>
        <v>Augusta</v>
      </c>
    </row>
    <row r="1267" spans="1:8" x14ac:dyDescent="0.3">
      <c r="A1267" t="s">
        <v>3764</v>
      </c>
      <c r="B1267" t="s">
        <v>15</v>
      </c>
      <c r="C1267" t="s">
        <v>13</v>
      </c>
      <c r="D1267">
        <v>90</v>
      </c>
      <c r="E1267">
        <v>135.1</v>
      </c>
      <c r="F1267" t="str">
        <f t="shared" si="57"/>
        <v>Wed</v>
      </c>
      <c r="G1267" t="str">
        <f t="shared" si="58"/>
        <v>Oct</v>
      </c>
      <c r="H1267" t="str">
        <f t="shared" si="59"/>
        <v>Augusta</v>
      </c>
    </row>
    <row r="1268" spans="1:8" x14ac:dyDescent="0.3">
      <c r="A1268" t="s">
        <v>3764</v>
      </c>
      <c r="B1268" t="s">
        <v>6</v>
      </c>
      <c r="C1268" t="s">
        <v>13</v>
      </c>
      <c r="D1268">
        <v>26.3</v>
      </c>
      <c r="E1268">
        <v>50.2</v>
      </c>
      <c r="F1268" t="str">
        <f t="shared" si="57"/>
        <v>Wed</v>
      </c>
      <c r="G1268" t="str">
        <f t="shared" si="58"/>
        <v>Oct</v>
      </c>
      <c r="H1268" t="str">
        <f t="shared" si="59"/>
        <v>Augusta</v>
      </c>
    </row>
    <row r="1269" spans="1:8" x14ac:dyDescent="0.3">
      <c r="A1269" t="s">
        <v>3764</v>
      </c>
      <c r="B1269" t="s">
        <v>6</v>
      </c>
      <c r="C1269" t="s">
        <v>49</v>
      </c>
      <c r="D1269">
        <v>24.8</v>
      </c>
      <c r="E1269">
        <v>50.6</v>
      </c>
      <c r="F1269" t="str">
        <f t="shared" si="57"/>
        <v>Wed</v>
      </c>
      <c r="G1269" t="str">
        <f t="shared" si="58"/>
        <v>Oct</v>
      </c>
      <c r="H1269" t="str">
        <f t="shared" si="59"/>
        <v>Augusta</v>
      </c>
    </row>
    <row r="1270" spans="1:8" x14ac:dyDescent="0.3">
      <c r="A1270" t="s">
        <v>3809</v>
      </c>
      <c r="B1270" t="s">
        <v>6</v>
      </c>
      <c r="C1270" t="s">
        <v>22</v>
      </c>
      <c r="D1270">
        <v>24.9</v>
      </c>
      <c r="E1270">
        <v>70.900000000000006</v>
      </c>
      <c r="F1270" t="str">
        <f t="shared" si="57"/>
        <v>Thu</v>
      </c>
      <c r="G1270" t="str">
        <f t="shared" si="58"/>
        <v>Oct</v>
      </c>
      <c r="H1270" t="str">
        <f t="shared" si="59"/>
        <v>Bernice</v>
      </c>
    </row>
    <row r="1271" spans="1:8" x14ac:dyDescent="0.3">
      <c r="A1271" t="s">
        <v>3809</v>
      </c>
      <c r="B1271" t="s">
        <v>6</v>
      </c>
      <c r="C1271" t="s">
        <v>49</v>
      </c>
      <c r="D1271">
        <v>14.6</v>
      </c>
      <c r="E1271">
        <v>50.8</v>
      </c>
      <c r="F1271" t="str">
        <f t="shared" si="57"/>
        <v>Thu</v>
      </c>
      <c r="G1271" t="str">
        <f t="shared" si="58"/>
        <v>Oct</v>
      </c>
      <c r="H1271" t="str">
        <f t="shared" si="59"/>
        <v>Bernice</v>
      </c>
    </row>
    <row r="1272" spans="1:8" x14ac:dyDescent="0.3">
      <c r="A1272" t="s">
        <v>3809</v>
      </c>
      <c r="B1272" t="s">
        <v>12</v>
      </c>
      <c r="C1272" t="s">
        <v>49</v>
      </c>
      <c r="D1272">
        <v>106.2</v>
      </c>
      <c r="E1272">
        <v>170.3</v>
      </c>
      <c r="F1272" t="str">
        <f t="shared" si="57"/>
        <v>Thu</v>
      </c>
      <c r="G1272" t="str">
        <f t="shared" si="58"/>
        <v>Oct</v>
      </c>
      <c r="H1272" t="str">
        <f t="shared" si="59"/>
        <v>Bernice</v>
      </c>
    </row>
    <row r="1273" spans="1:8" x14ac:dyDescent="0.3">
      <c r="A1273" t="s">
        <v>3809</v>
      </c>
      <c r="B1273" t="s">
        <v>12</v>
      </c>
      <c r="C1273" t="s">
        <v>64</v>
      </c>
      <c r="D1273">
        <v>50.1</v>
      </c>
      <c r="E1273">
        <v>95</v>
      </c>
      <c r="F1273" t="str">
        <f t="shared" si="57"/>
        <v>Thu</v>
      </c>
      <c r="G1273" t="str">
        <f t="shared" si="58"/>
        <v>Oct</v>
      </c>
      <c r="H1273" t="str">
        <f t="shared" si="59"/>
        <v>Bernice</v>
      </c>
    </row>
    <row r="1274" spans="1:8" x14ac:dyDescent="0.3">
      <c r="A1274" t="s">
        <v>3809</v>
      </c>
      <c r="B1274" t="s">
        <v>6</v>
      </c>
      <c r="C1274" t="s">
        <v>13</v>
      </c>
      <c r="D1274">
        <v>12.3</v>
      </c>
      <c r="E1274">
        <v>45.3</v>
      </c>
      <c r="F1274" t="str">
        <f t="shared" si="57"/>
        <v>Thu</v>
      </c>
      <c r="G1274" t="str">
        <f t="shared" si="58"/>
        <v>Oct</v>
      </c>
      <c r="H1274" t="str">
        <f t="shared" si="59"/>
        <v>Bernice</v>
      </c>
    </row>
    <row r="1275" spans="1:8" x14ac:dyDescent="0.3">
      <c r="A1275" t="s">
        <v>3809</v>
      </c>
      <c r="B1275" t="s">
        <v>6</v>
      </c>
      <c r="C1275" t="s">
        <v>13</v>
      </c>
      <c r="D1275">
        <v>24</v>
      </c>
      <c r="E1275">
        <v>65.099999999999994</v>
      </c>
      <c r="F1275" t="str">
        <f t="shared" si="57"/>
        <v>Thu</v>
      </c>
      <c r="G1275" t="str">
        <f t="shared" si="58"/>
        <v>Oct</v>
      </c>
      <c r="H1275" t="str">
        <f t="shared" si="59"/>
        <v>Bernice</v>
      </c>
    </row>
    <row r="1276" spans="1:8" x14ac:dyDescent="0.3">
      <c r="A1276" t="s">
        <v>3809</v>
      </c>
      <c r="B1276" t="s">
        <v>12</v>
      </c>
      <c r="C1276" t="s">
        <v>13</v>
      </c>
      <c r="D1276">
        <v>46.3</v>
      </c>
      <c r="E1276">
        <v>90.2</v>
      </c>
      <c r="F1276" t="str">
        <f t="shared" si="57"/>
        <v>Thu</v>
      </c>
      <c r="G1276" t="str">
        <f t="shared" si="58"/>
        <v>Oct</v>
      </c>
      <c r="H1276" t="str">
        <f t="shared" si="59"/>
        <v>Bernice</v>
      </c>
    </row>
    <row r="1277" spans="1:8" x14ac:dyDescent="0.3">
      <c r="A1277" t="s">
        <v>3809</v>
      </c>
      <c r="B1277" t="s">
        <v>6</v>
      </c>
      <c r="C1277" t="s">
        <v>49</v>
      </c>
      <c r="D1277">
        <v>14.8</v>
      </c>
      <c r="E1277">
        <v>50.6</v>
      </c>
      <c r="F1277" t="str">
        <f t="shared" si="57"/>
        <v>Thu</v>
      </c>
      <c r="G1277" t="str">
        <f t="shared" si="58"/>
        <v>Oct</v>
      </c>
      <c r="H1277" t="str">
        <f t="shared" si="59"/>
        <v>Bernice</v>
      </c>
    </row>
    <row r="1278" spans="1:8" x14ac:dyDescent="0.3">
      <c r="A1278" t="s">
        <v>3809</v>
      </c>
      <c r="B1278" t="s">
        <v>15</v>
      </c>
      <c r="C1278" t="s">
        <v>64</v>
      </c>
      <c r="D1278">
        <v>12.9</v>
      </c>
      <c r="E1278">
        <v>45.9</v>
      </c>
      <c r="F1278" t="str">
        <f t="shared" si="57"/>
        <v>Thu</v>
      </c>
      <c r="G1278" t="str">
        <f t="shared" si="58"/>
        <v>Oct</v>
      </c>
      <c r="H1278" t="str">
        <f t="shared" si="59"/>
        <v>Bernice</v>
      </c>
    </row>
    <row r="1279" spans="1:8" x14ac:dyDescent="0.3">
      <c r="A1279" t="s">
        <v>3809</v>
      </c>
      <c r="B1279" t="s">
        <v>6</v>
      </c>
      <c r="C1279" t="s">
        <v>22</v>
      </c>
      <c r="D1279">
        <v>24.6</v>
      </c>
      <c r="E1279">
        <v>70.8</v>
      </c>
      <c r="F1279" t="str">
        <f t="shared" si="57"/>
        <v>Thu</v>
      </c>
      <c r="G1279" t="str">
        <f t="shared" si="58"/>
        <v>Oct</v>
      </c>
      <c r="H1279" t="str">
        <f t="shared" si="59"/>
        <v>Bernice</v>
      </c>
    </row>
    <row r="1280" spans="1:8" x14ac:dyDescent="0.3">
      <c r="A1280" t="s">
        <v>3809</v>
      </c>
      <c r="B1280" t="s">
        <v>6</v>
      </c>
      <c r="C1280" t="s">
        <v>13</v>
      </c>
      <c r="D1280">
        <v>10.199999999999999</v>
      </c>
      <c r="E1280">
        <v>45.3</v>
      </c>
      <c r="F1280" t="str">
        <f t="shared" si="57"/>
        <v>Thu</v>
      </c>
      <c r="G1280" t="str">
        <f t="shared" si="58"/>
        <v>Oct</v>
      </c>
      <c r="H1280" t="str">
        <f t="shared" si="59"/>
        <v>Bernice</v>
      </c>
    </row>
    <row r="1281" spans="1:8" x14ac:dyDescent="0.3">
      <c r="A1281" t="s">
        <v>3809</v>
      </c>
      <c r="B1281" t="s">
        <v>12</v>
      </c>
      <c r="C1281" t="s">
        <v>49</v>
      </c>
      <c r="D1281">
        <v>116.1</v>
      </c>
      <c r="E1281">
        <v>180</v>
      </c>
      <c r="F1281" t="str">
        <f t="shared" si="57"/>
        <v>Thu</v>
      </c>
      <c r="G1281" t="str">
        <f t="shared" si="58"/>
        <v>Oct</v>
      </c>
      <c r="H1281" t="str">
        <f t="shared" si="59"/>
        <v>Bernice</v>
      </c>
    </row>
    <row r="1282" spans="1:8" x14ac:dyDescent="0.3">
      <c r="A1282" t="s">
        <v>3809</v>
      </c>
      <c r="B1282" t="s">
        <v>6</v>
      </c>
      <c r="C1282" t="s">
        <v>22</v>
      </c>
      <c r="D1282">
        <v>18.3</v>
      </c>
      <c r="E1282">
        <v>60.3</v>
      </c>
      <c r="F1282" t="str">
        <f t="shared" si="57"/>
        <v>Thu</v>
      </c>
      <c r="G1282" t="str">
        <f t="shared" si="58"/>
        <v>Oct</v>
      </c>
      <c r="H1282" t="str">
        <f t="shared" si="59"/>
        <v>Bernice</v>
      </c>
    </row>
    <row r="1283" spans="1:8" x14ac:dyDescent="0.3">
      <c r="A1283" t="s">
        <v>3809</v>
      </c>
      <c r="B1283" t="s">
        <v>6</v>
      </c>
      <c r="C1283" t="s">
        <v>13</v>
      </c>
      <c r="D1283">
        <v>22</v>
      </c>
      <c r="E1283">
        <v>60.1</v>
      </c>
      <c r="F1283" t="str">
        <f t="shared" ref="F1283:F1346" si="60">TEXT(A1283,"DDD")</f>
        <v>Thu</v>
      </c>
      <c r="G1283" t="str">
        <f t="shared" ref="G1283:G1346" si="61">TEXT(A1283,"MMM")</f>
        <v>Oct</v>
      </c>
      <c r="H1283" t="str">
        <f t="shared" ref="H1283:H1346" si="62">IF(OR(F1283="Mon", F1283="Wed",F1283="Fri"),"Augusta","Bernice")</f>
        <v>Bernice</v>
      </c>
    </row>
    <row r="1284" spans="1:8" x14ac:dyDescent="0.3">
      <c r="A1284" t="s">
        <v>3809</v>
      </c>
      <c r="B1284" t="s">
        <v>6</v>
      </c>
      <c r="C1284" t="s">
        <v>7</v>
      </c>
      <c r="D1284">
        <v>10.3</v>
      </c>
      <c r="E1284">
        <v>45.2</v>
      </c>
      <c r="F1284" t="str">
        <f t="shared" si="60"/>
        <v>Thu</v>
      </c>
      <c r="G1284" t="str">
        <f t="shared" si="61"/>
        <v>Oct</v>
      </c>
      <c r="H1284" t="str">
        <f t="shared" si="62"/>
        <v>Bernice</v>
      </c>
    </row>
    <row r="1285" spans="1:8" x14ac:dyDescent="0.3">
      <c r="A1285" t="s">
        <v>3854</v>
      </c>
      <c r="B1285" t="s">
        <v>12</v>
      </c>
      <c r="C1285" t="s">
        <v>13</v>
      </c>
      <c r="D1285">
        <v>50.8</v>
      </c>
      <c r="E1285">
        <v>80.599999999999994</v>
      </c>
      <c r="F1285" t="str">
        <f t="shared" si="60"/>
        <v>Fri</v>
      </c>
      <c r="G1285" t="str">
        <f t="shared" si="61"/>
        <v>Nov</v>
      </c>
      <c r="H1285" t="str">
        <f t="shared" si="62"/>
        <v>Augusta</v>
      </c>
    </row>
    <row r="1286" spans="1:8" x14ac:dyDescent="0.3">
      <c r="A1286" t="s">
        <v>3854</v>
      </c>
      <c r="B1286" t="s">
        <v>6</v>
      </c>
      <c r="C1286" t="s">
        <v>49</v>
      </c>
      <c r="D1286">
        <v>26.9</v>
      </c>
      <c r="E1286">
        <v>50.9</v>
      </c>
      <c r="F1286" t="str">
        <f t="shared" si="60"/>
        <v>Fri</v>
      </c>
      <c r="G1286" t="str">
        <f t="shared" si="61"/>
        <v>Nov</v>
      </c>
      <c r="H1286" t="str">
        <f t="shared" si="62"/>
        <v>Augusta</v>
      </c>
    </row>
    <row r="1287" spans="1:8" x14ac:dyDescent="0.3">
      <c r="A1287" t="s">
        <v>3854</v>
      </c>
      <c r="B1287" t="s">
        <v>6</v>
      </c>
      <c r="C1287" t="s">
        <v>13</v>
      </c>
      <c r="D1287">
        <v>42.6</v>
      </c>
      <c r="E1287">
        <v>65.8</v>
      </c>
      <c r="F1287" t="str">
        <f t="shared" si="60"/>
        <v>Fri</v>
      </c>
      <c r="G1287" t="str">
        <f t="shared" si="61"/>
        <v>Nov</v>
      </c>
      <c r="H1287" t="str">
        <f t="shared" si="62"/>
        <v>Augusta</v>
      </c>
    </row>
    <row r="1288" spans="1:8" x14ac:dyDescent="0.3">
      <c r="A1288" t="s">
        <v>3854</v>
      </c>
      <c r="B1288" t="s">
        <v>6</v>
      </c>
      <c r="C1288" t="s">
        <v>13</v>
      </c>
      <c r="D1288">
        <v>30.2</v>
      </c>
      <c r="E1288">
        <v>45.3</v>
      </c>
      <c r="F1288" t="str">
        <f t="shared" si="60"/>
        <v>Fri</v>
      </c>
      <c r="G1288" t="str">
        <f t="shared" si="61"/>
        <v>Nov</v>
      </c>
      <c r="H1288" t="str">
        <f t="shared" si="62"/>
        <v>Augusta</v>
      </c>
    </row>
    <row r="1289" spans="1:8" x14ac:dyDescent="0.3">
      <c r="A1289" t="s">
        <v>3854</v>
      </c>
      <c r="B1289" t="s">
        <v>6</v>
      </c>
      <c r="C1289" t="s">
        <v>13</v>
      </c>
      <c r="D1289">
        <v>24.1</v>
      </c>
      <c r="E1289">
        <v>45</v>
      </c>
      <c r="F1289" t="str">
        <f t="shared" si="60"/>
        <v>Fri</v>
      </c>
      <c r="G1289" t="str">
        <f t="shared" si="61"/>
        <v>Nov</v>
      </c>
      <c r="H1289" t="str">
        <f t="shared" si="62"/>
        <v>Augusta</v>
      </c>
    </row>
    <row r="1290" spans="1:8" x14ac:dyDescent="0.3">
      <c r="A1290" t="s">
        <v>3854</v>
      </c>
      <c r="B1290" t="s">
        <v>15</v>
      </c>
      <c r="C1290" t="s">
        <v>13</v>
      </c>
      <c r="D1290">
        <v>94.3</v>
      </c>
      <c r="E1290">
        <v>140.30000000000001</v>
      </c>
      <c r="F1290" t="str">
        <f t="shared" si="60"/>
        <v>Fri</v>
      </c>
      <c r="G1290" t="str">
        <f t="shared" si="61"/>
        <v>Nov</v>
      </c>
      <c r="H1290" t="str">
        <f t="shared" si="62"/>
        <v>Augusta</v>
      </c>
    </row>
    <row r="1291" spans="1:8" x14ac:dyDescent="0.3">
      <c r="A1291" t="s">
        <v>3854</v>
      </c>
      <c r="B1291" t="s">
        <v>6</v>
      </c>
      <c r="C1291" t="s">
        <v>22</v>
      </c>
      <c r="D1291">
        <v>40</v>
      </c>
      <c r="E1291">
        <v>60.1</v>
      </c>
      <c r="F1291" t="str">
        <f t="shared" si="60"/>
        <v>Fri</v>
      </c>
      <c r="G1291" t="str">
        <f t="shared" si="61"/>
        <v>Nov</v>
      </c>
      <c r="H1291" t="str">
        <f t="shared" si="62"/>
        <v>Augusta</v>
      </c>
    </row>
    <row r="1292" spans="1:8" x14ac:dyDescent="0.3">
      <c r="A1292" t="s">
        <v>3854</v>
      </c>
      <c r="B1292" t="s">
        <v>6</v>
      </c>
      <c r="C1292" t="s">
        <v>13</v>
      </c>
      <c r="D1292">
        <v>38.299999999999997</v>
      </c>
      <c r="E1292">
        <v>60.2</v>
      </c>
      <c r="F1292" t="str">
        <f t="shared" si="60"/>
        <v>Fri</v>
      </c>
      <c r="G1292" t="str">
        <f t="shared" si="61"/>
        <v>Nov</v>
      </c>
      <c r="H1292" t="str">
        <f t="shared" si="62"/>
        <v>Augusta</v>
      </c>
    </row>
    <row r="1293" spans="1:8" x14ac:dyDescent="0.3">
      <c r="A1293" t="s">
        <v>3854</v>
      </c>
      <c r="B1293" t="s">
        <v>6</v>
      </c>
      <c r="C1293" t="s">
        <v>13</v>
      </c>
      <c r="D1293">
        <v>32.799999999999997</v>
      </c>
      <c r="E1293">
        <v>55.6</v>
      </c>
      <c r="F1293" t="str">
        <f t="shared" si="60"/>
        <v>Fri</v>
      </c>
      <c r="G1293" t="str">
        <f t="shared" si="61"/>
        <v>Nov</v>
      </c>
      <c r="H1293" t="str">
        <f t="shared" si="62"/>
        <v>Augusta</v>
      </c>
    </row>
    <row r="1294" spans="1:8" x14ac:dyDescent="0.3">
      <c r="A1294" t="s">
        <v>3854</v>
      </c>
      <c r="B1294" t="s">
        <v>12</v>
      </c>
      <c r="C1294" t="s">
        <v>13</v>
      </c>
      <c r="D1294">
        <v>50.9</v>
      </c>
      <c r="E1294">
        <v>85.9</v>
      </c>
      <c r="F1294" t="str">
        <f t="shared" si="60"/>
        <v>Fri</v>
      </c>
      <c r="G1294" t="str">
        <f t="shared" si="61"/>
        <v>Nov</v>
      </c>
      <c r="H1294" t="str">
        <f t="shared" si="62"/>
        <v>Augusta</v>
      </c>
    </row>
    <row r="1295" spans="1:8" x14ac:dyDescent="0.3">
      <c r="A1295" t="s">
        <v>3854</v>
      </c>
      <c r="B1295" t="s">
        <v>6</v>
      </c>
      <c r="C1295" t="s">
        <v>13</v>
      </c>
      <c r="D1295">
        <v>38.6</v>
      </c>
      <c r="E1295">
        <v>65.8</v>
      </c>
      <c r="F1295" t="str">
        <f t="shared" si="60"/>
        <v>Fri</v>
      </c>
      <c r="G1295" t="str">
        <f t="shared" si="61"/>
        <v>Nov</v>
      </c>
      <c r="H1295" t="str">
        <f t="shared" si="62"/>
        <v>Augusta</v>
      </c>
    </row>
    <row r="1296" spans="1:8" x14ac:dyDescent="0.3">
      <c r="A1296" t="s">
        <v>3854</v>
      </c>
      <c r="B1296" t="s">
        <v>12</v>
      </c>
      <c r="C1296" t="s">
        <v>13</v>
      </c>
      <c r="D1296">
        <v>180.2</v>
      </c>
      <c r="E1296">
        <v>250.3</v>
      </c>
      <c r="F1296" t="str">
        <f t="shared" si="60"/>
        <v>Fri</v>
      </c>
      <c r="G1296" t="str">
        <f t="shared" si="61"/>
        <v>Nov</v>
      </c>
      <c r="H1296" t="str">
        <f t="shared" si="62"/>
        <v>Augusta</v>
      </c>
    </row>
    <row r="1297" spans="1:8" x14ac:dyDescent="0.3">
      <c r="A1297" t="s">
        <v>3854</v>
      </c>
      <c r="B1297" t="s">
        <v>12</v>
      </c>
      <c r="C1297" t="s">
        <v>22</v>
      </c>
      <c r="D1297">
        <v>64.099999999999994</v>
      </c>
      <c r="E1297">
        <v>100</v>
      </c>
      <c r="F1297" t="str">
        <f t="shared" si="60"/>
        <v>Fri</v>
      </c>
      <c r="G1297" t="str">
        <f t="shared" si="61"/>
        <v>Nov</v>
      </c>
      <c r="H1297" t="str">
        <f t="shared" si="62"/>
        <v>Augusta</v>
      </c>
    </row>
    <row r="1298" spans="1:8" x14ac:dyDescent="0.3">
      <c r="A1298" t="s">
        <v>3854</v>
      </c>
      <c r="B1298" t="s">
        <v>30</v>
      </c>
      <c r="C1298" t="s">
        <v>22</v>
      </c>
      <c r="D1298">
        <v>362.3</v>
      </c>
      <c r="E1298">
        <v>805.3</v>
      </c>
      <c r="F1298" t="str">
        <f t="shared" si="60"/>
        <v>Fri</v>
      </c>
      <c r="G1298" t="str">
        <f t="shared" si="61"/>
        <v>Nov</v>
      </c>
      <c r="H1298" t="str">
        <f t="shared" si="62"/>
        <v>Augusta</v>
      </c>
    </row>
    <row r="1299" spans="1:8" x14ac:dyDescent="0.3">
      <c r="A1299" t="s">
        <v>3854</v>
      </c>
      <c r="B1299" t="s">
        <v>30</v>
      </c>
      <c r="C1299" t="s">
        <v>13</v>
      </c>
      <c r="D1299">
        <v>104</v>
      </c>
      <c r="E1299">
        <v>520.1</v>
      </c>
      <c r="F1299" t="str">
        <f t="shared" si="60"/>
        <v>Fri</v>
      </c>
      <c r="G1299" t="str">
        <f t="shared" si="61"/>
        <v>Nov</v>
      </c>
      <c r="H1299" t="str">
        <f t="shared" si="62"/>
        <v>Augusta</v>
      </c>
    </row>
    <row r="1300" spans="1:8" x14ac:dyDescent="0.3">
      <c r="A1300" t="s">
        <v>3899</v>
      </c>
      <c r="B1300" t="s">
        <v>15</v>
      </c>
      <c r="C1300" t="s">
        <v>13</v>
      </c>
      <c r="D1300">
        <v>96.3</v>
      </c>
      <c r="E1300">
        <v>140.19999999999999</v>
      </c>
      <c r="F1300" t="str">
        <f t="shared" si="60"/>
        <v>Mon</v>
      </c>
      <c r="G1300" t="str">
        <f t="shared" si="61"/>
        <v>Nov</v>
      </c>
      <c r="H1300" t="str">
        <f t="shared" si="62"/>
        <v>Augusta</v>
      </c>
    </row>
    <row r="1301" spans="1:8" x14ac:dyDescent="0.3">
      <c r="A1301" t="s">
        <v>3899</v>
      </c>
      <c r="B1301" t="s">
        <v>30</v>
      </c>
      <c r="C1301" t="s">
        <v>7</v>
      </c>
      <c r="D1301">
        <v>70.8</v>
      </c>
      <c r="E1301">
        <v>245.6</v>
      </c>
      <c r="F1301" t="str">
        <f t="shared" si="60"/>
        <v>Mon</v>
      </c>
      <c r="G1301" t="str">
        <f t="shared" si="61"/>
        <v>Nov</v>
      </c>
      <c r="H1301" t="str">
        <f t="shared" si="62"/>
        <v>Augusta</v>
      </c>
    </row>
    <row r="1302" spans="1:8" x14ac:dyDescent="0.3">
      <c r="A1302" t="s">
        <v>3899</v>
      </c>
      <c r="B1302" t="s">
        <v>12</v>
      </c>
      <c r="C1302" t="s">
        <v>13</v>
      </c>
      <c r="D1302">
        <v>126.9</v>
      </c>
      <c r="E1302">
        <v>175.9</v>
      </c>
      <c r="F1302" t="str">
        <f t="shared" si="60"/>
        <v>Mon</v>
      </c>
      <c r="G1302" t="str">
        <f t="shared" si="61"/>
        <v>Nov</v>
      </c>
      <c r="H1302" t="str">
        <f t="shared" si="62"/>
        <v>Augusta</v>
      </c>
    </row>
    <row r="1303" spans="1:8" x14ac:dyDescent="0.3">
      <c r="A1303" t="s">
        <v>3899</v>
      </c>
      <c r="B1303" t="s">
        <v>6</v>
      </c>
      <c r="C1303" t="s">
        <v>13</v>
      </c>
      <c r="D1303">
        <v>42.6</v>
      </c>
      <c r="E1303">
        <v>45.8</v>
      </c>
      <c r="F1303" t="str">
        <f t="shared" si="60"/>
        <v>Mon</v>
      </c>
      <c r="G1303" t="str">
        <f t="shared" si="61"/>
        <v>Nov</v>
      </c>
      <c r="H1303" t="str">
        <f t="shared" si="62"/>
        <v>Augusta</v>
      </c>
    </row>
    <row r="1304" spans="1:8" x14ac:dyDescent="0.3">
      <c r="A1304" t="s">
        <v>3899</v>
      </c>
      <c r="B1304" t="s">
        <v>30</v>
      </c>
      <c r="C1304" t="s">
        <v>13</v>
      </c>
      <c r="D1304">
        <v>320.2</v>
      </c>
      <c r="E1304">
        <v>560.29999999999995</v>
      </c>
      <c r="F1304" t="str">
        <f t="shared" si="60"/>
        <v>Mon</v>
      </c>
      <c r="G1304" t="str">
        <f t="shared" si="61"/>
        <v>Nov</v>
      </c>
      <c r="H1304" t="str">
        <f t="shared" si="62"/>
        <v>Augusta</v>
      </c>
    </row>
    <row r="1305" spans="1:8" x14ac:dyDescent="0.3">
      <c r="A1305" t="s">
        <v>3899</v>
      </c>
      <c r="B1305" t="s">
        <v>30</v>
      </c>
      <c r="C1305" t="s">
        <v>64</v>
      </c>
      <c r="D1305">
        <v>120.1</v>
      </c>
      <c r="E1305">
        <v>600</v>
      </c>
      <c r="F1305" t="str">
        <f t="shared" si="60"/>
        <v>Mon</v>
      </c>
      <c r="G1305" t="str">
        <f t="shared" si="61"/>
        <v>Nov</v>
      </c>
      <c r="H1305" t="str">
        <f t="shared" si="62"/>
        <v>Augusta</v>
      </c>
    </row>
    <row r="1306" spans="1:8" x14ac:dyDescent="0.3">
      <c r="A1306" t="s">
        <v>3899</v>
      </c>
      <c r="B1306" t="s">
        <v>6</v>
      </c>
      <c r="C1306" t="s">
        <v>13</v>
      </c>
      <c r="D1306">
        <v>28.3</v>
      </c>
      <c r="E1306">
        <v>35.299999999999997</v>
      </c>
      <c r="F1306" t="str">
        <f t="shared" si="60"/>
        <v>Mon</v>
      </c>
      <c r="G1306" t="str">
        <f t="shared" si="61"/>
        <v>Nov</v>
      </c>
      <c r="H1306" t="str">
        <f t="shared" si="62"/>
        <v>Augusta</v>
      </c>
    </row>
    <row r="1307" spans="1:8" x14ac:dyDescent="0.3">
      <c r="A1307" t="s">
        <v>3899</v>
      </c>
      <c r="B1307" t="s">
        <v>30</v>
      </c>
      <c r="C1307" t="s">
        <v>49</v>
      </c>
      <c r="D1307">
        <v>130</v>
      </c>
      <c r="E1307">
        <v>690.1</v>
      </c>
      <c r="F1307" t="str">
        <f t="shared" si="60"/>
        <v>Mon</v>
      </c>
      <c r="G1307" t="str">
        <f t="shared" si="61"/>
        <v>Nov</v>
      </c>
      <c r="H1307" t="str">
        <f t="shared" si="62"/>
        <v>Augusta</v>
      </c>
    </row>
    <row r="1308" spans="1:8" x14ac:dyDescent="0.3">
      <c r="A1308" t="s">
        <v>3899</v>
      </c>
      <c r="B1308" t="s">
        <v>12</v>
      </c>
      <c r="C1308" t="s">
        <v>13</v>
      </c>
      <c r="D1308">
        <v>194.3</v>
      </c>
      <c r="E1308">
        <v>270.2</v>
      </c>
      <c r="F1308" t="str">
        <f t="shared" si="60"/>
        <v>Mon</v>
      </c>
      <c r="G1308" t="str">
        <f t="shared" si="61"/>
        <v>Nov</v>
      </c>
      <c r="H1308" t="str">
        <f t="shared" si="62"/>
        <v>Augusta</v>
      </c>
    </row>
    <row r="1309" spans="1:8" x14ac:dyDescent="0.3">
      <c r="A1309" t="s">
        <v>3899</v>
      </c>
      <c r="B1309" t="s">
        <v>15</v>
      </c>
      <c r="C1309" t="s">
        <v>13</v>
      </c>
      <c r="D1309">
        <v>90.8</v>
      </c>
      <c r="E1309">
        <v>130.6</v>
      </c>
      <c r="F1309" t="str">
        <f t="shared" si="60"/>
        <v>Mon</v>
      </c>
      <c r="G1309" t="str">
        <f t="shared" si="61"/>
        <v>Nov</v>
      </c>
      <c r="H1309" t="str">
        <f t="shared" si="62"/>
        <v>Augusta</v>
      </c>
    </row>
    <row r="1310" spans="1:8" x14ac:dyDescent="0.3">
      <c r="A1310" t="s">
        <v>3899</v>
      </c>
      <c r="B1310" t="s">
        <v>30</v>
      </c>
      <c r="C1310" t="s">
        <v>13</v>
      </c>
      <c r="D1310">
        <v>162.9</v>
      </c>
      <c r="E1310">
        <v>820.9</v>
      </c>
      <c r="F1310" t="str">
        <f t="shared" si="60"/>
        <v>Mon</v>
      </c>
      <c r="G1310" t="str">
        <f t="shared" si="61"/>
        <v>Nov</v>
      </c>
      <c r="H1310" t="str">
        <f t="shared" si="62"/>
        <v>Augusta</v>
      </c>
    </row>
    <row r="1311" spans="1:8" x14ac:dyDescent="0.3">
      <c r="A1311" t="s">
        <v>3899</v>
      </c>
      <c r="B1311" t="s">
        <v>12</v>
      </c>
      <c r="C1311" t="s">
        <v>13</v>
      </c>
      <c r="D1311">
        <v>122.6</v>
      </c>
      <c r="E1311">
        <v>180.8</v>
      </c>
      <c r="F1311" t="str">
        <f t="shared" si="60"/>
        <v>Mon</v>
      </c>
      <c r="G1311" t="str">
        <f t="shared" si="61"/>
        <v>Nov</v>
      </c>
      <c r="H1311" t="str">
        <f t="shared" si="62"/>
        <v>Augusta</v>
      </c>
    </row>
    <row r="1312" spans="1:8" x14ac:dyDescent="0.3">
      <c r="A1312" t="s">
        <v>3935</v>
      </c>
      <c r="B1312" t="s">
        <v>12</v>
      </c>
      <c r="C1312" t="s">
        <v>49</v>
      </c>
      <c r="D1312">
        <v>150.19999999999999</v>
      </c>
      <c r="E1312">
        <v>225.3</v>
      </c>
      <c r="F1312" t="str">
        <f t="shared" si="60"/>
        <v>Tue</v>
      </c>
      <c r="G1312" t="str">
        <f t="shared" si="61"/>
        <v>Nov</v>
      </c>
      <c r="H1312" t="str">
        <f t="shared" si="62"/>
        <v>Bernice</v>
      </c>
    </row>
    <row r="1313" spans="1:8" x14ac:dyDescent="0.3">
      <c r="A1313" t="s">
        <v>3935</v>
      </c>
      <c r="B1313" t="s">
        <v>6</v>
      </c>
      <c r="C1313" t="s">
        <v>13</v>
      </c>
      <c r="D1313">
        <v>20.100000000000001</v>
      </c>
      <c r="E1313">
        <v>60</v>
      </c>
      <c r="F1313" t="str">
        <f t="shared" si="60"/>
        <v>Tue</v>
      </c>
      <c r="G1313" t="str">
        <f t="shared" si="61"/>
        <v>Nov</v>
      </c>
      <c r="H1313" t="str">
        <f t="shared" si="62"/>
        <v>Bernice</v>
      </c>
    </row>
    <row r="1314" spans="1:8" x14ac:dyDescent="0.3">
      <c r="A1314" t="s">
        <v>3935</v>
      </c>
      <c r="B1314" t="s">
        <v>12</v>
      </c>
      <c r="C1314" t="s">
        <v>64</v>
      </c>
      <c r="D1314">
        <v>126.3</v>
      </c>
      <c r="E1314">
        <v>195.3</v>
      </c>
      <c r="F1314" t="str">
        <f t="shared" si="60"/>
        <v>Tue</v>
      </c>
      <c r="G1314" t="str">
        <f t="shared" si="61"/>
        <v>Nov</v>
      </c>
      <c r="H1314" t="str">
        <f t="shared" si="62"/>
        <v>Bernice</v>
      </c>
    </row>
    <row r="1315" spans="1:8" x14ac:dyDescent="0.3">
      <c r="A1315" t="s">
        <v>3935</v>
      </c>
      <c r="B1315" t="s">
        <v>6</v>
      </c>
      <c r="C1315" t="s">
        <v>22</v>
      </c>
      <c r="D1315">
        <v>12</v>
      </c>
      <c r="E1315">
        <v>55.1</v>
      </c>
      <c r="F1315" t="str">
        <f t="shared" si="60"/>
        <v>Tue</v>
      </c>
      <c r="G1315" t="str">
        <f t="shared" si="61"/>
        <v>Nov</v>
      </c>
      <c r="H1315" t="str">
        <f t="shared" si="62"/>
        <v>Bernice</v>
      </c>
    </row>
    <row r="1316" spans="1:8" x14ac:dyDescent="0.3">
      <c r="A1316" t="s">
        <v>3935</v>
      </c>
      <c r="B1316" t="s">
        <v>15</v>
      </c>
      <c r="C1316" t="s">
        <v>64</v>
      </c>
      <c r="D1316">
        <v>12.3</v>
      </c>
      <c r="E1316">
        <v>50.2</v>
      </c>
      <c r="F1316" t="str">
        <f t="shared" si="60"/>
        <v>Tue</v>
      </c>
      <c r="G1316" t="str">
        <f t="shared" si="61"/>
        <v>Nov</v>
      </c>
      <c r="H1316" t="str">
        <f t="shared" si="62"/>
        <v>Bernice</v>
      </c>
    </row>
    <row r="1317" spans="1:8" x14ac:dyDescent="0.3">
      <c r="A1317" t="s">
        <v>3935</v>
      </c>
      <c r="B1317" t="s">
        <v>6</v>
      </c>
      <c r="C1317" t="s">
        <v>13</v>
      </c>
      <c r="D1317">
        <v>22.8</v>
      </c>
      <c r="E1317">
        <v>60.6</v>
      </c>
      <c r="F1317" t="str">
        <f t="shared" si="60"/>
        <v>Tue</v>
      </c>
      <c r="G1317" t="str">
        <f t="shared" si="61"/>
        <v>Nov</v>
      </c>
      <c r="H1317" t="str">
        <f t="shared" si="62"/>
        <v>Bernice</v>
      </c>
    </row>
    <row r="1318" spans="1:8" x14ac:dyDescent="0.3">
      <c r="A1318" t="s">
        <v>3935</v>
      </c>
      <c r="B1318" t="s">
        <v>30</v>
      </c>
      <c r="C1318" t="s">
        <v>64</v>
      </c>
      <c r="D1318">
        <v>110.9</v>
      </c>
      <c r="E1318">
        <v>640.9</v>
      </c>
      <c r="F1318" t="str">
        <f t="shared" si="60"/>
        <v>Tue</v>
      </c>
      <c r="G1318" t="str">
        <f t="shared" si="61"/>
        <v>Nov</v>
      </c>
      <c r="H1318" t="str">
        <f t="shared" si="62"/>
        <v>Bernice</v>
      </c>
    </row>
    <row r="1319" spans="1:8" x14ac:dyDescent="0.3">
      <c r="A1319" t="s">
        <v>3935</v>
      </c>
      <c r="B1319" t="s">
        <v>6</v>
      </c>
      <c r="C1319" t="s">
        <v>13</v>
      </c>
      <c r="D1319">
        <v>14.6</v>
      </c>
      <c r="E1319">
        <v>50.8</v>
      </c>
      <c r="F1319" t="str">
        <f t="shared" si="60"/>
        <v>Tue</v>
      </c>
      <c r="G1319" t="str">
        <f t="shared" si="61"/>
        <v>Nov</v>
      </c>
      <c r="H1319" t="str">
        <f t="shared" si="62"/>
        <v>Bernice</v>
      </c>
    </row>
    <row r="1320" spans="1:8" x14ac:dyDescent="0.3">
      <c r="A1320" t="s">
        <v>3935</v>
      </c>
      <c r="B1320" t="s">
        <v>6</v>
      </c>
      <c r="C1320" t="s">
        <v>22</v>
      </c>
      <c r="D1320">
        <v>26.2</v>
      </c>
      <c r="E1320">
        <v>75.3</v>
      </c>
      <c r="F1320" t="str">
        <f t="shared" si="60"/>
        <v>Tue</v>
      </c>
      <c r="G1320" t="str">
        <f t="shared" si="61"/>
        <v>Nov</v>
      </c>
      <c r="H1320" t="str">
        <f t="shared" si="62"/>
        <v>Bernice</v>
      </c>
    </row>
    <row r="1321" spans="1:8" x14ac:dyDescent="0.3">
      <c r="A1321" t="s">
        <v>3935</v>
      </c>
      <c r="B1321" t="s">
        <v>6</v>
      </c>
      <c r="C1321" t="s">
        <v>13</v>
      </c>
      <c r="D1321">
        <v>22.1</v>
      </c>
      <c r="E1321">
        <v>60</v>
      </c>
      <c r="F1321" t="str">
        <f t="shared" si="60"/>
        <v>Tue</v>
      </c>
      <c r="G1321" t="str">
        <f t="shared" si="61"/>
        <v>Nov</v>
      </c>
      <c r="H1321" t="str">
        <f t="shared" si="62"/>
        <v>Bernice</v>
      </c>
    </row>
    <row r="1322" spans="1:8" x14ac:dyDescent="0.3">
      <c r="A1322" t="s">
        <v>3935</v>
      </c>
      <c r="B1322" t="s">
        <v>15</v>
      </c>
      <c r="C1322" t="s">
        <v>13</v>
      </c>
      <c r="D1322">
        <v>76.3</v>
      </c>
      <c r="E1322">
        <v>130.30000000000001</v>
      </c>
      <c r="F1322" t="str">
        <f t="shared" si="60"/>
        <v>Tue</v>
      </c>
      <c r="G1322" t="str">
        <f t="shared" si="61"/>
        <v>Nov</v>
      </c>
      <c r="H1322" t="str">
        <f t="shared" si="62"/>
        <v>Bernice</v>
      </c>
    </row>
    <row r="1323" spans="1:8" x14ac:dyDescent="0.3">
      <c r="A1323" t="s">
        <v>3935</v>
      </c>
      <c r="B1323" t="s">
        <v>15</v>
      </c>
      <c r="C1323" t="s">
        <v>13</v>
      </c>
      <c r="D1323">
        <v>80</v>
      </c>
      <c r="E1323">
        <v>135.1</v>
      </c>
      <c r="F1323" t="str">
        <f t="shared" si="60"/>
        <v>Tue</v>
      </c>
      <c r="G1323" t="str">
        <f t="shared" si="61"/>
        <v>Nov</v>
      </c>
      <c r="H1323" t="str">
        <f t="shared" si="62"/>
        <v>Bernice</v>
      </c>
    </row>
    <row r="1324" spans="1:8" x14ac:dyDescent="0.3">
      <c r="A1324" t="s">
        <v>3935</v>
      </c>
      <c r="B1324" t="s">
        <v>6</v>
      </c>
      <c r="C1324" t="s">
        <v>13</v>
      </c>
      <c r="D1324">
        <v>16.3</v>
      </c>
      <c r="E1324">
        <v>55.2</v>
      </c>
      <c r="F1324" t="str">
        <f t="shared" si="60"/>
        <v>Tue</v>
      </c>
      <c r="G1324" t="str">
        <f t="shared" si="61"/>
        <v>Nov</v>
      </c>
      <c r="H1324" t="str">
        <f t="shared" si="62"/>
        <v>Bernice</v>
      </c>
    </row>
    <row r="1325" spans="1:8" x14ac:dyDescent="0.3">
      <c r="A1325" t="s">
        <v>3935</v>
      </c>
      <c r="B1325" t="s">
        <v>15</v>
      </c>
      <c r="C1325" t="s">
        <v>13</v>
      </c>
      <c r="D1325">
        <v>74.8</v>
      </c>
      <c r="E1325">
        <v>130.6</v>
      </c>
      <c r="F1325" t="str">
        <f t="shared" si="60"/>
        <v>Tue</v>
      </c>
      <c r="G1325" t="str">
        <f t="shared" si="61"/>
        <v>Nov</v>
      </c>
      <c r="H1325" t="str">
        <f t="shared" si="62"/>
        <v>Bernice</v>
      </c>
    </row>
    <row r="1326" spans="1:8" x14ac:dyDescent="0.3">
      <c r="A1326" t="s">
        <v>3935</v>
      </c>
      <c r="B1326" t="s">
        <v>12</v>
      </c>
      <c r="C1326" t="s">
        <v>13</v>
      </c>
      <c r="D1326">
        <v>24.9</v>
      </c>
      <c r="E1326">
        <v>60.9</v>
      </c>
      <c r="F1326" t="str">
        <f t="shared" si="60"/>
        <v>Tue</v>
      </c>
      <c r="G1326" t="str">
        <f t="shared" si="61"/>
        <v>Nov</v>
      </c>
      <c r="H1326" t="str">
        <f t="shared" si="62"/>
        <v>Bernice</v>
      </c>
    </row>
    <row r="1327" spans="1:8" x14ac:dyDescent="0.3">
      <c r="A1327" t="s">
        <v>3935</v>
      </c>
      <c r="B1327" t="s">
        <v>15</v>
      </c>
      <c r="C1327" t="s">
        <v>22</v>
      </c>
      <c r="D1327">
        <v>102.6</v>
      </c>
      <c r="E1327">
        <v>170.8</v>
      </c>
      <c r="F1327" t="str">
        <f t="shared" si="60"/>
        <v>Tue</v>
      </c>
      <c r="G1327" t="str">
        <f t="shared" si="61"/>
        <v>Nov</v>
      </c>
      <c r="H1327" t="str">
        <f t="shared" si="62"/>
        <v>Bernice</v>
      </c>
    </row>
    <row r="1328" spans="1:8" x14ac:dyDescent="0.3">
      <c r="A1328" t="s">
        <v>3983</v>
      </c>
      <c r="B1328" t="s">
        <v>6</v>
      </c>
      <c r="C1328" t="s">
        <v>22</v>
      </c>
      <c r="D1328">
        <v>32.200000000000003</v>
      </c>
      <c r="E1328">
        <v>50.3</v>
      </c>
      <c r="F1328" t="str">
        <f t="shared" si="60"/>
        <v>Wed</v>
      </c>
      <c r="G1328" t="str">
        <f t="shared" si="61"/>
        <v>Nov</v>
      </c>
      <c r="H1328" t="str">
        <f t="shared" si="62"/>
        <v>Augusta</v>
      </c>
    </row>
    <row r="1329" spans="1:8" x14ac:dyDescent="0.3">
      <c r="A1329" t="s">
        <v>3983</v>
      </c>
      <c r="B1329" t="s">
        <v>12</v>
      </c>
      <c r="C1329" t="s">
        <v>13</v>
      </c>
      <c r="D1329">
        <v>160.1</v>
      </c>
      <c r="E1329">
        <v>225</v>
      </c>
      <c r="F1329" t="str">
        <f t="shared" si="60"/>
        <v>Wed</v>
      </c>
      <c r="G1329" t="str">
        <f t="shared" si="61"/>
        <v>Nov</v>
      </c>
      <c r="H1329" t="str">
        <f t="shared" si="62"/>
        <v>Augusta</v>
      </c>
    </row>
    <row r="1330" spans="1:8" x14ac:dyDescent="0.3">
      <c r="A1330" t="s">
        <v>3983</v>
      </c>
      <c r="B1330" t="s">
        <v>12</v>
      </c>
      <c r="C1330" t="s">
        <v>22</v>
      </c>
      <c r="D1330">
        <v>100.3</v>
      </c>
      <c r="E1330">
        <v>140.30000000000001</v>
      </c>
      <c r="F1330" t="str">
        <f t="shared" si="60"/>
        <v>Wed</v>
      </c>
      <c r="G1330" t="str">
        <f t="shared" si="61"/>
        <v>Nov</v>
      </c>
      <c r="H1330" t="str">
        <f t="shared" si="62"/>
        <v>Augusta</v>
      </c>
    </row>
    <row r="1331" spans="1:8" x14ac:dyDescent="0.3">
      <c r="A1331" t="s">
        <v>3983</v>
      </c>
      <c r="B1331" t="s">
        <v>15</v>
      </c>
      <c r="C1331" t="s">
        <v>13</v>
      </c>
      <c r="D1331">
        <v>116</v>
      </c>
      <c r="E1331">
        <v>170.1</v>
      </c>
      <c r="F1331" t="str">
        <f t="shared" si="60"/>
        <v>Wed</v>
      </c>
      <c r="G1331" t="str">
        <f t="shared" si="61"/>
        <v>Nov</v>
      </c>
      <c r="H1331" t="str">
        <f t="shared" si="62"/>
        <v>Augusta</v>
      </c>
    </row>
    <row r="1332" spans="1:8" x14ac:dyDescent="0.3">
      <c r="A1332" t="s">
        <v>3983</v>
      </c>
      <c r="B1332" t="s">
        <v>30</v>
      </c>
      <c r="C1332" t="s">
        <v>13</v>
      </c>
      <c r="D1332">
        <v>356.3</v>
      </c>
      <c r="E1332">
        <v>900.2</v>
      </c>
      <c r="F1332" t="str">
        <f t="shared" si="60"/>
        <v>Wed</v>
      </c>
      <c r="G1332" t="str">
        <f t="shared" si="61"/>
        <v>Nov</v>
      </c>
      <c r="H1332" t="str">
        <f t="shared" si="62"/>
        <v>Augusta</v>
      </c>
    </row>
    <row r="1333" spans="1:8" x14ac:dyDescent="0.3">
      <c r="A1333" t="s">
        <v>3983</v>
      </c>
      <c r="B1333" t="s">
        <v>12</v>
      </c>
      <c r="C1333" t="s">
        <v>13</v>
      </c>
      <c r="D1333">
        <v>116.8</v>
      </c>
      <c r="E1333">
        <v>160.6</v>
      </c>
      <c r="F1333" t="str">
        <f t="shared" si="60"/>
        <v>Wed</v>
      </c>
      <c r="G1333" t="str">
        <f t="shared" si="61"/>
        <v>Nov</v>
      </c>
      <c r="H1333" t="str">
        <f t="shared" si="62"/>
        <v>Augusta</v>
      </c>
    </row>
    <row r="1334" spans="1:8" x14ac:dyDescent="0.3">
      <c r="A1334" t="s">
        <v>3983</v>
      </c>
      <c r="B1334" t="s">
        <v>15</v>
      </c>
      <c r="C1334" t="s">
        <v>7</v>
      </c>
      <c r="D1334">
        <v>26.9</v>
      </c>
      <c r="E1334">
        <v>50.9</v>
      </c>
      <c r="F1334" t="str">
        <f t="shared" si="60"/>
        <v>Wed</v>
      </c>
      <c r="G1334" t="str">
        <f t="shared" si="61"/>
        <v>Nov</v>
      </c>
      <c r="H1334" t="str">
        <f t="shared" si="62"/>
        <v>Augusta</v>
      </c>
    </row>
    <row r="1335" spans="1:8" x14ac:dyDescent="0.3">
      <c r="A1335" t="s">
        <v>3983</v>
      </c>
      <c r="B1335" t="s">
        <v>12</v>
      </c>
      <c r="C1335" t="s">
        <v>22</v>
      </c>
      <c r="D1335">
        <v>78.599999999999994</v>
      </c>
      <c r="E1335">
        <v>120.8</v>
      </c>
      <c r="F1335" t="str">
        <f t="shared" si="60"/>
        <v>Wed</v>
      </c>
      <c r="G1335" t="str">
        <f t="shared" si="61"/>
        <v>Nov</v>
      </c>
      <c r="H1335" t="str">
        <f t="shared" si="62"/>
        <v>Augusta</v>
      </c>
    </row>
    <row r="1336" spans="1:8" x14ac:dyDescent="0.3">
      <c r="A1336" t="s">
        <v>3983</v>
      </c>
      <c r="B1336" t="s">
        <v>6</v>
      </c>
      <c r="C1336" t="s">
        <v>13</v>
      </c>
      <c r="D1336">
        <v>32.200000000000003</v>
      </c>
      <c r="E1336">
        <v>55.3</v>
      </c>
      <c r="F1336" t="str">
        <f t="shared" si="60"/>
        <v>Wed</v>
      </c>
      <c r="G1336" t="str">
        <f t="shared" si="61"/>
        <v>Nov</v>
      </c>
      <c r="H1336" t="str">
        <f t="shared" si="62"/>
        <v>Augusta</v>
      </c>
    </row>
    <row r="1337" spans="1:8" x14ac:dyDescent="0.3">
      <c r="A1337" t="s">
        <v>3983</v>
      </c>
      <c r="B1337" t="s">
        <v>12</v>
      </c>
      <c r="C1337" t="s">
        <v>22</v>
      </c>
      <c r="D1337">
        <v>182.1</v>
      </c>
      <c r="E1337">
        <v>250</v>
      </c>
      <c r="F1337" t="str">
        <f t="shared" si="60"/>
        <v>Wed</v>
      </c>
      <c r="G1337" t="str">
        <f t="shared" si="61"/>
        <v>Nov</v>
      </c>
      <c r="H1337" t="str">
        <f t="shared" si="62"/>
        <v>Augusta</v>
      </c>
    </row>
    <row r="1338" spans="1:8" x14ac:dyDescent="0.3">
      <c r="A1338" t="s">
        <v>3983</v>
      </c>
      <c r="B1338" t="s">
        <v>6</v>
      </c>
      <c r="C1338" t="s">
        <v>13</v>
      </c>
      <c r="D1338">
        <v>30.3</v>
      </c>
      <c r="E1338">
        <v>50.3</v>
      </c>
      <c r="F1338" t="str">
        <f t="shared" si="60"/>
        <v>Wed</v>
      </c>
      <c r="G1338" t="str">
        <f t="shared" si="61"/>
        <v>Nov</v>
      </c>
      <c r="H1338" t="str">
        <f t="shared" si="62"/>
        <v>Augusta</v>
      </c>
    </row>
    <row r="1339" spans="1:8" x14ac:dyDescent="0.3">
      <c r="A1339" t="s">
        <v>3983</v>
      </c>
      <c r="B1339" t="s">
        <v>15</v>
      </c>
      <c r="C1339" t="s">
        <v>22</v>
      </c>
      <c r="D1339">
        <v>80</v>
      </c>
      <c r="E1339">
        <v>115.1</v>
      </c>
      <c r="F1339" t="str">
        <f t="shared" si="60"/>
        <v>Wed</v>
      </c>
      <c r="G1339" t="str">
        <f t="shared" si="61"/>
        <v>Nov</v>
      </c>
      <c r="H1339" t="str">
        <f t="shared" si="62"/>
        <v>Augusta</v>
      </c>
    </row>
    <row r="1340" spans="1:8" x14ac:dyDescent="0.3">
      <c r="A1340" t="s">
        <v>3983</v>
      </c>
      <c r="B1340" t="s">
        <v>12</v>
      </c>
      <c r="C1340" t="s">
        <v>13</v>
      </c>
      <c r="D1340">
        <v>66.3</v>
      </c>
      <c r="E1340">
        <v>105.2</v>
      </c>
      <c r="F1340" t="str">
        <f t="shared" si="60"/>
        <v>Wed</v>
      </c>
      <c r="G1340" t="str">
        <f t="shared" si="61"/>
        <v>Nov</v>
      </c>
      <c r="H1340" t="str">
        <f t="shared" si="62"/>
        <v>Augusta</v>
      </c>
    </row>
    <row r="1341" spans="1:8" x14ac:dyDescent="0.3">
      <c r="A1341" t="s">
        <v>4022</v>
      </c>
      <c r="B1341" t="s">
        <v>6</v>
      </c>
      <c r="C1341" t="s">
        <v>13</v>
      </c>
      <c r="D1341">
        <v>20.8</v>
      </c>
      <c r="E1341">
        <v>60.6</v>
      </c>
      <c r="F1341" t="str">
        <f t="shared" si="60"/>
        <v>Thu</v>
      </c>
      <c r="G1341" t="str">
        <f t="shared" si="61"/>
        <v>Nov</v>
      </c>
      <c r="H1341" t="str">
        <f t="shared" si="62"/>
        <v>Bernice</v>
      </c>
    </row>
    <row r="1342" spans="1:8" x14ac:dyDescent="0.3">
      <c r="A1342" t="s">
        <v>4022</v>
      </c>
      <c r="B1342" t="s">
        <v>15</v>
      </c>
      <c r="C1342" t="s">
        <v>13</v>
      </c>
      <c r="D1342">
        <v>84.9</v>
      </c>
      <c r="E1342">
        <v>145.9</v>
      </c>
      <c r="F1342" t="str">
        <f t="shared" si="60"/>
        <v>Thu</v>
      </c>
      <c r="G1342" t="str">
        <f t="shared" si="61"/>
        <v>Nov</v>
      </c>
      <c r="H1342" t="str">
        <f t="shared" si="62"/>
        <v>Bernice</v>
      </c>
    </row>
    <row r="1343" spans="1:8" x14ac:dyDescent="0.3">
      <c r="A1343" t="s">
        <v>4022</v>
      </c>
      <c r="B1343" t="s">
        <v>6</v>
      </c>
      <c r="C1343" t="s">
        <v>13</v>
      </c>
      <c r="D1343">
        <v>12.6</v>
      </c>
      <c r="E1343">
        <v>50.8</v>
      </c>
      <c r="F1343" t="str">
        <f t="shared" si="60"/>
        <v>Thu</v>
      </c>
      <c r="G1343" t="str">
        <f t="shared" si="61"/>
        <v>Nov</v>
      </c>
      <c r="H1343" t="str">
        <f t="shared" si="62"/>
        <v>Bernice</v>
      </c>
    </row>
    <row r="1344" spans="1:8" x14ac:dyDescent="0.3">
      <c r="A1344" t="s">
        <v>4022</v>
      </c>
      <c r="B1344" t="s">
        <v>12</v>
      </c>
      <c r="C1344" t="s">
        <v>13</v>
      </c>
      <c r="D1344">
        <v>78.2</v>
      </c>
      <c r="E1344">
        <v>130.30000000000001</v>
      </c>
      <c r="F1344" t="str">
        <f t="shared" si="60"/>
        <v>Thu</v>
      </c>
      <c r="G1344" t="str">
        <f t="shared" si="61"/>
        <v>Nov</v>
      </c>
      <c r="H1344" t="str">
        <f t="shared" si="62"/>
        <v>Bernice</v>
      </c>
    </row>
    <row r="1345" spans="1:8" x14ac:dyDescent="0.3">
      <c r="A1345" t="s">
        <v>4022</v>
      </c>
      <c r="B1345" t="s">
        <v>6</v>
      </c>
      <c r="C1345" t="s">
        <v>13</v>
      </c>
      <c r="D1345">
        <v>18.100000000000001</v>
      </c>
      <c r="E1345">
        <v>55</v>
      </c>
      <c r="F1345" t="str">
        <f t="shared" si="60"/>
        <v>Thu</v>
      </c>
      <c r="G1345" t="str">
        <f t="shared" si="61"/>
        <v>Nov</v>
      </c>
      <c r="H1345" t="str">
        <f t="shared" si="62"/>
        <v>Bernice</v>
      </c>
    </row>
    <row r="1346" spans="1:8" x14ac:dyDescent="0.3">
      <c r="A1346" t="s">
        <v>4022</v>
      </c>
      <c r="B1346" t="s">
        <v>6</v>
      </c>
      <c r="C1346" t="s">
        <v>7</v>
      </c>
      <c r="D1346">
        <v>10.3</v>
      </c>
      <c r="E1346">
        <v>45.3</v>
      </c>
      <c r="F1346" t="str">
        <f t="shared" si="60"/>
        <v>Thu</v>
      </c>
      <c r="G1346" t="str">
        <f t="shared" si="61"/>
        <v>Nov</v>
      </c>
      <c r="H1346" t="str">
        <f t="shared" si="62"/>
        <v>Bernice</v>
      </c>
    </row>
    <row r="1347" spans="1:8" x14ac:dyDescent="0.3">
      <c r="A1347" t="s">
        <v>4022</v>
      </c>
      <c r="B1347" t="s">
        <v>12</v>
      </c>
      <c r="C1347" t="s">
        <v>13</v>
      </c>
      <c r="D1347">
        <v>194</v>
      </c>
      <c r="E1347">
        <v>285.10000000000002</v>
      </c>
      <c r="F1347" t="str">
        <f t="shared" ref="F1347:F1410" si="63">TEXT(A1347,"DDD")</f>
        <v>Thu</v>
      </c>
      <c r="G1347" t="str">
        <f t="shared" ref="G1347:G1410" si="64">TEXT(A1347,"MMM")</f>
        <v>Nov</v>
      </c>
      <c r="H1347" t="str">
        <f t="shared" ref="H1347:H1410" si="65">IF(OR(F1347="Mon", F1347="Wed",F1347="Fri"),"Augusta","Bernice")</f>
        <v>Bernice</v>
      </c>
    </row>
    <row r="1348" spans="1:8" x14ac:dyDescent="0.3">
      <c r="A1348" t="s">
        <v>4022</v>
      </c>
      <c r="B1348" t="s">
        <v>6</v>
      </c>
      <c r="C1348" t="s">
        <v>13</v>
      </c>
      <c r="D1348">
        <v>10.3</v>
      </c>
      <c r="E1348">
        <v>45.2</v>
      </c>
      <c r="F1348" t="str">
        <f t="shared" si="63"/>
        <v>Thu</v>
      </c>
      <c r="G1348" t="str">
        <f t="shared" si="64"/>
        <v>Nov</v>
      </c>
      <c r="H1348" t="str">
        <f t="shared" si="65"/>
        <v>Bernice</v>
      </c>
    </row>
    <row r="1349" spans="1:8" x14ac:dyDescent="0.3">
      <c r="A1349" t="s">
        <v>4022</v>
      </c>
      <c r="B1349" t="s">
        <v>6</v>
      </c>
      <c r="C1349" t="s">
        <v>22</v>
      </c>
      <c r="D1349">
        <v>26.8</v>
      </c>
      <c r="E1349">
        <v>75.599999999999994</v>
      </c>
      <c r="F1349" t="str">
        <f t="shared" si="63"/>
        <v>Thu</v>
      </c>
      <c r="G1349" t="str">
        <f t="shared" si="64"/>
        <v>Nov</v>
      </c>
      <c r="H1349" t="str">
        <f t="shared" si="65"/>
        <v>Bernice</v>
      </c>
    </row>
    <row r="1350" spans="1:8" x14ac:dyDescent="0.3">
      <c r="A1350" t="s">
        <v>4022</v>
      </c>
      <c r="B1350" t="s">
        <v>6</v>
      </c>
      <c r="C1350" t="s">
        <v>64</v>
      </c>
      <c r="D1350">
        <v>12.9</v>
      </c>
      <c r="E1350">
        <v>50.9</v>
      </c>
      <c r="F1350" t="str">
        <f t="shared" si="63"/>
        <v>Thu</v>
      </c>
      <c r="G1350" t="str">
        <f t="shared" si="64"/>
        <v>Nov</v>
      </c>
      <c r="H1350" t="str">
        <f t="shared" si="65"/>
        <v>Bernice</v>
      </c>
    </row>
    <row r="1351" spans="1:8" x14ac:dyDescent="0.3">
      <c r="A1351" t="s">
        <v>4022</v>
      </c>
      <c r="B1351" t="s">
        <v>6</v>
      </c>
      <c r="C1351" t="s">
        <v>13</v>
      </c>
      <c r="D1351">
        <v>10.6</v>
      </c>
      <c r="E1351">
        <v>45.8</v>
      </c>
      <c r="F1351" t="str">
        <f t="shared" si="63"/>
        <v>Thu</v>
      </c>
      <c r="G1351" t="str">
        <f t="shared" si="64"/>
        <v>Nov</v>
      </c>
      <c r="H1351" t="str">
        <f t="shared" si="65"/>
        <v>Bernice</v>
      </c>
    </row>
    <row r="1352" spans="1:8" x14ac:dyDescent="0.3">
      <c r="A1352" t="s">
        <v>4022</v>
      </c>
      <c r="B1352" t="s">
        <v>15</v>
      </c>
      <c r="C1352" t="s">
        <v>13</v>
      </c>
      <c r="D1352">
        <v>90.2</v>
      </c>
      <c r="E1352">
        <v>150.30000000000001</v>
      </c>
      <c r="F1352" t="str">
        <f t="shared" si="63"/>
        <v>Thu</v>
      </c>
      <c r="G1352" t="str">
        <f t="shared" si="64"/>
        <v>Nov</v>
      </c>
      <c r="H1352" t="str">
        <f t="shared" si="65"/>
        <v>Bernice</v>
      </c>
    </row>
    <row r="1353" spans="1:8" x14ac:dyDescent="0.3">
      <c r="A1353" t="s">
        <v>4022</v>
      </c>
      <c r="B1353" t="s">
        <v>6</v>
      </c>
      <c r="C1353" t="s">
        <v>13</v>
      </c>
      <c r="D1353">
        <v>20.100000000000001</v>
      </c>
      <c r="E1353">
        <v>60</v>
      </c>
      <c r="F1353" t="str">
        <f t="shared" si="63"/>
        <v>Thu</v>
      </c>
      <c r="G1353" t="str">
        <f t="shared" si="64"/>
        <v>Nov</v>
      </c>
      <c r="H1353" t="str">
        <f t="shared" si="65"/>
        <v>Bernice</v>
      </c>
    </row>
    <row r="1354" spans="1:8" x14ac:dyDescent="0.3">
      <c r="A1354" t="s">
        <v>4022</v>
      </c>
      <c r="B1354" t="s">
        <v>15</v>
      </c>
      <c r="C1354" t="s">
        <v>13</v>
      </c>
      <c r="D1354">
        <v>94.3</v>
      </c>
      <c r="E1354">
        <v>160.30000000000001</v>
      </c>
      <c r="F1354" t="str">
        <f t="shared" si="63"/>
        <v>Thu</v>
      </c>
      <c r="G1354" t="str">
        <f t="shared" si="64"/>
        <v>Nov</v>
      </c>
      <c r="H1354" t="str">
        <f t="shared" si="65"/>
        <v>Bernice</v>
      </c>
    </row>
    <row r="1355" spans="1:8" x14ac:dyDescent="0.3">
      <c r="A1355" t="s">
        <v>4022</v>
      </c>
      <c r="B1355" t="s">
        <v>12</v>
      </c>
      <c r="C1355" t="s">
        <v>7</v>
      </c>
      <c r="D1355">
        <v>60</v>
      </c>
      <c r="E1355">
        <v>110.1</v>
      </c>
      <c r="F1355" t="str">
        <f t="shared" si="63"/>
        <v>Thu</v>
      </c>
      <c r="G1355" t="str">
        <f t="shared" si="64"/>
        <v>Nov</v>
      </c>
      <c r="H1355" t="str">
        <f t="shared" si="65"/>
        <v>Bernice</v>
      </c>
    </row>
    <row r="1356" spans="1:8" x14ac:dyDescent="0.3">
      <c r="A1356" t="s">
        <v>4067</v>
      </c>
      <c r="B1356" t="s">
        <v>15</v>
      </c>
      <c r="C1356" t="s">
        <v>13</v>
      </c>
      <c r="D1356">
        <v>112.3</v>
      </c>
      <c r="E1356">
        <v>160.19999999999999</v>
      </c>
      <c r="F1356" t="str">
        <f t="shared" si="63"/>
        <v>Fri</v>
      </c>
      <c r="G1356" t="str">
        <f t="shared" si="64"/>
        <v>Nov</v>
      </c>
      <c r="H1356" t="str">
        <f t="shared" si="65"/>
        <v>Augusta</v>
      </c>
    </row>
    <row r="1357" spans="1:8" x14ac:dyDescent="0.3">
      <c r="A1357" t="s">
        <v>4067</v>
      </c>
      <c r="B1357" t="s">
        <v>12</v>
      </c>
      <c r="C1357" t="s">
        <v>22</v>
      </c>
      <c r="D1357">
        <v>184.8</v>
      </c>
      <c r="E1357">
        <v>260.60000000000002</v>
      </c>
      <c r="F1357" t="str">
        <f t="shared" si="63"/>
        <v>Fri</v>
      </c>
      <c r="G1357" t="str">
        <f t="shared" si="64"/>
        <v>Nov</v>
      </c>
      <c r="H1357" t="str">
        <f t="shared" si="65"/>
        <v>Augusta</v>
      </c>
    </row>
    <row r="1358" spans="1:8" x14ac:dyDescent="0.3">
      <c r="A1358" t="s">
        <v>4067</v>
      </c>
      <c r="B1358" t="s">
        <v>6</v>
      </c>
      <c r="C1358" t="s">
        <v>22</v>
      </c>
      <c r="D1358">
        <v>40.9</v>
      </c>
      <c r="E1358">
        <v>65.900000000000006</v>
      </c>
      <c r="F1358" t="str">
        <f t="shared" si="63"/>
        <v>Fri</v>
      </c>
      <c r="G1358" t="str">
        <f t="shared" si="64"/>
        <v>Nov</v>
      </c>
      <c r="H1358" t="str">
        <f t="shared" si="65"/>
        <v>Augusta</v>
      </c>
    </row>
    <row r="1359" spans="1:8" x14ac:dyDescent="0.3">
      <c r="A1359" t="s">
        <v>4067</v>
      </c>
      <c r="B1359" t="s">
        <v>6</v>
      </c>
      <c r="C1359" t="s">
        <v>22</v>
      </c>
      <c r="D1359">
        <v>42.6</v>
      </c>
      <c r="E1359">
        <v>65.8</v>
      </c>
      <c r="F1359" t="str">
        <f t="shared" si="63"/>
        <v>Fri</v>
      </c>
      <c r="G1359" t="str">
        <f t="shared" si="64"/>
        <v>Nov</v>
      </c>
      <c r="H1359" t="str">
        <f t="shared" si="65"/>
        <v>Augusta</v>
      </c>
    </row>
    <row r="1360" spans="1:8" x14ac:dyDescent="0.3">
      <c r="A1360" t="s">
        <v>4067</v>
      </c>
      <c r="B1360" t="s">
        <v>6</v>
      </c>
      <c r="C1360" t="s">
        <v>64</v>
      </c>
      <c r="D1360">
        <v>26.2</v>
      </c>
      <c r="E1360">
        <v>55.3</v>
      </c>
      <c r="F1360" t="str">
        <f t="shared" si="63"/>
        <v>Fri</v>
      </c>
      <c r="G1360" t="str">
        <f t="shared" si="64"/>
        <v>Nov</v>
      </c>
      <c r="H1360" t="str">
        <f t="shared" si="65"/>
        <v>Augusta</v>
      </c>
    </row>
    <row r="1361" spans="1:8" x14ac:dyDescent="0.3">
      <c r="A1361" t="s">
        <v>4067</v>
      </c>
      <c r="B1361" t="s">
        <v>6</v>
      </c>
      <c r="C1361" t="s">
        <v>13</v>
      </c>
      <c r="D1361">
        <v>26.1</v>
      </c>
      <c r="E1361">
        <v>45</v>
      </c>
      <c r="F1361" t="str">
        <f t="shared" si="63"/>
        <v>Fri</v>
      </c>
      <c r="G1361" t="str">
        <f t="shared" si="64"/>
        <v>Nov</v>
      </c>
      <c r="H1361" t="str">
        <f t="shared" si="65"/>
        <v>Augusta</v>
      </c>
    </row>
    <row r="1362" spans="1:8" x14ac:dyDescent="0.3">
      <c r="A1362" t="s">
        <v>4067</v>
      </c>
      <c r="B1362" t="s">
        <v>6</v>
      </c>
      <c r="C1362" t="s">
        <v>13</v>
      </c>
      <c r="D1362">
        <v>42.3</v>
      </c>
      <c r="E1362">
        <v>65.3</v>
      </c>
      <c r="F1362" t="str">
        <f t="shared" si="63"/>
        <v>Fri</v>
      </c>
      <c r="G1362" t="str">
        <f t="shared" si="64"/>
        <v>Nov</v>
      </c>
      <c r="H1362" t="str">
        <f t="shared" si="65"/>
        <v>Augusta</v>
      </c>
    </row>
    <row r="1363" spans="1:8" x14ac:dyDescent="0.3">
      <c r="A1363" t="s">
        <v>4067</v>
      </c>
      <c r="B1363" t="s">
        <v>6</v>
      </c>
      <c r="C1363" t="s">
        <v>22</v>
      </c>
      <c r="D1363">
        <v>38</v>
      </c>
      <c r="E1363">
        <v>60.1</v>
      </c>
      <c r="F1363" t="str">
        <f t="shared" si="63"/>
        <v>Fri</v>
      </c>
      <c r="G1363" t="str">
        <f t="shared" si="64"/>
        <v>Nov</v>
      </c>
      <c r="H1363" t="str">
        <f t="shared" si="65"/>
        <v>Augusta</v>
      </c>
    </row>
    <row r="1364" spans="1:8" x14ac:dyDescent="0.3">
      <c r="A1364" t="s">
        <v>4067</v>
      </c>
      <c r="B1364" t="s">
        <v>6</v>
      </c>
      <c r="C1364" t="s">
        <v>13</v>
      </c>
      <c r="D1364">
        <v>34.299999999999997</v>
      </c>
      <c r="E1364">
        <v>65.2</v>
      </c>
      <c r="F1364" t="str">
        <f t="shared" si="63"/>
        <v>Fri</v>
      </c>
      <c r="G1364" t="str">
        <f t="shared" si="64"/>
        <v>Nov</v>
      </c>
      <c r="H1364" t="str">
        <f t="shared" si="65"/>
        <v>Augusta</v>
      </c>
    </row>
    <row r="1365" spans="1:8" x14ac:dyDescent="0.3">
      <c r="A1365" t="s">
        <v>4067</v>
      </c>
      <c r="B1365" t="s">
        <v>12</v>
      </c>
      <c r="C1365" t="s">
        <v>13</v>
      </c>
      <c r="D1365">
        <v>62.8</v>
      </c>
      <c r="E1365">
        <v>100.6</v>
      </c>
      <c r="F1365" t="str">
        <f t="shared" si="63"/>
        <v>Fri</v>
      </c>
      <c r="G1365" t="str">
        <f t="shared" si="64"/>
        <v>Nov</v>
      </c>
      <c r="H1365" t="str">
        <f t="shared" si="65"/>
        <v>Augusta</v>
      </c>
    </row>
    <row r="1366" spans="1:8" x14ac:dyDescent="0.3">
      <c r="A1366" t="s">
        <v>4067</v>
      </c>
      <c r="B1366" t="s">
        <v>6</v>
      </c>
      <c r="C1366" t="s">
        <v>13</v>
      </c>
      <c r="D1366">
        <v>32.9</v>
      </c>
      <c r="E1366">
        <v>50.9</v>
      </c>
      <c r="F1366" t="str">
        <f t="shared" si="63"/>
        <v>Fri</v>
      </c>
      <c r="G1366" t="str">
        <f t="shared" si="64"/>
        <v>Nov</v>
      </c>
      <c r="H1366" t="str">
        <f t="shared" si="65"/>
        <v>Augusta</v>
      </c>
    </row>
    <row r="1367" spans="1:8" x14ac:dyDescent="0.3">
      <c r="A1367" t="s">
        <v>4067</v>
      </c>
      <c r="B1367" t="s">
        <v>12</v>
      </c>
      <c r="C1367" t="s">
        <v>13</v>
      </c>
      <c r="D1367">
        <v>80.599999999999994</v>
      </c>
      <c r="E1367">
        <v>125.8</v>
      </c>
      <c r="F1367" t="str">
        <f t="shared" si="63"/>
        <v>Fri</v>
      </c>
      <c r="G1367" t="str">
        <f t="shared" si="64"/>
        <v>Nov</v>
      </c>
      <c r="H1367" t="str">
        <f t="shared" si="65"/>
        <v>Augusta</v>
      </c>
    </row>
    <row r="1368" spans="1:8" x14ac:dyDescent="0.3">
      <c r="A1368" t="s">
        <v>4067</v>
      </c>
      <c r="B1368" t="s">
        <v>30</v>
      </c>
      <c r="C1368" t="s">
        <v>22</v>
      </c>
      <c r="D1368">
        <v>132.19999999999999</v>
      </c>
      <c r="E1368">
        <v>620.29999999999995</v>
      </c>
      <c r="F1368" t="str">
        <f t="shared" si="63"/>
        <v>Fri</v>
      </c>
      <c r="G1368" t="str">
        <f t="shared" si="64"/>
        <v>Nov</v>
      </c>
      <c r="H1368" t="str">
        <f t="shared" si="65"/>
        <v>Augusta</v>
      </c>
    </row>
    <row r="1369" spans="1:8" x14ac:dyDescent="0.3">
      <c r="A1369" t="s">
        <v>4067</v>
      </c>
      <c r="B1369" t="s">
        <v>30</v>
      </c>
      <c r="C1369" t="s">
        <v>22</v>
      </c>
      <c r="D1369">
        <v>352.1</v>
      </c>
      <c r="E1369">
        <v>780</v>
      </c>
      <c r="F1369" t="str">
        <f t="shared" si="63"/>
        <v>Fri</v>
      </c>
      <c r="G1369" t="str">
        <f t="shared" si="64"/>
        <v>Nov</v>
      </c>
      <c r="H1369" t="str">
        <f t="shared" si="65"/>
        <v>Augusta</v>
      </c>
    </row>
    <row r="1370" spans="1:8" x14ac:dyDescent="0.3">
      <c r="A1370" t="s">
        <v>4067</v>
      </c>
      <c r="B1370" t="s">
        <v>6</v>
      </c>
      <c r="C1370" t="s">
        <v>13</v>
      </c>
      <c r="D1370">
        <v>40.299999999999997</v>
      </c>
      <c r="E1370">
        <v>65.3</v>
      </c>
      <c r="F1370" t="str">
        <f t="shared" si="63"/>
        <v>Fri</v>
      </c>
      <c r="G1370" t="str">
        <f t="shared" si="64"/>
        <v>Nov</v>
      </c>
      <c r="H1370" t="str">
        <f t="shared" si="65"/>
        <v>Augusta</v>
      </c>
    </row>
    <row r="1371" spans="1:8" x14ac:dyDescent="0.3">
      <c r="A1371" t="s">
        <v>4067</v>
      </c>
      <c r="B1371" t="s">
        <v>6</v>
      </c>
      <c r="C1371" t="s">
        <v>64</v>
      </c>
      <c r="D1371">
        <v>32</v>
      </c>
      <c r="E1371">
        <v>55.1</v>
      </c>
      <c r="F1371" t="str">
        <f t="shared" si="63"/>
        <v>Fri</v>
      </c>
      <c r="G1371" t="str">
        <f t="shared" si="64"/>
        <v>Nov</v>
      </c>
      <c r="H1371" t="str">
        <f t="shared" si="65"/>
        <v>Augusta</v>
      </c>
    </row>
    <row r="1372" spans="1:8" x14ac:dyDescent="0.3">
      <c r="A1372" t="s">
        <v>4067</v>
      </c>
      <c r="B1372" t="s">
        <v>30</v>
      </c>
      <c r="C1372" t="s">
        <v>7</v>
      </c>
      <c r="D1372">
        <v>60.3</v>
      </c>
      <c r="E1372">
        <v>285.2</v>
      </c>
      <c r="F1372" t="str">
        <f t="shared" si="63"/>
        <v>Fri</v>
      </c>
      <c r="G1372" t="str">
        <f t="shared" si="64"/>
        <v>Nov</v>
      </c>
      <c r="H1372" t="str">
        <f t="shared" si="65"/>
        <v>Augusta</v>
      </c>
    </row>
    <row r="1373" spans="1:8" x14ac:dyDescent="0.3">
      <c r="A1373" t="s">
        <v>4118</v>
      </c>
      <c r="B1373" t="s">
        <v>12</v>
      </c>
      <c r="C1373" t="s">
        <v>64</v>
      </c>
      <c r="D1373">
        <v>180.8</v>
      </c>
      <c r="E1373">
        <v>245.6</v>
      </c>
      <c r="F1373" t="str">
        <f t="shared" si="63"/>
        <v>Mon</v>
      </c>
      <c r="G1373" t="str">
        <f t="shared" si="64"/>
        <v>Nov</v>
      </c>
      <c r="H1373" t="str">
        <f t="shared" si="65"/>
        <v>Augusta</v>
      </c>
    </row>
    <row r="1374" spans="1:8" x14ac:dyDescent="0.3">
      <c r="A1374" t="s">
        <v>4118</v>
      </c>
      <c r="B1374" t="s">
        <v>6</v>
      </c>
      <c r="C1374" t="s">
        <v>13</v>
      </c>
      <c r="D1374">
        <v>38.9</v>
      </c>
      <c r="E1374">
        <v>40.9</v>
      </c>
      <c r="F1374" t="str">
        <f t="shared" si="63"/>
        <v>Mon</v>
      </c>
      <c r="G1374" t="str">
        <f t="shared" si="64"/>
        <v>Nov</v>
      </c>
      <c r="H1374" t="str">
        <f t="shared" si="65"/>
        <v>Augusta</v>
      </c>
    </row>
    <row r="1375" spans="1:8" x14ac:dyDescent="0.3">
      <c r="A1375" t="s">
        <v>4118</v>
      </c>
      <c r="B1375" t="s">
        <v>30</v>
      </c>
      <c r="C1375" t="s">
        <v>13</v>
      </c>
      <c r="D1375">
        <v>206.6</v>
      </c>
      <c r="E1375">
        <v>910.8</v>
      </c>
      <c r="F1375" t="str">
        <f t="shared" si="63"/>
        <v>Mon</v>
      </c>
      <c r="G1375" t="str">
        <f t="shared" si="64"/>
        <v>Nov</v>
      </c>
      <c r="H1375" t="str">
        <f t="shared" si="65"/>
        <v>Augusta</v>
      </c>
    </row>
    <row r="1376" spans="1:8" x14ac:dyDescent="0.3">
      <c r="A1376" t="s">
        <v>4118</v>
      </c>
      <c r="B1376" t="s">
        <v>6</v>
      </c>
      <c r="C1376" t="s">
        <v>64</v>
      </c>
      <c r="D1376">
        <v>32.200000000000003</v>
      </c>
      <c r="E1376">
        <v>65.3</v>
      </c>
      <c r="F1376" t="str">
        <f t="shared" si="63"/>
        <v>Mon</v>
      </c>
      <c r="G1376" t="str">
        <f t="shared" si="64"/>
        <v>Nov</v>
      </c>
      <c r="H1376" t="str">
        <f t="shared" si="65"/>
        <v>Augusta</v>
      </c>
    </row>
    <row r="1377" spans="1:8" x14ac:dyDescent="0.3">
      <c r="A1377" t="s">
        <v>4118</v>
      </c>
      <c r="B1377" t="s">
        <v>6</v>
      </c>
      <c r="C1377" t="s">
        <v>13</v>
      </c>
      <c r="D1377">
        <v>34.1</v>
      </c>
      <c r="E1377">
        <v>40</v>
      </c>
      <c r="F1377" t="str">
        <f t="shared" si="63"/>
        <v>Mon</v>
      </c>
      <c r="G1377" t="str">
        <f t="shared" si="64"/>
        <v>Nov</v>
      </c>
      <c r="H1377" t="str">
        <f t="shared" si="65"/>
        <v>Augusta</v>
      </c>
    </row>
    <row r="1378" spans="1:8" x14ac:dyDescent="0.3">
      <c r="A1378" t="s">
        <v>4118</v>
      </c>
      <c r="B1378" t="s">
        <v>12</v>
      </c>
      <c r="C1378" t="s">
        <v>64</v>
      </c>
      <c r="D1378">
        <v>62.3</v>
      </c>
      <c r="E1378">
        <v>90.3</v>
      </c>
      <c r="F1378" t="str">
        <f t="shared" si="63"/>
        <v>Mon</v>
      </c>
      <c r="G1378" t="str">
        <f t="shared" si="64"/>
        <v>Nov</v>
      </c>
      <c r="H1378" t="str">
        <f t="shared" si="65"/>
        <v>Augusta</v>
      </c>
    </row>
    <row r="1379" spans="1:8" x14ac:dyDescent="0.3">
      <c r="A1379" t="s">
        <v>4118</v>
      </c>
      <c r="B1379" t="s">
        <v>12</v>
      </c>
      <c r="C1379" t="s">
        <v>7</v>
      </c>
      <c r="D1379">
        <v>86</v>
      </c>
      <c r="E1379">
        <v>115.1</v>
      </c>
      <c r="F1379" t="str">
        <f t="shared" si="63"/>
        <v>Mon</v>
      </c>
      <c r="G1379" t="str">
        <f t="shared" si="64"/>
        <v>Nov</v>
      </c>
      <c r="H1379" t="str">
        <f t="shared" si="65"/>
        <v>Augusta</v>
      </c>
    </row>
    <row r="1380" spans="1:8" x14ac:dyDescent="0.3">
      <c r="A1380" t="s">
        <v>4118</v>
      </c>
      <c r="B1380" t="s">
        <v>30</v>
      </c>
      <c r="C1380" t="s">
        <v>13</v>
      </c>
      <c r="D1380">
        <v>272.3</v>
      </c>
      <c r="E1380">
        <v>1145.2</v>
      </c>
      <c r="F1380" t="str">
        <f t="shared" si="63"/>
        <v>Mon</v>
      </c>
      <c r="G1380" t="str">
        <f t="shared" si="64"/>
        <v>Nov</v>
      </c>
      <c r="H1380" t="str">
        <f t="shared" si="65"/>
        <v>Augusta</v>
      </c>
    </row>
    <row r="1381" spans="1:8" x14ac:dyDescent="0.3">
      <c r="A1381" t="s">
        <v>4118</v>
      </c>
      <c r="B1381" t="s">
        <v>6</v>
      </c>
      <c r="C1381" t="s">
        <v>64</v>
      </c>
      <c r="D1381">
        <v>36.799999999999997</v>
      </c>
      <c r="E1381">
        <v>60.6</v>
      </c>
      <c r="F1381" t="str">
        <f t="shared" si="63"/>
        <v>Mon</v>
      </c>
      <c r="G1381" t="str">
        <f t="shared" si="64"/>
        <v>Nov</v>
      </c>
      <c r="H1381" t="str">
        <f t="shared" si="65"/>
        <v>Augusta</v>
      </c>
    </row>
    <row r="1382" spans="1:8" x14ac:dyDescent="0.3">
      <c r="A1382" t="s">
        <v>4118</v>
      </c>
      <c r="B1382" t="s">
        <v>6</v>
      </c>
      <c r="C1382" t="s">
        <v>13</v>
      </c>
      <c r="D1382">
        <v>32.9</v>
      </c>
      <c r="E1382">
        <v>40.9</v>
      </c>
      <c r="F1382" t="str">
        <f t="shared" si="63"/>
        <v>Mon</v>
      </c>
      <c r="G1382" t="str">
        <f t="shared" si="64"/>
        <v>Nov</v>
      </c>
      <c r="H1382" t="str">
        <f t="shared" si="65"/>
        <v>Augusta</v>
      </c>
    </row>
    <row r="1383" spans="1:8" x14ac:dyDescent="0.3">
      <c r="A1383" t="s">
        <v>4118</v>
      </c>
      <c r="B1383" t="s">
        <v>6</v>
      </c>
      <c r="C1383" t="s">
        <v>13</v>
      </c>
      <c r="D1383">
        <v>30.6</v>
      </c>
      <c r="E1383">
        <v>35.799999999999997</v>
      </c>
      <c r="F1383" t="str">
        <f t="shared" si="63"/>
        <v>Mon</v>
      </c>
      <c r="G1383" t="str">
        <f t="shared" si="64"/>
        <v>Nov</v>
      </c>
      <c r="H1383" t="str">
        <f t="shared" si="65"/>
        <v>Augusta</v>
      </c>
    </row>
    <row r="1384" spans="1:8" x14ac:dyDescent="0.3">
      <c r="A1384" t="s">
        <v>4118</v>
      </c>
      <c r="B1384" t="s">
        <v>6</v>
      </c>
      <c r="C1384" t="s">
        <v>13</v>
      </c>
      <c r="D1384">
        <v>24.2</v>
      </c>
      <c r="E1384">
        <v>30.3</v>
      </c>
      <c r="F1384" t="str">
        <f t="shared" si="63"/>
        <v>Mon</v>
      </c>
      <c r="G1384" t="str">
        <f t="shared" si="64"/>
        <v>Nov</v>
      </c>
      <c r="H1384" t="str">
        <f t="shared" si="65"/>
        <v>Augusta</v>
      </c>
    </row>
    <row r="1385" spans="1:8" x14ac:dyDescent="0.3">
      <c r="A1385" t="s">
        <v>4154</v>
      </c>
      <c r="B1385" t="s">
        <v>30</v>
      </c>
      <c r="C1385" t="s">
        <v>64</v>
      </c>
      <c r="D1385">
        <v>74.099999999999994</v>
      </c>
      <c r="E1385">
        <v>635</v>
      </c>
      <c r="F1385" t="str">
        <f t="shared" si="63"/>
        <v>Tue</v>
      </c>
      <c r="G1385" t="str">
        <f t="shared" si="64"/>
        <v>Nov</v>
      </c>
      <c r="H1385" t="str">
        <f t="shared" si="65"/>
        <v>Bernice</v>
      </c>
    </row>
    <row r="1386" spans="1:8" x14ac:dyDescent="0.3">
      <c r="A1386" t="s">
        <v>4154</v>
      </c>
      <c r="B1386" t="s">
        <v>6</v>
      </c>
      <c r="C1386" t="s">
        <v>13</v>
      </c>
      <c r="D1386">
        <v>16.3</v>
      </c>
      <c r="E1386">
        <v>55.3</v>
      </c>
      <c r="F1386" t="str">
        <f t="shared" si="63"/>
        <v>Tue</v>
      </c>
      <c r="G1386" t="str">
        <f t="shared" si="64"/>
        <v>Nov</v>
      </c>
      <c r="H1386" t="str">
        <f t="shared" si="65"/>
        <v>Bernice</v>
      </c>
    </row>
    <row r="1387" spans="1:8" x14ac:dyDescent="0.3">
      <c r="A1387" t="s">
        <v>4154</v>
      </c>
      <c r="B1387" t="s">
        <v>15</v>
      </c>
      <c r="C1387" t="s">
        <v>49</v>
      </c>
      <c r="D1387">
        <v>24</v>
      </c>
      <c r="E1387">
        <v>65.099999999999994</v>
      </c>
      <c r="F1387" t="str">
        <f t="shared" si="63"/>
        <v>Tue</v>
      </c>
      <c r="G1387" t="str">
        <f t="shared" si="64"/>
        <v>Nov</v>
      </c>
      <c r="H1387" t="str">
        <f t="shared" si="65"/>
        <v>Bernice</v>
      </c>
    </row>
    <row r="1388" spans="1:8" x14ac:dyDescent="0.3">
      <c r="A1388" t="s">
        <v>4154</v>
      </c>
      <c r="B1388" t="s">
        <v>12</v>
      </c>
      <c r="C1388" t="s">
        <v>22</v>
      </c>
      <c r="D1388">
        <v>110.3</v>
      </c>
      <c r="E1388">
        <v>180.2</v>
      </c>
      <c r="F1388" t="str">
        <f t="shared" si="63"/>
        <v>Tue</v>
      </c>
      <c r="G1388" t="str">
        <f t="shared" si="64"/>
        <v>Nov</v>
      </c>
      <c r="H1388" t="str">
        <f t="shared" si="65"/>
        <v>Bernice</v>
      </c>
    </row>
    <row r="1389" spans="1:8" x14ac:dyDescent="0.3">
      <c r="A1389" t="s">
        <v>4154</v>
      </c>
      <c r="B1389" t="s">
        <v>30</v>
      </c>
      <c r="C1389" t="s">
        <v>64</v>
      </c>
      <c r="D1389">
        <v>78.8</v>
      </c>
      <c r="E1389">
        <v>450.6</v>
      </c>
      <c r="F1389" t="str">
        <f t="shared" si="63"/>
        <v>Tue</v>
      </c>
      <c r="G1389" t="str">
        <f t="shared" si="64"/>
        <v>Nov</v>
      </c>
      <c r="H1389" t="str">
        <f t="shared" si="65"/>
        <v>Bernice</v>
      </c>
    </row>
    <row r="1390" spans="1:8" x14ac:dyDescent="0.3">
      <c r="A1390" t="s">
        <v>4154</v>
      </c>
      <c r="B1390" t="s">
        <v>15</v>
      </c>
      <c r="C1390" t="s">
        <v>13</v>
      </c>
      <c r="D1390">
        <v>74.900000000000006</v>
      </c>
      <c r="E1390">
        <v>130.9</v>
      </c>
      <c r="F1390" t="str">
        <f t="shared" si="63"/>
        <v>Tue</v>
      </c>
      <c r="G1390" t="str">
        <f t="shared" si="64"/>
        <v>Nov</v>
      </c>
      <c r="H1390" t="str">
        <f t="shared" si="65"/>
        <v>Bernice</v>
      </c>
    </row>
    <row r="1391" spans="1:8" x14ac:dyDescent="0.3">
      <c r="A1391" t="s">
        <v>4154</v>
      </c>
      <c r="B1391" t="s">
        <v>12</v>
      </c>
      <c r="C1391" t="s">
        <v>13</v>
      </c>
      <c r="D1391">
        <v>154.6</v>
      </c>
      <c r="E1391">
        <v>235.8</v>
      </c>
      <c r="F1391" t="str">
        <f t="shared" si="63"/>
        <v>Tue</v>
      </c>
      <c r="G1391" t="str">
        <f t="shared" si="64"/>
        <v>Nov</v>
      </c>
      <c r="H1391" t="str">
        <f t="shared" si="65"/>
        <v>Bernice</v>
      </c>
    </row>
    <row r="1392" spans="1:8" x14ac:dyDescent="0.3">
      <c r="A1392" t="s">
        <v>4154</v>
      </c>
      <c r="B1392" t="s">
        <v>12</v>
      </c>
      <c r="C1392" t="s">
        <v>49</v>
      </c>
      <c r="D1392">
        <v>128.19999999999999</v>
      </c>
      <c r="E1392">
        <v>200.3</v>
      </c>
      <c r="F1392" t="str">
        <f t="shared" si="63"/>
        <v>Tue</v>
      </c>
      <c r="G1392" t="str">
        <f t="shared" si="64"/>
        <v>Nov</v>
      </c>
      <c r="H1392" t="str">
        <f t="shared" si="65"/>
        <v>Bernice</v>
      </c>
    </row>
    <row r="1393" spans="1:8" x14ac:dyDescent="0.3">
      <c r="A1393" t="s">
        <v>4154</v>
      </c>
      <c r="B1393" t="s">
        <v>30</v>
      </c>
      <c r="C1393" t="s">
        <v>13</v>
      </c>
      <c r="D1393">
        <v>134.1</v>
      </c>
      <c r="E1393">
        <v>1140</v>
      </c>
      <c r="F1393" t="str">
        <f t="shared" si="63"/>
        <v>Tue</v>
      </c>
      <c r="G1393" t="str">
        <f t="shared" si="64"/>
        <v>Nov</v>
      </c>
      <c r="H1393" t="str">
        <f t="shared" si="65"/>
        <v>Bernice</v>
      </c>
    </row>
    <row r="1394" spans="1:8" x14ac:dyDescent="0.3">
      <c r="A1394" t="s">
        <v>4154</v>
      </c>
      <c r="B1394" t="s">
        <v>15</v>
      </c>
      <c r="C1394" t="s">
        <v>49</v>
      </c>
      <c r="D1394">
        <v>24.3</v>
      </c>
      <c r="E1394">
        <v>65.3</v>
      </c>
      <c r="F1394" t="str">
        <f t="shared" si="63"/>
        <v>Tue</v>
      </c>
      <c r="G1394" t="str">
        <f t="shared" si="64"/>
        <v>Nov</v>
      </c>
      <c r="H1394" t="str">
        <f t="shared" si="65"/>
        <v>Bernice</v>
      </c>
    </row>
    <row r="1395" spans="1:8" x14ac:dyDescent="0.3">
      <c r="A1395" t="s">
        <v>4154</v>
      </c>
      <c r="B1395" t="s">
        <v>30</v>
      </c>
      <c r="C1395" t="s">
        <v>64</v>
      </c>
      <c r="D1395">
        <v>168</v>
      </c>
      <c r="E1395">
        <v>540.1</v>
      </c>
      <c r="F1395" t="str">
        <f t="shared" si="63"/>
        <v>Tue</v>
      </c>
      <c r="G1395" t="str">
        <f t="shared" si="64"/>
        <v>Nov</v>
      </c>
      <c r="H1395" t="str">
        <f t="shared" si="65"/>
        <v>Bernice</v>
      </c>
    </row>
    <row r="1396" spans="1:8" x14ac:dyDescent="0.3">
      <c r="A1396" t="s">
        <v>4154</v>
      </c>
      <c r="B1396" t="s">
        <v>15</v>
      </c>
      <c r="C1396" t="s">
        <v>13</v>
      </c>
      <c r="D1396">
        <v>84.3</v>
      </c>
      <c r="E1396">
        <v>145.19999999999999</v>
      </c>
      <c r="F1396" t="str">
        <f t="shared" si="63"/>
        <v>Tue</v>
      </c>
      <c r="G1396" t="str">
        <f t="shared" si="64"/>
        <v>Nov</v>
      </c>
      <c r="H1396" t="str">
        <f t="shared" si="65"/>
        <v>Bernice</v>
      </c>
    </row>
    <row r="1397" spans="1:8" x14ac:dyDescent="0.3">
      <c r="A1397" t="s">
        <v>4154</v>
      </c>
      <c r="B1397" t="s">
        <v>15</v>
      </c>
      <c r="C1397" t="s">
        <v>13</v>
      </c>
      <c r="D1397">
        <v>96.8</v>
      </c>
      <c r="E1397">
        <v>160.6</v>
      </c>
      <c r="F1397" t="str">
        <f t="shared" si="63"/>
        <v>Tue</v>
      </c>
      <c r="G1397" t="str">
        <f t="shared" si="64"/>
        <v>Nov</v>
      </c>
      <c r="H1397" t="str">
        <f t="shared" si="65"/>
        <v>Bernice</v>
      </c>
    </row>
    <row r="1398" spans="1:8" x14ac:dyDescent="0.3">
      <c r="A1398" t="s">
        <v>4154</v>
      </c>
      <c r="B1398" t="s">
        <v>15</v>
      </c>
      <c r="C1398" t="s">
        <v>13</v>
      </c>
      <c r="D1398">
        <v>98.9</v>
      </c>
      <c r="E1398">
        <v>165.9</v>
      </c>
      <c r="F1398" t="str">
        <f t="shared" si="63"/>
        <v>Tue</v>
      </c>
      <c r="G1398" t="str">
        <f t="shared" si="64"/>
        <v>Nov</v>
      </c>
      <c r="H1398" t="str">
        <f t="shared" si="65"/>
        <v>Bernice</v>
      </c>
    </row>
    <row r="1399" spans="1:8" x14ac:dyDescent="0.3">
      <c r="A1399" t="s">
        <v>4154</v>
      </c>
      <c r="B1399" t="s">
        <v>15</v>
      </c>
      <c r="C1399" t="s">
        <v>7</v>
      </c>
      <c r="D1399">
        <v>26.6</v>
      </c>
      <c r="E1399">
        <v>70.8</v>
      </c>
      <c r="F1399" t="str">
        <f t="shared" si="63"/>
        <v>Tue</v>
      </c>
      <c r="G1399" t="str">
        <f t="shared" si="64"/>
        <v>Nov</v>
      </c>
      <c r="H1399" t="str">
        <f t="shared" si="65"/>
        <v>Bernice</v>
      </c>
    </row>
    <row r="1400" spans="1:8" x14ac:dyDescent="0.3">
      <c r="A1400" t="s">
        <v>4154</v>
      </c>
      <c r="B1400" t="s">
        <v>6</v>
      </c>
      <c r="C1400" t="s">
        <v>7</v>
      </c>
      <c r="D1400">
        <v>10.199999999999999</v>
      </c>
      <c r="E1400">
        <v>45.3</v>
      </c>
      <c r="F1400" t="str">
        <f t="shared" si="63"/>
        <v>Tue</v>
      </c>
      <c r="G1400" t="str">
        <f t="shared" si="64"/>
        <v>Nov</v>
      </c>
      <c r="H1400" t="str">
        <f t="shared" si="65"/>
        <v>Bernice</v>
      </c>
    </row>
    <row r="1401" spans="1:8" x14ac:dyDescent="0.3">
      <c r="A1401" t="s">
        <v>4154</v>
      </c>
      <c r="B1401" t="s">
        <v>12</v>
      </c>
      <c r="C1401" t="s">
        <v>13</v>
      </c>
      <c r="D1401">
        <v>126.1</v>
      </c>
      <c r="E1401">
        <v>195</v>
      </c>
      <c r="F1401" t="str">
        <f t="shared" si="63"/>
        <v>Tue</v>
      </c>
      <c r="G1401" t="str">
        <f t="shared" si="64"/>
        <v>Nov</v>
      </c>
      <c r="H1401" t="str">
        <f t="shared" si="65"/>
        <v>Bernice</v>
      </c>
    </row>
    <row r="1402" spans="1:8" x14ac:dyDescent="0.3">
      <c r="A1402" t="s">
        <v>4205</v>
      </c>
      <c r="B1402" t="s">
        <v>15</v>
      </c>
      <c r="C1402" t="s">
        <v>7</v>
      </c>
      <c r="D1402">
        <v>26.3</v>
      </c>
      <c r="E1402">
        <v>50.3</v>
      </c>
      <c r="F1402" t="str">
        <f t="shared" si="63"/>
        <v>Wed</v>
      </c>
      <c r="G1402" t="str">
        <f t="shared" si="64"/>
        <v>Nov</v>
      </c>
      <c r="H1402" t="str">
        <f t="shared" si="65"/>
        <v>Augusta</v>
      </c>
    </row>
    <row r="1403" spans="1:8" x14ac:dyDescent="0.3">
      <c r="A1403" t="s">
        <v>4205</v>
      </c>
      <c r="B1403" t="s">
        <v>30</v>
      </c>
      <c r="C1403" t="s">
        <v>13</v>
      </c>
      <c r="D1403">
        <v>174</v>
      </c>
      <c r="E1403">
        <v>490.1</v>
      </c>
      <c r="F1403" t="str">
        <f t="shared" si="63"/>
        <v>Wed</v>
      </c>
      <c r="G1403" t="str">
        <f t="shared" si="64"/>
        <v>Nov</v>
      </c>
      <c r="H1403" t="str">
        <f t="shared" si="65"/>
        <v>Augusta</v>
      </c>
    </row>
    <row r="1404" spans="1:8" x14ac:dyDescent="0.3">
      <c r="A1404" t="s">
        <v>4205</v>
      </c>
      <c r="B1404" t="s">
        <v>12</v>
      </c>
      <c r="C1404" t="s">
        <v>64</v>
      </c>
      <c r="D1404">
        <v>164.3</v>
      </c>
      <c r="E1404">
        <v>230.2</v>
      </c>
      <c r="F1404" t="str">
        <f t="shared" si="63"/>
        <v>Wed</v>
      </c>
      <c r="G1404" t="str">
        <f t="shared" si="64"/>
        <v>Nov</v>
      </c>
      <c r="H1404" t="str">
        <f t="shared" si="65"/>
        <v>Augusta</v>
      </c>
    </row>
    <row r="1405" spans="1:8" x14ac:dyDescent="0.3">
      <c r="A1405" t="s">
        <v>4205</v>
      </c>
      <c r="B1405" t="s">
        <v>12</v>
      </c>
      <c r="C1405" t="s">
        <v>13</v>
      </c>
      <c r="D1405">
        <v>44.8</v>
      </c>
      <c r="E1405">
        <v>70.599999999999994</v>
      </c>
      <c r="F1405" t="str">
        <f t="shared" si="63"/>
        <v>Wed</v>
      </c>
      <c r="G1405" t="str">
        <f t="shared" si="64"/>
        <v>Nov</v>
      </c>
      <c r="H1405" t="str">
        <f t="shared" si="65"/>
        <v>Augusta</v>
      </c>
    </row>
    <row r="1406" spans="1:8" x14ac:dyDescent="0.3">
      <c r="A1406" t="s">
        <v>4205</v>
      </c>
      <c r="B1406" t="s">
        <v>15</v>
      </c>
      <c r="C1406" t="s">
        <v>13</v>
      </c>
      <c r="D1406">
        <v>100.9</v>
      </c>
      <c r="E1406">
        <v>140.9</v>
      </c>
      <c r="F1406" t="str">
        <f t="shared" si="63"/>
        <v>Wed</v>
      </c>
      <c r="G1406" t="str">
        <f t="shared" si="64"/>
        <v>Nov</v>
      </c>
      <c r="H1406" t="str">
        <f t="shared" si="65"/>
        <v>Augusta</v>
      </c>
    </row>
    <row r="1407" spans="1:8" x14ac:dyDescent="0.3">
      <c r="A1407" t="s">
        <v>4205</v>
      </c>
      <c r="B1407" t="s">
        <v>12</v>
      </c>
      <c r="C1407" t="s">
        <v>22</v>
      </c>
      <c r="D1407">
        <v>102.6</v>
      </c>
      <c r="E1407">
        <v>150.80000000000001</v>
      </c>
      <c r="F1407" t="str">
        <f t="shared" si="63"/>
        <v>Wed</v>
      </c>
      <c r="G1407" t="str">
        <f t="shared" si="64"/>
        <v>Nov</v>
      </c>
      <c r="H1407" t="str">
        <f t="shared" si="65"/>
        <v>Augusta</v>
      </c>
    </row>
    <row r="1408" spans="1:8" x14ac:dyDescent="0.3">
      <c r="A1408" t="s">
        <v>4205</v>
      </c>
      <c r="B1408" t="s">
        <v>6</v>
      </c>
      <c r="C1408" t="s">
        <v>13</v>
      </c>
      <c r="D1408">
        <v>32.200000000000003</v>
      </c>
      <c r="E1408">
        <v>65.3</v>
      </c>
      <c r="F1408" t="str">
        <f t="shared" si="63"/>
        <v>Wed</v>
      </c>
      <c r="G1408" t="str">
        <f t="shared" si="64"/>
        <v>Nov</v>
      </c>
      <c r="H1408" t="str">
        <f t="shared" si="65"/>
        <v>Augusta</v>
      </c>
    </row>
    <row r="1409" spans="1:8" x14ac:dyDescent="0.3">
      <c r="A1409" t="s">
        <v>4205</v>
      </c>
      <c r="B1409" t="s">
        <v>15</v>
      </c>
      <c r="C1409" t="s">
        <v>13</v>
      </c>
      <c r="D1409">
        <v>98.1</v>
      </c>
      <c r="E1409">
        <v>145</v>
      </c>
      <c r="F1409" t="str">
        <f t="shared" si="63"/>
        <v>Wed</v>
      </c>
      <c r="G1409" t="str">
        <f t="shared" si="64"/>
        <v>Nov</v>
      </c>
      <c r="H1409" t="str">
        <f t="shared" si="65"/>
        <v>Augusta</v>
      </c>
    </row>
    <row r="1410" spans="1:8" x14ac:dyDescent="0.3">
      <c r="A1410" t="s">
        <v>4205</v>
      </c>
      <c r="B1410" t="s">
        <v>6</v>
      </c>
      <c r="C1410" t="s">
        <v>13</v>
      </c>
      <c r="D1410">
        <v>28.3</v>
      </c>
      <c r="E1410">
        <v>55.3</v>
      </c>
      <c r="F1410" t="str">
        <f t="shared" si="63"/>
        <v>Wed</v>
      </c>
      <c r="G1410" t="str">
        <f t="shared" si="64"/>
        <v>Nov</v>
      </c>
      <c r="H1410" t="str">
        <f t="shared" si="65"/>
        <v>Augusta</v>
      </c>
    </row>
    <row r="1411" spans="1:8" x14ac:dyDescent="0.3">
      <c r="A1411" t="s">
        <v>4205</v>
      </c>
      <c r="B1411" t="s">
        <v>15</v>
      </c>
      <c r="C1411" t="s">
        <v>13</v>
      </c>
      <c r="D1411">
        <v>100</v>
      </c>
      <c r="E1411">
        <v>150.1</v>
      </c>
      <c r="F1411" t="str">
        <f t="shared" ref="F1411:F1474" si="66">TEXT(A1411,"DDD")</f>
        <v>Wed</v>
      </c>
      <c r="G1411" t="str">
        <f t="shared" ref="G1411:G1474" si="67">TEXT(A1411,"MMM")</f>
        <v>Nov</v>
      </c>
      <c r="H1411" t="str">
        <f t="shared" ref="H1411:H1474" si="68">IF(OR(F1411="Mon", F1411="Wed",F1411="Fri"),"Augusta","Bernice")</f>
        <v>Augusta</v>
      </c>
    </row>
    <row r="1412" spans="1:8" x14ac:dyDescent="0.3">
      <c r="A1412" t="s">
        <v>4205</v>
      </c>
      <c r="B1412" t="s">
        <v>12</v>
      </c>
      <c r="C1412" t="s">
        <v>7</v>
      </c>
      <c r="D1412">
        <v>50.3</v>
      </c>
      <c r="E1412">
        <v>70.2</v>
      </c>
      <c r="F1412" t="str">
        <f t="shared" si="66"/>
        <v>Wed</v>
      </c>
      <c r="G1412" t="str">
        <f t="shared" si="67"/>
        <v>Nov</v>
      </c>
      <c r="H1412" t="str">
        <f t="shared" si="68"/>
        <v>Augusta</v>
      </c>
    </row>
    <row r="1413" spans="1:8" x14ac:dyDescent="0.3">
      <c r="A1413" t="s">
        <v>4205</v>
      </c>
      <c r="B1413" t="s">
        <v>12</v>
      </c>
      <c r="C1413" t="s">
        <v>7</v>
      </c>
      <c r="D1413">
        <v>100.8</v>
      </c>
      <c r="E1413">
        <v>130.6</v>
      </c>
      <c r="F1413" t="str">
        <f t="shared" si="66"/>
        <v>Wed</v>
      </c>
      <c r="G1413" t="str">
        <f t="shared" si="67"/>
        <v>Nov</v>
      </c>
      <c r="H1413" t="str">
        <f t="shared" si="68"/>
        <v>Augusta</v>
      </c>
    </row>
    <row r="1414" spans="1:8" x14ac:dyDescent="0.3">
      <c r="A1414" t="s">
        <v>4205</v>
      </c>
      <c r="B1414" t="s">
        <v>15</v>
      </c>
      <c r="C1414" t="s">
        <v>13</v>
      </c>
      <c r="D1414">
        <v>98.9</v>
      </c>
      <c r="E1414">
        <v>140.9</v>
      </c>
      <c r="F1414" t="str">
        <f t="shared" si="66"/>
        <v>Wed</v>
      </c>
      <c r="G1414" t="str">
        <f t="shared" si="67"/>
        <v>Nov</v>
      </c>
      <c r="H1414" t="str">
        <f t="shared" si="68"/>
        <v>Augusta</v>
      </c>
    </row>
    <row r="1415" spans="1:8" x14ac:dyDescent="0.3">
      <c r="A1415" t="s">
        <v>4205</v>
      </c>
      <c r="B1415" t="s">
        <v>12</v>
      </c>
      <c r="C1415" t="s">
        <v>13</v>
      </c>
      <c r="D1415">
        <v>42.6</v>
      </c>
      <c r="E1415">
        <v>75.8</v>
      </c>
      <c r="F1415" t="str">
        <f t="shared" si="66"/>
        <v>Wed</v>
      </c>
      <c r="G1415" t="str">
        <f t="shared" si="67"/>
        <v>Nov</v>
      </c>
      <c r="H1415" t="str">
        <f t="shared" si="68"/>
        <v>Augusta</v>
      </c>
    </row>
    <row r="1416" spans="1:8" x14ac:dyDescent="0.3">
      <c r="A1416" t="s">
        <v>4205</v>
      </c>
      <c r="B1416" t="s">
        <v>6</v>
      </c>
      <c r="C1416" t="s">
        <v>13</v>
      </c>
      <c r="D1416">
        <v>38.200000000000003</v>
      </c>
      <c r="E1416">
        <v>65.3</v>
      </c>
      <c r="F1416" t="str">
        <f t="shared" si="66"/>
        <v>Wed</v>
      </c>
      <c r="G1416" t="str">
        <f t="shared" si="67"/>
        <v>Nov</v>
      </c>
      <c r="H1416" t="str">
        <f t="shared" si="68"/>
        <v>Augusta</v>
      </c>
    </row>
    <row r="1417" spans="1:8" x14ac:dyDescent="0.3">
      <c r="A1417" t="s">
        <v>4250</v>
      </c>
      <c r="B1417" t="s">
        <v>12</v>
      </c>
      <c r="C1417" t="s">
        <v>7</v>
      </c>
      <c r="D1417">
        <v>30.1</v>
      </c>
      <c r="E1417">
        <v>70</v>
      </c>
      <c r="F1417" t="str">
        <f t="shared" si="66"/>
        <v>Thu</v>
      </c>
      <c r="G1417" t="str">
        <f t="shared" si="67"/>
        <v>Nov</v>
      </c>
      <c r="H1417" t="str">
        <f t="shared" si="68"/>
        <v>Bernice</v>
      </c>
    </row>
    <row r="1418" spans="1:8" x14ac:dyDescent="0.3">
      <c r="A1418" t="s">
        <v>4250</v>
      </c>
      <c r="B1418" t="s">
        <v>6</v>
      </c>
      <c r="C1418" t="s">
        <v>13</v>
      </c>
      <c r="D1418">
        <v>12.3</v>
      </c>
      <c r="E1418">
        <v>50.3</v>
      </c>
      <c r="F1418" t="str">
        <f t="shared" si="66"/>
        <v>Thu</v>
      </c>
      <c r="G1418" t="str">
        <f t="shared" si="67"/>
        <v>Nov</v>
      </c>
      <c r="H1418" t="str">
        <f t="shared" si="68"/>
        <v>Bernice</v>
      </c>
    </row>
    <row r="1419" spans="1:8" x14ac:dyDescent="0.3">
      <c r="A1419" t="s">
        <v>4250</v>
      </c>
      <c r="B1419" t="s">
        <v>6</v>
      </c>
      <c r="C1419" t="s">
        <v>13</v>
      </c>
      <c r="D1419">
        <v>14</v>
      </c>
      <c r="E1419">
        <v>50.1</v>
      </c>
      <c r="F1419" t="str">
        <f t="shared" si="66"/>
        <v>Thu</v>
      </c>
      <c r="G1419" t="str">
        <f t="shared" si="67"/>
        <v>Nov</v>
      </c>
      <c r="H1419" t="str">
        <f t="shared" si="68"/>
        <v>Bernice</v>
      </c>
    </row>
    <row r="1420" spans="1:8" x14ac:dyDescent="0.3">
      <c r="A1420" t="s">
        <v>4250</v>
      </c>
      <c r="B1420" t="s">
        <v>12</v>
      </c>
      <c r="C1420" t="s">
        <v>13</v>
      </c>
      <c r="D1420">
        <v>136.30000000000001</v>
      </c>
      <c r="E1420">
        <v>210.2</v>
      </c>
      <c r="F1420" t="str">
        <f t="shared" si="66"/>
        <v>Thu</v>
      </c>
      <c r="G1420" t="str">
        <f t="shared" si="67"/>
        <v>Nov</v>
      </c>
      <c r="H1420" t="str">
        <f t="shared" si="68"/>
        <v>Bernice</v>
      </c>
    </row>
    <row r="1421" spans="1:8" x14ac:dyDescent="0.3">
      <c r="A1421" t="s">
        <v>4250</v>
      </c>
      <c r="B1421" t="s">
        <v>12</v>
      </c>
      <c r="C1421" t="s">
        <v>7</v>
      </c>
      <c r="D1421">
        <v>54.8</v>
      </c>
      <c r="E1421">
        <v>100.6</v>
      </c>
      <c r="F1421" t="str">
        <f t="shared" si="66"/>
        <v>Thu</v>
      </c>
      <c r="G1421" t="str">
        <f t="shared" si="67"/>
        <v>Nov</v>
      </c>
      <c r="H1421" t="str">
        <f t="shared" si="68"/>
        <v>Bernice</v>
      </c>
    </row>
    <row r="1422" spans="1:8" x14ac:dyDescent="0.3">
      <c r="A1422" t="s">
        <v>4250</v>
      </c>
      <c r="B1422" t="s">
        <v>6</v>
      </c>
      <c r="C1422" t="s">
        <v>13</v>
      </c>
      <c r="D1422">
        <v>14.9</v>
      </c>
      <c r="E1422">
        <v>50.9</v>
      </c>
      <c r="F1422" t="str">
        <f t="shared" si="66"/>
        <v>Thu</v>
      </c>
      <c r="G1422" t="str">
        <f t="shared" si="67"/>
        <v>Nov</v>
      </c>
      <c r="H1422" t="str">
        <f t="shared" si="68"/>
        <v>Bernice</v>
      </c>
    </row>
    <row r="1423" spans="1:8" x14ac:dyDescent="0.3">
      <c r="A1423" t="s">
        <v>4250</v>
      </c>
      <c r="B1423" t="s">
        <v>6</v>
      </c>
      <c r="C1423" t="s">
        <v>13</v>
      </c>
      <c r="D1423">
        <v>10.6</v>
      </c>
      <c r="E1423">
        <v>45.8</v>
      </c>
      <c r="F1423" t="str">
        <f t="shared" si="66"/>
        <v>Thu</v>
      </c>
      <c r="G1423" t="str">
        <f t="shared" si="67"/>
        <v>Nov</v>
      </c>
      <c r="H1423" t="str">
        <f t="shared" si="68"/>
        <v>Bernice</v>
      </c>
    </row>
    <row r="1424" spans="1:8" x14ac:dyDescent="0.3">
      <c r="A1424" t="s">
        <v>4250</v>
      </c>
      <c r="B1424" t="s">
        <v>6</v>
      </c>
      <c r="C1424" t="s">
        <v>64</v>
      </c>
      <c r="D1424">
        <v>14.2</v>
      </c>
      <c r="E1424">
        <v>50.3</v>
      </c>
      <c r="F1424" t="str">
        <f t="shared" si="66"/>
        <v>Thu</v>
      </c>
      <c r="G1424" t="str">
        <f t="shared" si="67"/>
        <v>Nov</v>
      </c>
      <c r="H1424" t="str">
        <f t="shared" si="68"/>
        <v>Bernice</v>
      </c>
    </row>
    <row r="1425" spans="1:8" x14ac:dyDescent="0.3">
      <c r="A1425" t="s">
        <v>4250</v>
      </c>
      <c r="B1425" t="s">
        <v>12</v>
      </c>
      <c r="C1425" t="s">
        <v>13</v>
      </c>
      <c r="D1425">
        <v>114.1</v>
      </c>
      <c r="E1425">
        <v>180</v>
      </c>
      <c r="F1425" t="str">
        <f t="shared" si="66"/>
        <v>Thu</v>
      </c>
      <c r="G1425" t="str">
        <f t="shared" si="67"/>
        <v>Nov</v>
      </c>
      <c r="H1425" t="str">
        <f t="shared" si="68"/>
        <v>Bernice</v>
      </c>
    </row>
    <row r="1426" spans="1:8" x14ac:dyDescent="0.3">
      <c r="A1426" t="s">
        <v>4250</v>
      </c>
      <c r="B1426" t="s">
        <v>6</v>
      </c>
      <c r="C1426" t="s">
        <v>22</v>
      </c>
      <c r="D1426">
        <v>26.3</v>
      </c>
      <c r="E1426">
        <v>75.3</v>
      </c>
      <c r="F1426" t="str">
        <f t="shared" si="66"/>
        <v>Thu</v>
      </c>
      <c r="G1426" t="str">
        <f t="shared" si="67"/>
        <v>Nov</v>
      </c>
      <c r="H1426" t="str">
        <f t="shared" si="68"/>
        <v>Bernice</v>
      </c>
    </row>
    <row r="1427" spans="1:8" x14ac:dyDescent="0.3">
      <c r="A1427" t="s">
        <v>4250</v>
      </c>
      <c r="B1427" t="s">
        <v>6</v>
      </c>
      <c r="C1427" t="s">
        <v>22</v>
      </c>
      <c r="D1427">
        <v>20</v>
      </c>
      <c r="E1427">
        <v>65.099999999999994</v>
      </c>
      <c r="F1427" t="str">
        <f t="shared" si="66"/>
        <v>Thu</v>
      </c>
      <c r="G1427" t="str">
        <f t="shared" si="67"/>
        <v>Nov</v>
      </c>
      <c r="H1427" t="str">
        <f t="shared" si="68"/>
        <v>Bernice</v>
      </c>
    </row>
    <row r="1428" spans="1:8" x14ac:dyDescent="0.3">
      <c r="A1428" t="s">
        <v>4250</v>
      </c>
      <c r="B1428" t="s">
        <v>12</v>
      </c>
      <c r="C1428" t="s">
        <v>13</v>
      </c>
      <c r="D1428">
        <v>38.299999999999997</v>
      </c>
      <c r="E1428">
        <v>80.2</v>
      </c>
      <c r="F1428" t="str">
        <f t="shared" si="66"/>
        <v>Thu</v>
      </c>
      <c r="G1428" t="str">
        <f t="shared" si="67"/>
        <v>Nov</v>
      </c>
      <c r="H1428" t="str">
        <f t="shared" si="68"/>
        <v>Bernice</v>
      </c>
    </row>
    <row r="1429" spans="1:8" x14ac:dyDescent="0.3">
      <c r="A1429" t="s">
        <v>4250</v>
      </c>
      <c r="B1429" t="s">
        <v>15</v>
      </c>
      <c r="C1429" t="s">
        <v>13</v>
      </c>
      <c r="D1429">
        <v>82.8</v>
      </c>
      <c r="E1429">
        <v>145.6</v>
      </c>
      <c r="F1429" t="str">
        <f t="shared" si="66"/>
        <v>Thu</v>
      </c>
      <c r="G1429" t="str">
        <f t="shared" si="67"/>
        <v>Nov</v>
      </c>
      <c r="H1429" t="str">
        <f t="shared" si="68"/>
        <v>Bernice</v>
      </c>
    </row>
    <row r="1430" spans="1:8" x14ac:dyDescent="0.3">
      <c r="A1430" t="s">
        <v>4250</v>
      </c>
      <c r="B1430" t="s">
        <v>6</v>
      </c>
      <c r="C1430" t="s">
        <v>64</v>
      </c>
      <c r="D1430">
        <v>10.9</v>
      </c>
      <c r="E1430">
        <v>50.9</v>
      </c>
      <c r="F1430" t="str">
        <f t="shared" si="66"/>
        <v>Thu</v>
      </c>
      <c r="G1430" t="str">
        <f t="shared" si="67"/>
        <v>Nov</v>
      </c>
      <c r="H1430" t="str">
        <f t="shared" si="68"/>
        <v>Bernice</v>
      </c>
    </row>
    <row r="1431" spans="1:8" x14ac:dyDescent="0.3">
      <c r="A1431" t="s">
        <v>4250</v>
      </c>
      <c r="B1431" t="s">
        <v>30</v>
      </c>
      <c r="C1431" t="s">
        <v>49</v>
      </c>
      <c r="D1431">
        <v>90.6</v>
      </c>
      <c r="E1431">
        <v>650.79999999999995</v>
      </c>
      <c r="F1431" t="str">
        <f t="shared" si="66"/>
        <v>Thu</v>
      </c>
      <c r="G1431" t="str">
        <f t="shared" si="67"/>
        <v>Nov</v>
      </c>
      <c r="H1431" t="str">
        <f t="shared" si="68"/>
        <v>Bernice</v>
      </c>
    </row>
    <row r="1432" spans="1:8" x14ac:dyDescent="0.3">
      <c r="A1432" t="s">
        <v>4250</v>
      </c>
      <c r="B1432" t="s">
        <v>30</v>
      </c>
      <c r="C1432" t="s">
        <v>22</v>
      </c>
      <c r="D1432">
        <v>156.19999999999999</v>
      </c>
      <c r="E1432">
        <v>945.3</v>
      </c>
      <c r="F1432" t="str">
        <f t="shared" si="66"/>
        <v>Thu</v>
      </c>
      <c r="G1432" t="str">
        <f t="shared" si="67"/>
        <v>Nov</v>
      </c>
      <c r="H1432" t="str">
        <f t="shared" si="68"/>
        <v>Bernice</v>
      </c>
    </row>
    <row r="1433" spans="1:8" x14ac:dyDescent="0.3">
      <c r="A1433" t="s">
        <v>4250</v>
      </c>
      <c r="B1433" t="s">
        <v>15</v>
      </c>
      <c r="C1433" t="s">
        <v>13</v>
      </c>
      <c r="D1433">
        <v>88.1</v>
      </c>
      <c r="E1433">
        <v>150</v>
      </c>
      <c r="F1433" t="str">
        <f t="shared" si="66"/>
        <v>Thu</v>
      </c>
      <c r="G1433" t="str">
        <f t="shared" si="67"/>
        <v>Nov</v>
      </c>
      <c r="H1433" t="str">
        <f t="shared" si="68"/>
        <v>Bernice</v>
      </c>
    </row>
    <row r="1434" spans="1:8" x14ac:dyDescent="0.3">
      <c r="A1434" t="s">
        <v>4301</v>
      </c>
      <c r="B1434" t="s">
        <v>15</v>
      </c>
      <c r="C1434" t="s">
        <v>22</v>
      </c>
      <c r="D1434">
        <v>78.3</v>
      </c>
      <c r="E1434">
        <v>125.3</v>
      </c>
      <c r="F1434" t="str">
        <f t="shared" si="66"/>
        <v>Fri</v>
      </c>
      <c r="G1434" t="str">
        <f t="shared" si="67"/>
        <v>Nov</v>
      </c>
      <c r="H1434" t="str">
        <f t="shared" si="68"/>
        <v>Augusta</v>
      </c>
    </row>
    <row r="1435" spans="1:8" x14ac:dyDescent="0.3">
      <c r="A1435" t="s">
        <v>4301</v>
      </c>
      <c r="B1435" t="s">
        <v>30</v>
      </c>
      <c r="C1435" t="s">
        <v>22</v>
      </c>
      <c r="D1435">
        <v>180</v>
      </c>
      <c r="E1435">
        <v>865.1</v>
      </c>
      <c r="F1435" t="str">
        <f t="shared" si="66"/>
        <v>Fri</v>
      </c>
      <c r="G1435" t="str">
        <f t="shared" si="67"/>
        <v>Nov</v>
      </c>
      <c r="H1435" t="str">
        <f t="shared" si="68"/>
        <v>Augusta</v>
      </c>
    </row>
    <row r="1436" spans="1:8" x14ac:dyDescent="0.3">
      <c r="A1436" t="s">
        <v>4301</v>
      </c>
      <c r="B1436" t="s">
        <v>15</v>
      </c>
      <c r="C1436" t="s">
        <v>13</v>
      </c>
      <c r="D1436">
        <v>90.3</v>
      </c>
      <c r="E1436">
        <v>135.19999999999999</v>
      </c>
      <c r="F1436" t="str">
        <f t="shared" si="66"/>
        <v>Fri</v>
      </c>
      <c r="G1436" t="str">
        <f t="shared" si="67"/>
        <v>Nov</v>
      </c>
      <c r="H1436" t="str">
        <f t="shared" si="68"/>
        <v>Augusta</v>
      </c>
    </row>
    <row r="1437" spans="1:8" x14ac:dyDescent="0.3">
      <c r="A1437" t="s">
        <v>4301</v>
      </c>
      <c r="B1437" t="s">
        <v>12</v>
      </c>
      <c r="C1437" t="s">
        <v>64</v>
      </c>
      <c r="D1437">
        <v>122.8</v>
      </c>
      <c r="E1437">
        <v>170.6</v>
      </c>
      <c r="F1437" t="str">
        <f t="shared" si="66"/>
        <v>Fri</v>
      </c>
      <c r="G1437" t="str">
        <f t="shared" si="67"/>
        <v>Nov</v>
      </c>
      <c r="H1437" t="str">
        <f t="shared" si="68"/>
        <v>Augusta</v>
      </c>
    </row>
    <row r="1438" spans="1:8" x14ac:dyDescent="0.3">
      <c r="A1438" t="s">
        <v>4301</v>
      </c>
      <c r="B1438" t="s">
        <v>6</v>
      </c>
      <c r="C1438" t="s">
        <v>13</v>
      </c>
      <c r="D1438">
        <v>28.9</v>
      </c>
      <c r="E1438">
        <v>50.9</v>
      </c>
      <c r="F1438" t="str">
        <f t="shared" si="66"/>
        <v>Fri</v>
      </c>
      <c r="G1438" t="str">
        <f t="shared" si="67"/>
        <v>Nov</v>
      </c>
      <c r="H1438" t="str">
        <f t="shared" si="68"/>
        <v>Augusta</v>
      </c>
    </row>
    <row r="1439" spans="1:8" x14ac:dyDescent="0.3">
      <c r="A1439" t="s">
        <v>4301</v>
      </c>
      <c r="B1439" t="s">
        <v>6</v>
      </c>
      <c r="C1439" t="s">
        <v>13</v>
      </c>
      <c r="D1439">
        <v>36.6</v>
      </c>
      <c r="E1439">
        <v>65.8</v>
      </c>
      <c r="F1439" t="str">
        <f t="shared" si="66"/>
        <v>Fri</v>
      </c>
      <c r="G1439" t="str">
        <f t="shared" si="67"/>
        <v>Nov</v>
      </c>
      <c r="H1439" t="str">
        <f t="shared" si="68"/>
        <v>Augusta</v>
      </c>
    </row>
    <row r="1440" spans="1:8" x14ac:dyDescent="0.3">
      <c r="A1440" t="s">
        <v>4301</v>
      </c>
      <c r="B1440" t="s">
        <v>12</v>
      </c>
      <c r="C1440" t="s">
        <v>7</v>
      </c>
      <c r="D1440">
        <v>44.2</v>
      </c>
      <c r="E1440">
        <v>60.3</v>
      </c>
      <c r="F1440" t="str">
        <f t="shared" si="66"/>
        <v>Fri</v>
      </c>
      <c r="G1440" t="str">
        <f t="shared" si="67"/>
        <v>Nov</v>
      </c>
      <c r="H1440" t="str">
        <f t="shared" si="68"/>
        <v>Augusta</v>
      </c>
    </row>
    <row r="1441" spans="1:8" x14ac:dyDescent="0.3">
      <c r="A1441" t="s">
        <v>4301</v>
      </c>
      <c r="B1441" t="s">
        <v>12</v>
      </c>
      <c r="C1441" t="s">
        <v>7</v>
      </c>
      <c r="D1441">
        <v>48.1</v>
      </c>
      <c r="E1441">
        <v>75</v>
      </c>
      <c r="F1441" t="str">
        <f t="shared" si="66"/>
        <v>Fri</v>
      </c>
      <c r="G1441" t="str">
        <f t="shared" si="67"/>
        <v>Nov</v>
      </c>
      <c r="H1441" t="str">
        <f t="shared" si="68"/>
        <v>Augusta</v>
      </c>
    </row>
    <row r="1442" spans="1:8" x14ac:dyDescent="0.3">
      <c r="A1442" t="s">
        <v>4301</v>
      </c>
      <c r="B1442" t="s">
        <v>30</v>
      </c>
      <c r="C1442" t="s">
        <v>13</v>
      </c>
      <c r="D1442">
        <v>286.3</v>
      </c>
      <c r="E1442">
        <v>930.3</v>
      </c>
      <c r="F1442" t="str">
        <f t="shared" si="66"/>
        <v>Fri</v>
      </c>
      <c r="G1442" t="str">
        <f t="shared" si="67"/>
        <v>Nov</v>
      </c>
      <c r="H1442" t="str">
        <f t="shared" si="68"/>
        <v>Augusta</v>
      </c>
    </row>
    <row r="1443" spans="1:8" x14ac:dyDescent="0.3">
      <c r="A1443" t="s">
        <v>4301</v>
      </c>
      <c r="B1443" t="s">
        <v>12</v>
      </c>
      <c r="C1443" t="s">
        <v>22</v>
      </c>
      <c r="D1443">
        <v>156</v>
      </c>
      <c r="E1443">
        <v>225.1</v>
      </c>
      <c r="F1443" t="str">
        <f t="shared" si="66"/>
        <v>Fri</v>
      </c>
      <c r="G1443" t="str">
        <f t="shared" si="67"/>
        <v>Nov</v>
      </c>
      <c r="H1443" t="str">
        <f t="shared" si="68"/>
        <v>Augusta</v>
      </c>
    </row>
    <row r="1444" spans="1:8" x14ac:dyDescent="0.3">
      <c r="A1444" t="s">
        <v>4301</v>
      </c>
      <c r="B1444" t="s">
        <v>6</v>
      </c>
      <c r="C1444" t="s">
        <v>64</v>
      </c>
      <c r="D1444">
        <v>32.299999999999997</v>
      </c>
      <c r="E1444">
        <v>55.2</v>
      </c>
      <c r="F1444" t="str">
        <f t="shared" si="66"/>
        <v>Fri</v>
      </c>
      <c r="G1444" t="str">
        <f t="shared" si="67"/>
        <v>Nov</v>
      </c>
      <c r="H1444" t="str">
        <f t="shared" si="68"/>
        <v>Augusta</v>
      </c>
    </row>
    <row r="1445" spans="1:8" x14ac:dyDescent="0.3">
      <c r="A1445" t="s">
        <v>4301</v>
      </c>
      <c r="B1445" t="s">
        <v>15</v>
      </c>
      <c r="C1445" t="s">
        <v>13</v>
      </c>
      <c r="D1445">
        <v>88.8</v>
      </c>
      <c r="E1445">
        <v>130.6</v>
      </c>
      <c r="F1445" t="str">
        <f t="shared" si="66"/>
        <v>Fri</v>
      </c>
      <c r="G1445" t="str">
        <f t="shared" si="67"/>
        <v>Nov</v>
      </c>
      <c r="H1445" t="str">
        <f t="shared" si="68"/>
        <v>Augusta</v>
      </c>
    </row>
    <row r="1446" spans="1:8" x14ac:dyDescent="0.3">
      <c r="A1446" t="s">
        <v>4337</v>
      </c>
      <c r="B1446" t="s">
        <v>6</v>
      </c>
      <c r="C1446" t="s">
        <v>13</v>
      </c>
      <c r="D1446">
        <v>30.9</v>
      </c>
      <c r="E1446">
        <v>35.9</v>
      </c>
      <c r="F1446" t="str">
        <f t="shared" si="66"/>
        <v>Mon</v>
      </c>
      <c r="G1446" t="str">
        <f t="shared" si="67"/>
        <v>Nov</v>
      </c>
      <c r="H1446" t="str">
        <f t="shared" si="68"/>
        <v>Augusta</v>
      </c>
    </row>
    <row r="1447" spans="1:8" x14ac:dyDescent="0.3">
      <c r="A1447" t="s">
        <v>4337</v>
      </c>
      <c r="B1447" t="s">
        <v>12</v>
      </c>
      <c r="C1447" t="s">
        <v>64</v>
      </c>
      <c r="D1447">
        <v>120.6</v>
      </c>
      <c r="E1447">
        <v>170.8</v>
      </c>
      <c r="F1447" t="str">
        <f t="shared" si="66"/>
        <v>Mon</v>
      </c>
      <c r="G1447" t="str">
        <f t="shared" si="67"/>
        <v>Nov</v>
      </c>
      <c r="H1447" t="str">
        <f t="shared" si="68"/>
        <v>Augusta</v>
      </c>
    </row>
    <row r="1448" spans="1:8" x14ac:dyDescent="0.3">
      <c r="A1448" t="s">
        <v>4337</v>
      </c>
      <c r="B1448" t="s">
        <v>30</v>
      </c>
      <c r="C1448" t="s">
        <v>13</v>
      </c>
      <c r="D1448">
        <v>326.2</v>
      </c>
      <c r="E1448">
        <v>640.29999999999995</v>
      </c>
      <c r="F1448" t="str">
        <f t="shared" si="66"/>
        <v>Mon</v>
      </c>
      <c r="G1448" t="str">
        <f t="shared" si="67"/>
        <v>Nov</v>
      </c>
      <c r="H1448" t="str">
        <f t="shared" si="68"/>
        <v>Augusta</v>
      </c>
    </row>
    <row r="1449" spans="1:8" x14ac:dyDescent="0.3">
      <c r="A1449" t="s">
        <v>4337</v>
      </c>
      <c r="B1449" t="s">
        <v>12</v>
      </c>
      <c r="C1449" t="s">
        <v>13</v>
      </c>
      <c r="D1449">
        <v>96.1</v>
      </c>
      <c r="E1449">
        <v>145</v>
      </c>
      <c r="F1449" t="str">
        <f t="shared" si="66"/>
        <v>Mon</v>
      </c>
      <c r="G1449" t="str">
        <f t="shared" si="67"/>
        <v>Nov</v>
      </c>
      <c r="H1449" t="str">
        <f t="shared" si="68"/>
        <v>Augusta</v>
      </c>
    </row>
    <row r="1450" spans="1:8" x14ac:dyDescent="0.3">
      <c r="A1450" t="s">
        <v>4337</v>
      </c>
      <c r="B1450" t="s">
        <v>30</v>
      </c>
      <c r="C1450" t="s">
        <v>64</v>
      </c>
      <c r="D1450">
        <v>256.3</v>
      </c>
      <c r="E1450">
        <v>495.3</v>
      </c>
      <c r="F1450" t="str">
        <f t="shared" si="66"/>
        <v>Mon</v>
      </c>
      <c r="G1450" t="str">
        <f t="shared" si="67"/>
        <v>Nov</v>
      </c>
      <c r="H1450" t="str">
        <f t="shared" si="68"/>
        <v>Augusta</v>
      </c>
    </row>
    <row r="1451" spans="1:8" x14ac:dyDescent="0.3">
      <c r="A1451" t="s">
        <v>4337</v>
      </c>
      <c r="B1451" t="s">
        <v>12</v>
      </c>
      <c r="C1451" t="s">
        <v>22</v>
      </c>
      <c r="D1451">
        <v>176</v>
      </c>
      <c r="E1451">
        <v>255.1</v>
      </c>
      <c r="F1451" t="str">
        <f t="shared" si="66"/>
        <v>Mon</v>
      </c>
      <c r="G1451" t="str">
        <f t="shared" si="67"/>
        <v>Nov</v>
      </c>
      <c r="H1451" t="str">
        <f t="shared" si="68"/>
        <v>Augusta</v>
      </c>
    </row>
    <row r="1452" spans="1:8" x14ac:dyDescent="0.3">
      <c r="A1452" t="s">
        <v>4337</v>
      </c>
      <c r="B1452" t="s">
        <v>30</v>
      </c>
      <c r="C1452" t="s">
        <v>7</v>
      </c>
      <c r="D1452">
        <v>70.3</v>
      </c>
      <c r="E1452">
        <v>255.2</v>
      </c>
      <c r="F1452" t="str">
        <f t="shared" si="66"/>
        <v>Mon</v>
      </c>
      <c r="G1452" t="str">
        <f t="shared" si="67"/>
        <v>Nov</v>
      </c>
      <c r="H1452" t="str">
        <f t="shared" si="68"/>
        <v>Augusta</v>
      </c>
    </row>
    <row r="1453" spans="1:8" x14ac:dyDescent="0.3">
      <c r="A1453" t="s">
        <v>4337</v>
      </c>
      <c r="B1453" t="s">
        <v>15</v>
      </c>
      <c r="C1453" t="s">
        <v>13</v>
      </c>
      <c r="D1453">
        <v>118.8</v>
      </c>
      <c r="E1453">
        <v>170.6</v>
      </c>
      <c r="F1453" t="str">
        <f t="shared" si="66"/>
        <v>Mon</v>
      </c>
      <c r="G1453" t="str">
        <f t="shared" si="67"/>
        <v>Nov</v>
      </c>
      <c r="H1453" t="str">
        <f t="shared" si="68"/>
        <v>Augusta</v>
      </c>
    </row>
    <row r="1454" spans="1:8" x14ac:dyDescent="0.3">
      <c r="A1454" t="s">
        <v>4337</v>
      </c>
      <c r="B1454" t="s">
        <v>6</v>
      </c>
      <c r="C1454" t="s">
        <v>13</v>
      </c>
      <c r="D1454">
        <v>26.9</v>
      </c>
      <c r="E1454">
        <v>35.9</v>
      </c>
      <c r="F1454" t="str">
        <f t="shared" si="66"/>
        <v>Mon</v>
      </c>
      <c r="G1454" t="str">
        <f t="shared" si="67"/>
        <v>Nov</v>
      </c>
      <c r="H1454" t="str">
        <f t="shared" si="68"/>
        <v>Augusta</v>
      </c>
    </row>
    <row r="1455" spans="1:8" x14ac:dyDescent="0.3">
      <c r="A1455" t="s">
        <v>4337</v>
      </c>
      <c r="B1455" t="s">
        <v>12</v>
      </c>
      <c r="C1455" t="s">
        <v>49</v>
      </c>
      <c r="D1455">
        <v>102.6</v>
      </c>
      <c r="E1455">
        <v>165.8</v>
      </c>
      <c r="F1455" t="str">
        <f t="shared" si="66"/>
        <v>Mon</v>
      </c>
      <c r="G1455" t="str">
        <f t="shared" si="67"/>
        <v>Nov</v>
      </c>
      <c r="H1455" t="str">
        <f t="shared" si="68"/>
        <v>Augusta</v>
      </c>
    </row>
    <row r="1456" spans="1:8" x14ac:dyDescent="0.3">
      <c r="A1456" t="s">
        <v>4337</v>
      </c>
      <c r="B1456" t="s">
        <v>30</v>
      </c>
      <c r="C1456" t="s">
        <v>22</v>
      </c>
      <c r="D1456">
        <v>324.2</v>
      </c>
      <c r="E1456">
        <v>920.3</v>
      </c>
      <c r="F1456" t="str">
        <f t="shared" si="66"/>
        <v>Mon</v>
      </c>
      <c r="G1456" t="str">
        <f t="shared" si="67"/>
        <v>Nov</v>
      </c>
      <c r="H1456" t="str">
        <f t="shared" si="68"/>
        <v>Augusta</v>
      </c>
    </row>
    <row r="1457" spans="1:8" x14ac:dyDescent="0.3">
      <c r="A1457" t="s">
        <v>4337</v>
      </c>
      <c r="B1457" t="s">
        <v>30</v>
      </c>
      <c r="C1457" t="s">
        <v>22</v>
      </c>
      <c r="D1457">
        <v>468.1</v>
      </c>
      <c r="E1457">
        <v>1345</v>
      </c>
      <c r="F1457" t="str">
        <f t="shared" si="66"/>
        <v>Mon</v>
      </c>
      <c r="G1457" t="str">
        <f t="shared" si="67"/>
        <v>Nov</v>
      </c>
      <c r="H1457" t="str">
        <f t="shared" si="68"/>
        <v>Augusta</v>
      </c>
    </row>
    <row r="1458" spans="1:8" x14ac:dyDescent="0.3">
      <c r="A1458" t="s">
        <v>4337</v>
      </c>
      <c r="B1458" t="s">
        <v>15</v>
      </c>
      <c r="C1458" t="s">
        <v>13</v>
      </c>
      <c r="D1458">
        <v>112.3</v>
      </c>
      <c r="E1458">
        <v>170.3</v>
      </c>
      <c r="F1458" t="str">
        <f t="shared" si="66"/>
        <v>Mon</v>
      </c>
      <c r="G1458" t="str">
        <f t="shared" si="67"/>
        <v>Nov</v>
      </c>
      <c r="H1458" t="str">
        <f t="shared" si="68"/>
        <v>Augusta</v>
      </c>
    </row>
    <row r="1459" spans="1:8" x14ac:dyDescent="0.3">
      <c r="A1459" t="s">
        <v>4376</v>
      </c>
      <c r="B1459" t="s">
        <v>30</v>
      </c>
      <c r="C1459" t="s">
        <v>13</v>
      </c>
      <c r="D1459">
        <v>304</v>
      </c>
      <c r="E1459">
        <v>1535.1</v>
      </c>
      <c r="F1459" t="str">
        <f t="shared" si="66"/>
        <v>Tue</v>
      </c>
      <c r="G1459" t="str">
        <f t="shared" si="67"/>
        <v>Nov</v>
      </c>
      <c r="H1459" t="str">
        <f t="shared" si="68"/>
        <v>Bernice</v>
      </c>
    </row>
    <row r="1460" spans="1:8" x14ac:dyDescent="0.3">
      <c r="A1460" t="s">
        <v>4376</v>
      </c>
      <c r="B1460" t="s">
        <v>15</v>
      </c>
      <c r="C1460" t="s">
        <v>13</v>
      </c>
      <c r="D1460">
        <v>86.3</v>
      </c>
      <c r="E1460">
        <v>150.19999999999999</v>
      </c>
      <c r="F1460" t="str">
        <f t="shared" si="66"/>
        <v>Tue</v>
      </c>
      <c r="G1460" t="str">
        <f t="shared" si="67"/>
        <v>Nov</v>
      </c>
      <c r="H1460" t="str">
        <f t="shared" si="68"/>
        <v>Bernice</v>
      </c>
    </row>
    <row r="1461" spans="1:8" x14ac:dyDescent="0.3">
      <c r="A1461" t="s">
        <v>4376</v>
      </c>
      <c r="B1461" t="s">
        <v>15</v>
      </c>
      <c r="C1461" t="s">
        <v>13</v>
      </c>
      <c r="D1461">
        <v>102.8</v>
      </c>
      <c r="E1461">
        <v>170.6</v>
      </c>
      <c r="F1461" t="str">
        <f t="shared" si="66"/>
        <v>Tue</v>
      </c>
      <c r="G1461" t="str">
        <f t="shared" si="67"/>
        <v>Nov</v>
      </c>
      <c r="H1461" t="str">
        <f t="shared" si="68"/>
        <v>Bernice</v>
      </c>
    </row>
    <row r="1462" spans="1:8" x14ac:dyDescent="0.3">
      <c r="A1462" t="s">
        <v>4376</v>
      </c>
      <c r="B1462" t="s">
        <v>30</v>
      </c>
      <c r="C1462" t="s">
        <v>22</v>
      </c>
      <c r="D1462">
        <v>114.9</v>
      </c>
      <c r="E1462">
        <v>680.9</v>
      </c>
      <c r="F1462" t="str">
        <f t="shared" si="66"/>
        <v>Tue</v>
      </c>
      <c r="G1462" t="str">
        <f t="shared" si="67"/>
        <v>Nov</v>
      </c>
      <c r="H1462" t="str">
        <f t="shared" si="68"/>
        <v>Bernice</v>
      </c>
    </row>
    <row r="1463" spans="1:8" x14ac:dyDescent="0.3">
      <c r="A1463" t="s">
        <v>4376</v>
      </c>
      <c r="B1463" t="s">
        <v>6</v>
      </c>
      <c r="C1463" t="s">
        <v>13</v>
      </c>
      <c r="D1463">
        <v>26.6</v>
      </c>
      <c r="E1463">
        <v>65.8</v>
      </c>
      <c r="F1463" t="str">
        <f t="shared" si="66"/>
        <v>Tue</v>
      </c>
      <c r="G1463" t="str">
        <f t="shared" si="67"/>
        <v>Nov</v>
      </c>
      <c r="H1463" t="str">
        <f t="shared" si="68"/>
        <v>Bernice</v>
      </c>
    </row>
    <row r="1464" spans="1:8" x14ac:dyDescent="0.3">
      <c r="A1464" t="s">
        <v>4376</v>
      </c>
      <c r="B1464" t="s">
        <v>15</v>
      </c>
      <c r="C1464" t="s">
        <v>13</v>
      </c>
      <c r="D1464">
        <v>88.2</v>
      </c>
      <c r="E1464">
        <v>150.30000000000001</v>
      </c>
      <c r="F1464" t="str">
        <f t="shared" si="66"/>
        <v>Tue</v>
      </c>
      <c r="G1464" t="str">
        <f t="shared" si="67"/>
        <v>Nov</v>
      </c>
      <c r="H1464" t="str">
        <f t="shared" si="68"/>
        <v>Bernice</v>
      </c>
    </row>
    <row r="1465" spans="1:8" x14ac:dyDescent="0.3">
      <c r="A1465" t="s">
        <v>4376</v>
      </c>
      <c r="B1465" t="s">
        <v>6</v>
      </c>
      <c r="C1465" t="s">
        <v>49</v>
      </c>
      <c r="D1465">
        <v>12.1</v>
      </c>
      <c r="E1465">
        <v>50</v>
      </c>
      <c r="F1465" t="str">
        <f t="shared" si="66"/>
        <v>Tue</v>
      </c>
      <c r="G1465" t="str">
        <f t="shared" si="67"/>
        <v>Nov</v>
      </c>
      <c r="H1465" t="str">
        <f t="shared" si="68"/>
        <v>Bernice</v>
      </c>
    </row>
    <row r="1466" spans="1:8" x14ac:dyDescent="0.3">
      <c r="A1466" t="s">
        <v>4376</v>
      </c>
      <c r="B1466" t="s">
        <v>15</v>
      </c>
      <c r="C1466" t="s">
        <v>7</v>
      </c>
      <c r="D1466">
        <v>16.3</v>
      </c>
      <c r="E1466">
        <v>55.3</v>
      </c>
      <c r="F1466" t="str">
        <f t="shared" si="66"/>
        <v>Tue</v>
      </c>
      <c r="G1466" t="str">
        <f t="shared" si="67"/>
        <v>Nov</v>
      </c>
      <c r="H1466" t="str">
        <f t="shared" si="68"/>
        <v>Bernice</v>
      </c>
    </row>
    <row r="1467" spans="1:8" x14ac:dyDescent="0.3">
      <c r="A1467" t="s">
        <v>4376</v>
      </c>
      <c r="B1467" t="s">
        <v>6</v>
      </c>
      <c r="C1467" t="s">
        <v>13</v>
      </c>
      <c r="D1467">
        <v>22</v>
      </c>
      <c r="E1467">
        <v>60.1</v>
      </c>
      <c r="F1467" t="str">
        <f t="shared" si="66"/>
        <v>Tue</v>
      </c>
      <c r="G1467" t="str">
        <f t="shared" si="67"/>
        <v>Nov</v>
      </c>
      <c r="H1467" t="str">
        <f t="shared" si="68"/>
        <v>Bernice</v>
      </c>
    </row>
    <row r="1468" spans="1:8" x14ac:dyDescent="0.3">
      <c r="A1468" t="s">
        <v>4376</v>
      </c>
      <c r="B1468" t="s">
        <v>6</v>
      </c>
      <c r="C1468" t="s">
        <v>13</v>
      </c>
      <c r="D1468">
        <v>12.3</v>
      </c>
      <c r="E1468">
        <v>50.2</v>
      </c>
      <c r="F1468" t="str">
        <f t="shared" si="66"/>
        <v>Tue</v>
      </c>
      <c r="G1468" t="str">
        <f t="shared" si="67"/>
        <v>Nov</v>
      </c>
      <c r="H1468" t="str">
        <f t="shared" si="68"/>
        <v>Bernice</v>
      </c>
    </row>
    <row r="1469" spans="1:8" x14ac:dyDescent="0.3">
      <c r="A1469" t="s">
        <v>4376</v>
      </c>
      <c r="B1469" t="s">
        <v>12</v>
      </c>
      <c r="C1469" t="s">
        <v>7</v>
      </c>
      <c r="D1469">
        <v>60.8</v>
      </c>
      <c r="E1469">
        <v>110.6</v>
      </c>
      <c r="F1469" t="str">
        <f t="shared" si="66"/>
        <v>Tue</v>
      </c>
      <c r="G1469" t="str">
        <f t="shared" si="67"/>
        <v>Nov</v>
      </c>
      <c r="H1469" t="str">
        <f t="shared" si="68"/>
        <v>Bernice</v>
      </c>
    </row>
    <row r="1470" spans="1:8" x14ac:dyDescent="0.3">
      <c r="A1470" t="s">
        <v>4376</v>
      </c>
      <c r="B1470" t="s">
        <v>6</v>
      </c>
      <c r="C1470" t="s">
        <v>13</v>
      </c>
      <c r="D1470">
        <v>14.9</v>
      </c>
      <c r="E1470">
        <v>55.9</v>
      </c>
      <c r="F1470" t="str">
        <f t="shared" si="66"/>
        <v>Tue</v>
      </c>
      <c r="G1470" t="str">
        <f t="shared" si="67"/>
        <v>Nov</v>
      </c>
      <c r="H1470" t="str">
        <f t="shared" si="68"/>
        <v>Bernice</v>
      </c>
    </row>
    <row r="1471" spans="1:8" x14ac:dyDescent="0.3">
      <c r="A1471" t="s">
        <v>4412</v>
      </c>
      <c r="B1471" t="s">
        <v>15</v>
      </c>
      <c r="C1471" t="s">
        <v>13</v>
      </c>
      <c r="D1471">
        <v>92.6</v>
      </c>
      <c r="E1471">
        <v>145.80000000000001</v>
      </c>
      <c r="F1471" t="str">
        <f t="shared" si="66"/>
        <v>Wed</v>
      </c>
      <c r="G1471" t="str">
        <f t="shared" si="67"/>
        <v>Nov</v>
      </c>
      <c r="H1471" t="str">
        <f t="shared" si="68"/>
        <v>Augusta</v>
      </c>
    </row>
    <row r="1472" spans="1:8" x14ac:dyDescent="0.3">
      <c r="A1472" t="s">
        <v>4412</v>
      </c>
      <c r="B1472" t="s">
        <v>12</v>
      </c>
      <c r="C1472" t="s">
        <v>22</v>
      </c>
      <c r="D1472">
        <v>82.2</v>
      </c>
      <c r="E1472">
        <v>120.3</v>
      </c>
      <c r="F1472" t="str">
        <f t="shared" si="66"/>
        <v>Wed</v>
      </c>
      <c r="G1472" t="str">
        <f t="shared" si="67"/>
        <v>Nov</v>
      </c>
      <c r="H1472" t="str">
        <f t="shared" si="68"/>
        <v>Augusta</v>
      </c>
    </row>
    <row r="1473" spans="1:8" x14ac:dyDescent="0.3">
      <c r="A1473" t="s">
        <v>4412</v>
      </c>
      <c r="B1473" t="s">
        <v>12</v>
      </c>
      <c r="C1473" t="s">
        <v>22</v>
      </c>
      <c r="D1473">
        <v>140.1</v>
      </c>
      <c r="E1473">
        <v>205</v>
      </c>
      <c r="F1473" t="str">
        <f t="shared" si="66"/>
        <v>Wed</v>
      </c>
      <c r="G1473" t="str">
        <f t="shared" si="67"/>
        <v>Nov</v>
      </c>
      <c r="H1473" t="str">
        <f t="shared" si="68"/>
        <v>Augusta</v>
      </c>
    </row>
    <row r="1474" spans="1:8" x14ac:dyDescent="0.3">
      <c r="A1474" t="s">
        <v>4412</v>
      </c>
      <c r="B1474" t="s">
        <v>6</v>
      </c>
      <c r="C1474" t="s">
        <v>13</v>
      </c>
      <c r="D1474">
        <v>26.3</v>
      </c>
      <c r="E1474">
        <v>50.3</v>
      </c>
      <c r="F1474" t="str">
        <f t="shared" si="66"/>
        <v>Wed</v>
      </c>
      <c r="G1474" t="str">
        <f t="shared" si="67"/>
        <v>Nov</v>
      </c>
      <c r="H1474" t="str">
        <f t="shared" si="68"/>
        <v>Augusta</v>
      </c>
    </row>
    <row r="1475" spans="1:8" x14ac:dyDescent="0.3">
      <c r="A1475" t="s">
        <v>4412</v>
      </c>
      <c r="B1475" t="s">
        <v>6</v>
      </c>
      <c r="C1475" t="s">
        <v>13</v>
      </c>
      <c r="D1475">
        <v>36</v>
      </c>
      <c r="E1475">
        <v>55.1</v>
      </c>
      <c r="F1475" t="str">
        <f t="shared" ref="F1475:F1538" si="69">TEXT(A1475,"DDD")</f>
        <v>Wed</v>
      </c>
      <c r="G1475" t="str">
        <f t="shared" ref="G1475:G1538" si="70">TEXT(A1475,"MMM")</f>
        <v>Nov</v>
      </c>
      <c r="H1475" t="str">
        <f t="shared" ref="H1475:H1538" si="71">IF(OR(F1475="Mon", F1475="Wed",F1475="Fri"),"Augusta","Bernice")</f>
        <v>Augusta</v>
      </c>
    </row>
    <row r="1476" spans="1:8" x14ac:dyDescent="0.3">
      <c r="A1476" t="s">
        <v>4412</v>
      </c>
      <c r="B1476" t="s">
        <v>6</v>
      </c>
      <c r="C1476" t="s">
        <v>13</v>
      </c>
      <c r="D1476">
        <v>26.3</v>
      </c>
      <c r="E1476">
        <v>55.2</v>
      </c>
      <c r="F1476" t="str">
        <f t="shared" si="69"/>
        <v>Wed</v>
      </c>
      <c r="G1476" t="str">
        <f t="shared" si="70"/>
        <v>Nov</v>
      </c>
      <c r="H1476" t="str">
        <f t="shared" si="71"/>
        <v>Augusta</v>
      </c>
    </row>
    <row r="1477" spans="1:8" x14ac:dyDescent="0.3">
      <c r="A1477" t="s">
        <v>4412</v>
      </c>
      <c r="B1477" t="s">
        <v>6</v>
      </c>
      <c r="C1477" t="s">
        <v>13</v>
      </c>
      <c r="D1477">
        <v>30.8</v>
      </c>
      <c r="E1477">
        <v>55.6</v>
      </c>
      <c r="F1477" t="str">
        <f t="shared" si="69"/>
        <v>Wed</v>
      </c>
      <c r="G1477" t="str">
        <f t="shared" si="70"/>
        <v>Nov</v>
      </c>
      <c r="H1477" t="str">
        <f t="shared" si="71"/>
        <v>Augusta</v>
      </c>
    </row>
    <row r="1478" spans="1:8" x14ac:dyDescent="0.3">
      <c r="A1478" t="s">
        <v>4412</v>
      </c>
      <c r="B1478" t="s">
        <v>6</v>
      </c>
      <c r="C1478" t="s">
        <v>13</v>
      </c>
      <c r="D1478">
        <v>34.9</v>
      </c>
      <c r="E1478">
        <v>55.9</v>
      </c>
      <c r="F1478" t="str">
        <f t="shared" si="69"/>
        <v>Wed</v>
      </c>
      <c r="G1478" t="str">
        <f t="shared" si="70"/>
        <v>Nov</v>
      </c>
      <c r="H1478" t="str">
        <f t="shared" si="71"/>
        <v>Augusta</v>
      </c>
    </row>
    <row r="1479" spans="1:8" x14ac:dyDescent="0.3">
      <c r="A1479" t="s">
        <v>4412</v>
      </c>
      <c r="B1479" t="s">
        <v>6</v>
      </c>
      <c r="C1479" t="s">
        <v>13</v>
      </c>
      <c r="D1479">
        <v>26.6</v>
      </c>
      <c r="E1479">
        <v>50.8</v>
      </c>
      <c r="F1479" t="str">
        <f t="shared" si="69"/>
        <v>Wed</v>
      </c>
      <c r="G1479" t="str">
        <f t="shared" si="70"/>
        <v>Nov</v>
      </c>
      <c r="H1479" t="str">
        <f t="shared" si="71"/>
        <v>Augusta</v>
      </c>
    </row>
    <row r="1480" spans="1:8" x14ac:dyDescent="0.3">
      <c r="A1480" t="s">
        <v>4412</v>
      </c>
      <c r="B1480" t="s">
        <v>15</v>
      </c>
      <c r="C1480" t="s">
        <v>13</v>
      </c>
      <c r="D1480">
        <v>90.2</v>
      </c>
      <c r="E1480">
        <v>140.30000000000001</v>
      </c>
      <c r="F1480" t="str">
        <f t="shared" si="69"/>
        <v>Wed</v>
      </c>
      <c r="G1480" t="str">
        <f t="shared" si="70"/>
        <v>Nov</v>
      </c>
      <c r="H1480" t="str">
        <f t="shared" si="71"/>
        <v>Augusta</v>
      </c>
    </row>
    <row r="1481" spans="1:8" x14ac:dyDescent="0.3">
      <c r="A1481" t="s">
        <v>4412</v>
      </c>
      <c r="B1481" t="s">
        <v>6</v>
      </c>
      <c r="C1481" t="s">
        <v>13</v>
      </c>
      <c r="D1481">
        <v>28.1</v>
      </c>
      <c r="E1481">
        <v>50</v>
      </c>
      <c r="F1481" t="str">
        <f t="shared" si="69"/>
        <v>Wed</v>
      </c>
      <c r="G1481" t="str">
        <f t="shared" si="70"/>
        <v>Nov</v>
      </c>
      <c r="H1481" t="str">
        <f t="shared" si="71"/>
        <v>Augusta</v>
      </c>
    </row>
    <row r="1482" spans="1:8" x14ac:dyDescent="0.3">
      <c r="A1482" t="s">
        <v>4445</v>
      </c>
      <c r="B1482" t="s">
        <v>6</v>
      </c>
      <c r="C1482" t="s">
        <v>13</v>
      </c>
      <c r="D1482">
        <v>24.3</v>
      </c>
      <c r="E1482">
        <v>65.3</v>
      </c>
      <c r="F1482" t="str">
        <f t="shared" si="69"/>
        <v>Thu</v>
      </c>
      <c r="G1482" t="str">
        <f t="shared" si="70"/>
        <v>Nov</v>
      </c>
      <c r="H1482" t="str">
        <f t="shared" si="71"/>
        <v>Bernice</v>
      </c>
    </row>
    <row r="1483" spans="1:8" x14ac:dyDescent="0.3">
      <c r="A1483" t="s">
        <v>4445</v>
      </c>
      <c r="B1483" t="s">
        <v>6</v>
      </c>
      <c r="C1483" t="s">
        <v>13</v>
      </c>
      <c r="D1483">
        <v>18</v>
      </c>
      <c r="E1483">
        <v>60.1</v>
      </c>
      <c r="F1483" t="str">
        <f t="shared" si="69"/>
        <v>Thu</v>
      </c>
      <c r="G1483" t="str">
        <f t="shared" si="70"/>
        <v>Nov</v>
      </c>
      <c r="H1483" t="str">
        <f t="shared" si="71"/>
        <v>Bernice</v>
      </c>
    </row>
    <row r="1484" spans="1:8" x14ac:dyDescent="0.3">
      <c r="A1484" t="s">
        <v>4445</v>
      </c>
      <c r="B1484" t="s">
        <v>12</v>
      </c>
      <c r="C1484" t="s">
        <v>13</v>
      </c>
      <c r="D1484">
        <v>76.3</v>
      </c>
      <c r="E1484">
        <v>135.19999999999999</v>
      </c>
      <c r="F1484" t="str">
        <f t="shared" si="69"/>
        <v>Thu</v>
      </c>
      <c r="G1484" t="str">
        <f t="shared" si="70"/>
        <v>Nov</v>
      </c>
      <c r="H1484" t="str">
        <f t="shared" si="71"/>
        <v>Bernice</v>
      </c>
    </row>
    <row r="1485" spans="1:8" x14ac:dyDescent="0.3">
      <c r="A1485" t="s">
        <v>4445</v>
      </c>
      <c r="B1485" t="s">
        <v>12</v>
      </c>
      <c r="C1485" t="s">
        <v>64</v>
      </c>
      <c r="D1485">
        <v>60.8</v>
      </c>
      <c r="E1485">
        <v>110.6</v>
      </c>
      <c r="F1485" t="str">
        <f t="shared" si="69"/>
        <v>Thu</v>
      </c>
      <c r="G1485" t="str">
        <f t="shared" si="70"/>
        <v>Nov</v>
      </c>
      <c r="H1485" t="str">
        <f t="shared" si="71"/>
        <v>Bernice</v>
      </c>
    </row>
    <row r="1486" spans="1:8" x14ac:dyDescent="0.3">
      <c r="A1486" t="s">
        <v>4445</v>
      </c>
      <c r="B1486" t="s">
        <v>6</v>
      </c>
      <c r="C1486" t="s">
        <v>13</v>
      </c>
      <c r="D1486">
        <v>12.9</v>
      </c>
      <c r="E1486">
        <v>50.9</v>
      </c>
      <c r="F1486" t="str">
        <f t="shared" si="69"/>
        <v>Thu</v>
      </c>
      <c r="G1486" t="str">
        <f t="shared" si="70"/>
        <v>Nov</v>
      </c>
      <c r="H1486" t="str">
        <f t="shared" si="71"/>
        <v>Bernice</v>
      </c>
    </row>
    <row r="1487" spans="1:8" x14ac:dyDescent="0.3">
      <c r="A1487" t="s">
        <v>4445</v>
      </c>
      <c r="B1487" t="s">
        <v>6</v>
      </c>
      <c r="C1487" t="s">
        <v>22</v>
      </c>
      <c r="D1487">
        <v>18.600000000000001</v>
      </c>
      <c r="E1487">
        <v>65.8</v>
      </c>
      <c r="F1487" t="str">
        <f t="shared" si="69"/>
        <v>Thu</v>
      </c>
      <c r="G1487" t="str">
        <f t="shared" si="70"/>
        <v>Nov</v>
      </c>
      <c r="H1487" t="str">
        <f t="shared" si="71"/>
        <v>Bernice</v>
      </c>
    </row>
    <row r="1488" spans="1:8" x14ac:dyDescent="0.3">
      <c r="A1488" t="s">
        <v>4445</v>
      </c>
      <c r="B1488" t="s">
        <v>6</v>
      </c>
      <c r="C1488" t="s">
        <v>7</v>
      </c>
      <c r="D1488">
        <v>10.199999999999999</v>
      </c>
      <c r="E1488">
        <v>50.3</v>
      </c>
      <c r="F1488" t="str">
        <f t="shared" si="69"/>
        <v>Thu</v>
      </c>
      <c r="G1488" t="str">
        <f t="shared" si="70"/>
        <v>Nov</v>
      </c>
      <c r="H1488" t="str">
        <f t="shared" si="71"/>
        <v>Bernice</v>
      </c>
    </row>
    <row r="1489" spans="1:8" x14ac:dyDescent="0.3">
      <c r="A1489" t="s">
        <v>4445</v>
      </c>
      <c r="B1489" t="s">
        <v>12</v>
      </c>
      <c r="C1489" t="s">
        <v>7</v>
      </c>
      <c r="D1489">
        <v>38.1</v>
      </c>
      <c r="E1489">
        <v>80</v>
      </c>
      <c r="F1489" t="str">
        <f t="shared" si="69"/>
        <v>Thu</v>
      </c>
      <c r="G1489" t="str">
        <f t="shared" si="70"/>
        <v>Nov</v>
      </c>
      <c r="H1489" t="str">
        <f t="shared" si="71"/>
        <v>Bernice</v>
      </c>
    </row>
    <row r="1490" spans="1:8" x14ac:dyDescent="0.3">
      <c r="A1490" t="s">
        <v>4445</v>
      </c>
      <c r="B1490" t="s">
        <v>12</v>
      </c>
      <c r="C1490" t="s">
        <v>13</v>
      </c>
      <c r="D1490">
        <v>28.3</v>
      </c>
      <c r="E1490">
        <v>70.3</v>
      </c>
      <c r="F1490" t="str">
        <f t="shared" si="69"/>
        <v>Thu</v>
      </c>
      <c r="G1490" t="str">
        <f t="shared" si="70"/>
        <v>Nov</v>
      </c>
      <c r="H1490" t="str">
        <f t="shared" si="71"/>
        <v>Bernice</v>
      </c>
    </row>
    <row r="1491" spans="1:8" x14ac:dyDescent="0.3">
      <c r="A1491" t="s">
        <v>4445</v>
      </c>
      <c r="B1491" t="s">
        <v>6</v>
      </c>
      <c r="C1491" t="s">
        <v>64</v>
      </c>
      <c r="D1491">
        <v>12</v>
      </c>
      <c r="E1491">
        <v>50.1</v>
      </c>
      <c r="F1491" t="str">
        <f t="shared" si="69"/>
        <v>Thu</v>
      </c>
      <c r="G1491" t="str">
        <f t="shared" si="70"/>
        <v>Nov</v>
      </c>
      <c r="H1491" t="str">
        <f t="shared" si="71"/>
        <v>Bernice</v>
      </c>
    </row>
    <row r="1492" spans="1:8" x14ac:dyDescent="0.3">
      <c r="A1492" t="s">
        <v>4445</v>
      </c>
      <c r="B1492" t="s">
        <v>15</v>
      </c>
      <c r="C1492" t="s">
        <v>13</v>
      </c>
      <c r="D1492">
        <v>90.3</v>
      </c>
      <c r="E1492">
        <v>155.19999999999999</v>
      </c>
      <c r="F1492" t="str">
        <f t="shared" si="69"/>
        <v>Thu</v>
      </c>
      <c r="G1492" t="str">
        <f t="shared" si="70"/>
        <v>Nov</v>
      </c>
      <c r="H1492" t="str">
        <f t="shared" si="71"/>
        <v>Bernice</v>
      </c>
    </row>
    <row r="1493" spans="1:8" x14ac:dyDescent="0.3">
      <c r="A1493" t="s">
        <v>4445</v>
      </c>
      <c r="B1493" t="s">
        <v>6</v>
      </c>
      <c r="C1493" t="s">
        <v>13</v>
      </c>
      <c r="D1493">
        <v>20.8</v>
      </c>
      <c r="E1493">
        <v>60.6</v>
      </c>
      <c r="F1493" t="str">
        <f t="shared" si="69"/>
        <v>Thu</v>
      </c>
      <c r="G1493" t="str">
        <f t="shared" si="70"/>
        <v>Nov</v>
      </c>
      <c r="H1493" t="str">
        <f t="shared" si="71"/>
        <v>Bernice</v>
      </c>
    </row>
    <row r="1494" spans="1:8" x14ac:dyDescent="0.3">
      <c r="A1494" t="s">
        <v>4445</v>
      </c>
      <c r="B1494" t="s">
        <v>12</v>
      </c>
      <c r="C1494" t="s">
        <v>13</v>
      </c>
      <c r="D1494">
        <v>64.900000000000006</v>
      </c>
      <c r="E1494">
        <v>115.9</v>
      </c>
      <c r="F1494" t="str">
        <f t="shared" si="69"/>
        <v>Thu</v>
      </c>
      <c r="G1494" t="str">
        <f t="shared" si="70"/>
        <v>Nov</v>
      </c>
      <c r="H1494" t="str">
        <f t="shared" si="71"/>
        <v>Bernice</v>
      </c>
    </row>
    <row r="1495" spans="1:8" x14ac:dyDescent="0.3">
      <c r="A1495" t="s">
        <v>4445</v>
      </c>
      <c r="B1495" t="s">
        <v>6</v>
      </c>
      <c r="C1495" t="s">
        <v>13</v>
      </c>
      <c r="D1495">
        <v>24.6</v>
      </c>
      <c r="E1495">
        <v>65.8</v>
      </c>
      <c r="F1495" t="str">
        <f t="shared" si="69"/>
        <v>Thu</v>
      </c>
      <c r="G1495" t="str">
        <f t="shared" si="70"/>
        <v>Nov</v>
      </c>
      <c r="H1495" t="str">
        <f t="shared" si="71"/>
        <v>Bernice</v>
      </c>
    </row>
    <row r="1496" spans="1:8" x14ac:dyDescent="0.3">
      <c r="A1496" t="s">
        <v>4445</v>
      </c>
      <c r="B1496" t="s">
        <v>12</v>
      </c>
      <c r="C1496" t="s">
        <v>13</v>
      </c>
      <c r="D1496">
        <v>176.2</v>
      </c>
      <c r="E1496">
        <v>270.3</v>
      </c>
      <c r="F1496" t="str">
        <f t="shared" si="69"/>
        <v>Thu</v>
      </c>
      <c r="G1496" t="str">
        <f t="shared" si="70"/>
        <v>Nov</v>
      </c>
      <c r="H1496" t="str">
        <f t="shared" si="71"/>
        <v>Bernice</v>
      </c>
    </row>
    <row r="1497" spans="1:8" x14ac:dyDescent="0.3">
      <c r="A1497" t="s">
        <v>4490</v>
      </c>
      <c r="B1497" t="s">
        <v>12</v>
      </c>
      <c r="C1497" t="s">
        <v>49</v>
      </c>
      <c r="D1497">
        <v>70.099999999999994</v>
      </c>
      <c r="E1497">
        <v>115</v>
      </c>
      <c r="F1497" t="str">
        <f t="shared" si="69"/>
        <v>Fri</v>
      </c>
      <c r="G1497" t="str">
        <f t="shared" si="70"/>
        <v>Nov</v>
      </c>
      <c r="H1497" t="str">
        <f t="shared" si="71"/>
        <v>Augusta</v>
      </c>
    </row>
    <row r="1498" spans="1:8" x14ac:dyDescent="0.3">
      <c r="A1498" t="s">
        <v>4490</v>
      </c>
      <c r="B1498" t="s">
        <v>15</v>
      </c>
      <c r="C1498" t="s">
        <v>22</v>
      </c>
      <c r="D1498">
        <v>92.3</v>
      </c>
      <c r="E1498">
        <v>150.30000000000001</v>
      </c>
      <c r="F1498" t="str">
        <f t="shared" si="69"/>
        <v>Fri</v>
      </c>
      <c r="G1498" t="str">
        <f t="shared" si="70"/>
        <v>Nov</v>
      </c>
      <c r="H1498" t="str">
        <f t="shared" si="71"/>
        <v>Augusta</v>
      </c>
    </row>
    <row r="1499" spans="1:8" x14ac:dyDescent="0.3">
      <c r="A1499" t="s">
        <v>4490</v>
      </c>
      <c r="B1499" t="s">
        <v>12</v>
      </c>
      <c r="C1499" t="s">
        <v>13</v>
      </c>
      <c r="D1499">
        <v>48</v>
      </c>
      <c r="E1499">
        <v>85.1</v>
      </c>
      <c r="F1499" t="str">
        <f t="shared" si="69"/>
        <v>Fri</v>
      </c>
      <c r="G1499" t="str">
        <f t="shared" si="70"/>
        <v>Nov</v>
      </c>
      <c r="H1499" t="str">
        <f t="shared" si="71"/>
        <v>Augusta</v>
      </c>
    </row>
    <row r="1500" spans="1:8" x14ac:dyDescent="0.3">
      <c r="A1500" t="s">
        <v>4490</v>
      </c>
      <c r="B1500" t="s">
        <v>6</v>
      </c>
      <c r="C1500" t="s">
        <v>64</v>
      </c>
      <c r="D1500">
        <v>32.299999999999997</v>
      </c>
      <c r="E1500">
        <v>60.2</v>
      </c>
      <c r="F1500" t="str">
        <f t="shared" si="69"/>
        <v>Fri</v>
      </c>
      <c r="G1500" t="str">
        <f t="shared" si="70"/>
        <v>Nov</v>
      </c>
      <c r="H1500" t="str">
        <f t="shared" si="71"/>
        <v>Augusta</v>
      </c>
    </row>
    <row r="1501" spans="1:8" x14ac:dyDescent="0.3">
      <c r="A1501" t="s">
        <v>4490</v>
      </c>
      <c r="B1501" t="s">
        <v>6</v>
      </c>
      <c r="C1501" t="s">
        <v>13</v>
      </c>
      <c r="D1501">
        <v>32.799999999999997</v>
      </c>
      <c r="E1501">
        <v>65.599999999999994</v>
      </c>
      <c r="F1501" t="str">
        <f t="shared" si="69"/>
        <v>Fri</v>
      </c>
      <c r="G1501" t="str">
        <f t="shared" si="70"/>
        <v>Nov</v>
      </c>
      <c r="H1501" t="str">
        <f t="shared" si="71"/>
        <v>Augusta</v>
      </c>
    </row>
    <row r="1502" spans="1:8" x14ac:dyDescent="0.3">
      <c r="A1502" t="s">
        <v>4490</v>
      </c>
      <c r="B1502" t="s">
        <v>30</v>
      </c>
      <c r="C1502" t="s">
        <v>13</v>
      </c>
      <c r="D1502">
        <v>162.9</v>
      </c>
      <c r="E1502">
        <v>405.9</v>
      </c>
      <c r="F1502" t="str">
        <f t="shared" si="69"/>
        <v>Fri</v>
      </c>
      <c r="G1502" t="str">
        <f t="shared" si="70"/>
        <v>Nov</v>
      </c>
      <c r="H1502" t="str">
        <f t="shared" si="71"/>
        <v>Augusta</v>
      </c>
    </row>
    <row r="1503" spans="1:8" x14ac:dyDescent="0.3">
      <c r="A1503" t="s">
        <v>4490</v>
      </c>
      <c r="B1503" t="s">
        <v>15</v>
      </c>
      <c r="C1503" t="s">
        <v>13</v>
      </c>
      <c r="D1503">
        <v>90.6</v>
      </c>
      <c r="E1503">
        <v>130.80000000000001</v>
      </c>
      <c r="F1503" t="str">
        <f t="shared" si="69"/>
        <v>Fri</v>
      </c>
      <c r="G1503" t="str">
        <f t="shared" si="70"/>
        <v>Nov</v>
      </c>
      <c r="H1503" t="str">
        <f t="shared" si="71"/>
        <v>Augusta</v>
      </c>
    </row>
    <row r="1504" spans="1:8" x14ac:dyDescent="0.3">
      <c r="A1504" t="s">
        <v>4490</v>
      </c>
      <c r="B1504" t="s">
        <v>15</v>
      </c>
      <c r="C1504" t="s">
        <v>22</v>
      </c>
      <c r="D1504">
        <v>72.2</v>
      </c>
      <c r="E1504">
        <v>120.3</v>
      </c>
      <c r="F1504" t="str">
        <f t="shared" si="69"/>
        <v>Fri</v>
      </c>
      <c r="G1504" t="str">
        <f t="shared" si="70"/>
        <v>Nov</v>
      </c>
      <c r="H1504" t="str">
        <f t="shared" si="71"/>
        <v>Augusta</v>
      </c>
    </row>
    <row r="1505" spans="1:8" x14ac:dyDescent="0.3">
      <c r="A1505" t="s">
        <v>4490</v>
      </c>
      <c r="B1505" t="s">
        <v>12</v>
      </c>
      <c r="C1505" t="s">
        <v>13</v>
      </c>
      <c r="D1505">
        <v>120.1</v>
      </c>
      <c r="E1505">
        <v>175</v>
      </c>
      <c r="F1505" t="str">
        <f t="shared" si="69"/>
        <v>Fri</v>
      </c>
      <c r="G1505" t="str">
        <f t="shared" si="70"/>
        <v>Nov</v>
      </c>
      <c r="H1505" t="str">
        <f t="shared" si="71"/>
        <v>Augusta</v>
      </c>
    </row>
    <row r="1506" spans="1:8" x14ac:dyDescent="0.3">
      <c r="A1506" t="s">
        <v>4490</v>
      </c>
      <c r="B1506" t="s">
        <v>15</v>
      </c>
      <c r="C1506" t="s">
        <v>13</v>
      </c>
      <c r="D1506">
        <v>92.3</v>
      </c>
      <c r="E1506">
        <v>140.30000000000001</v>
      </c>
      <c r="F1506" t="str">
        <f t="shared" si="69"/>
        <v>Fri</v>
      </c>
      <c r="G1506" t="str">
        <f t="shared" si="70"/>
        <v>Nov</v>
      </c>
      <c r="H1506" t="str">
        <f t="shared" si="71"/>
        <v>Augusta</v>
      </c>
    </row>
    <row r="1507" spans="1:8" x14ac:dyDescent="0.3">
      <c r="A1507" t="s">
        <v>4490</v>
      </c>
      <c r="B1507" t="s">
        <v>12</v>
      </c>
      <c r="C1507" t="s">
        <v>13</v>
      </c>
      <c r="D1507">
        <v>124</v>
      </c>
      <c r="E1507">
        <v>185.1</v>
      </c>
      <c r="F1507" t="str">
        <f t="shared" si="69"/>
        <v>Fri</v>
      </c>
      <c r="G1507" t="str">
        <f t="shared" si="70"/>
        <v>Nov</v>
      </c>
      <c r="H1507" t="str">
        <f t="shared" si="71"/>
        <v>Augusta</v>
      </c>
    </row>
    <row r="1508" spans="1:8" x14ac:dyDescent="0.3">
      <c r="A1508" t="s">
        <v>4490</v>
      </c>
      <c r="B1508" t="s">
        <v>6</v>
      </c>
      <c r="C1508" t="s">
        <v>22</v>
      </c>
      <c r="D1508">
        <v>34.299999999999997</v>
      </c>
      <c r="E1508">
        <v>60.2</v>
      </c>
      <c r="F1508" t="str">
        <f t="shared" si="69"/>
        <v>Fri</v>
      </c>
      <c r="G1508" t="str">
        <f t="shared" si="70"/>
        <v>Nov</v>
      </c>
      <c r="H1508" t="str">
        <f t="shared" si="71"/>
        <v>Augusta</v>
      </c>
    </row>
    <row r="1509" spans="1:8" x14ac:dyDescent="0.3">
      <c r="A1509" t="s">
        <v>4526</v>
      </c>
      <c r="B1509" t="s">
        <v>6</v>
      </c>
      <c r="C1509" t="s">
        <v>49</v>
      </c>
      <c r="D1509">
        <v>32.799999999999997</v>
      </c>
      <c r="E1509">
        <v>55.6</v>
      </c>
      <c r="F1509" t="str">
        <f t="shared" si="69"/>
        <v>Mon</v>
      </c>
      <c r="G1509" t="str">
        <f t="shared" si="70"/>
        <v>Nov</v>
      </c>
      <c r="H1509" t="str">
        <f t="shared" si="71"/>
        <v>Augusta</v>
      </c>
    </row>
    <row r="1510" spans="1:8" x14ac:dyDescent="0.3">
      <c r="A1510" t="s">
        <v>4526</v>
      </c>
      <c r="B1510" t="s">
        <v>6</v>
      </c>
      <c r="C1510" t="s">
        <v>22</v>
      </c>
      <c r="D1510">
        <v>26.9</v>
      </c>
      <c r="E1510">
        <v>50.9</v>
      </c>
      <c r="F1510" t="str">
        <f t="shared" si="69"/>
        <v>Mon</v>
      </c>
      <c r="G1510" t="str">
        <f t="shared" si="70"/>
        <v>Nov</v>
      </c>
      <c r="H1510" t="str">
        <f t="shared" si="71"/>
        <v>Augusta</v>
      </c>
    </row>
    <row r="1511" spans="1:8" x14ac:dyDescent="0.3">
      <c r="A1511" t="s">
        <v>4526</v>
      </c>
      <c r="B1511" t="s">
        <v>12</v>
      </c>
      <c r="C1511" t="s">
        <v>64</v>
      </c>
      <c r="D1511">
        <v>100.6</v>
      </c>
      <c r="E1511">
        <v>150.80000000000001</v>
      </c>
      <c r="F1511" t="str">
        <f t="shared" si="69"/>
        <v>Mon</v>
      </c>
      <c r="G1511" t="str">
        <f t="shared" si="70"/>
        <v>Nov</v>
      </c>
      <c r="H1511" t="str">
        <f t="shared" si="71"/>
        <v>Augusta</v>
      </c>
    </row>
    <row r="1512" spans="1:8" x14ac:dyDescent="0.3">
      <c r="A1512" t="s">
        <v>4526</v>
      </c>
      <c r="B1512" t="s">
        <v>12</v>
      </c>
      <c r="C1512" t="s">
        <v>13</v>
      </c>
      <c r="D1512">
        <v>190.2</v>
      </c>
      <c r="E1512">
        <v>280.3</v>
      </c>
      <c r="F1512" t="str">
        <f t="shared" si="69"/>
        <v>Mon</v>
      </c>
      <c r="G1512" t="str">
        <f t="shared" si="70"/>
        <v>Nov</v>
      </c>
      <c r="H1512" t="str">
        <f t="shared" si="71"/>
        <v>Augusta</v>
      </c>
    </row>
    <row r="1513" spans="1:8" x14ac:dyDescent="0.3">
      <c r="A1513" t="s">
        <v>4526</v>
      </c>
      <c r="B1513" t="s">
        <v>6</v>
      </c>
      <c r="C1513" t="s">
        <v>13</v>
      </c>
      <c r="D1513">
        <v>28.1</v>
      </c>
      <c r="E1513">
        <v>35</v>
      </c>
      <c r="F1513" t="str">
        <f t="shared" si="69"/>
        <v>Mon</v>
      </c>
      <c r="G1513" t="str">
        <f t="shared" si="70"/>
        <v>Nov</v>
      </c>
      <c r="H1513" t="str">
        <f t="shared" si="71"/>
        <v>Augusta</v>
      </c>
    </row>
    <row r="1514" spans="1:8" x14ac:dyDescent="0.3">
      <c r="A1514" t="s">
        <v>4526</v>
      </c>
      <c r="B1514" t="s">
        <v>15</v>
      </c>
      <c r="C1514" t="s">
        <v>13</v>
      </c>
      <c r="D1514">
        <v>118.3</v>
      </c>
      <c r="E1514">
        <v>180.3</v>
      </c>
      <c r="F1514" t="str">
        <f t="shared" si="69"/>
        <v>Mon</v>
      </c>
      <c r="G1514" t="str">
        <f t="shared" si="70"/>
        <v>Nov</v>
      </c>
      <c r="H1514" t="str">
        <f t="shared" si="71"/>
        <v>Augusta</v>
      </c>
    </row>
    <row r="1515" spans="1:8" x14ac:dyDescent="0.3">
      <c r="A1515" t="s">
        <v>4526</v>
      </c>
      <c r="B1515" t="s">
        <v>30</v>
      </c>
      <c r="C1515" t="s">
        <v>64</v>
      </c>
      <c r="D1515">
        <v>104</v>
      </c>
      <c r="E1515">
        <v>345.1</v>
      </c>
      <c r="F1515" t="str">
        <f t="shared" si="69"/>
        <v>Mon</v>
      </c>
      <c r="G1515" t="str">
        <f t="shared" si="70"/>
        <v>Nov</v>
      </c>
      <c r="H1515" t="str">
        <f t="shared" si="71"/>
        <v>Augusta</v>
      </c>
    </row>
    <row r="1516" spans="1:8" x14ac:dyDescent="0.3">
      <c r="A1516" t="s">
        <v>4526</v>
      </c>
      <c r="B1516" t="s">
        <v>6</v>
      </c>
      <c r="C1516" t="s">
        <v>22</v>
      </c>
      <c r="D1516">
        <v>42.3</v>
      </c>
      <c r="E1516">
        <v>70.2</v>
      </c>
      <c r="F1516" t="str">
        <f t="shared" si="69"/>
        <v>Mon</v>
      </c>
      <c r="G1516" t="str">
        <f t="shared" si="70"/>
        <v>Nov</v>
      </c>
      <c r="H1516" t="str">
        <f t="shared" si="71"/>
        <v>Augusta</v>
      </c>
    </row>
    <row r="1517" spans="1:8" x14ac:dyDescent="0.3">
      <c r="A1517" t="s">
        <v>4526</v>
      </c>
      <c r="B1517" t="s">
        <v>6</v>
      </c>
      <c r="C1517" t="s">
        <v>49</v>
      </c>
      <c r="D1517">
        <v>24.8</v>
      </c>
      <c r="E1517">
        <v>60.6</v>
      </c>
      <c r="F1517" t="str">
        <f t="shared" si="69"/>
        <v>Mon</v>
      </c>
      <c r="G1517" t="str">
        <f t="shared" si="70"/>
        <v>Nov</v>
      </c>
      <c r="H1517" t="str">
        <f t="shared" si="71"/>
        <v>Augusta</v>
      </c>
    </row>
    <row r="1518" spans="1:8" x14ac:dyDescent="0.3">
      <c r="A1518" t="s">
        <v>4526</v>
      </c>
      <c r="B1518" t="s">
        <v>15</v>
      </c>
      <c r="C1518" t="s">
        <v>13</v>
      </c>
      <c r="D1518">
        <v>92.9</v>
      </c>
      <c r="E1518">
        <v>140.9</v>
      </c>
      <c r="F1518" t="str">
        <f t="shared" si="69"/>
        <v>Mon</v>
      </c>
      <c r="G1518" t="str">
        <f t="shared" si="70"/>
        <v>Nov</v>
      </c>
      <c r="H1518" t="str">
        <f t="shared" si="71"/>
        <v>Augusta</v>
      </c>
    </row>
    <row r="1519" spans="1:8" x14ac:dyDescent="0.3">
      <c r="A1519" t="s">
        <v>4526</v>
      </c>
      <c r="B1519" t="s">
        <v>6</v>
      </c>
      <c r="C1519" t="s">
        <v>13</v>
      </c>
      <c r="D1519">
        <v>36.6</v>
      </c>
      <c r="E1519">
        <v>40.799999999999997</v>
      </c>
      <c r="F1519" t="str">
        <f t="shared" si="69"/>
        <v>Mon</v>
      </c>
      <c r="G1519" t="str">
        <f t="shared" si="70"/>
        <v>Nov</v>
      </c>
      <c r="H1519" t="str">
        <f t="shared" si="71"/>
        <v>Augusta</v>
      </c>
    </row>
    <row r="1520" spans="1:8" x14ac:dyDescent="0.3">
      <c r="A1520" t="s">
        <v>4526</v>
      </c>
      <c r="B1520" t="s">
        <v>30</v>
      </c>
      <c r="C1520" t="s">
        <v>7</v>
      </c>
      <c r="D1520">
        <v>114.2</v>
      </c>
      <c r="E1520">
        <v>350.3</v>
      </c>
      <c r="F1520" t="str">
        <f t="shared" si="69"/>
        <v>Mon</v>
      </c>
      <c r="G1520" t="str">
        <f t="shared" si="70"/>
        <v>Nov</v>
      </c>
      <c r="H1520" t="str">
        <f t="shared" si="71"/>
        <v>Augusta</v>
      </c>
    </row>
    <row r="1521" spans="1:8" x14ac:dyDescent="0.3">
      <c r="A1521" t="s">
        <v>4526</v>
      </c>
      <c r="B1521" t="s">
        <v>30</v>
      </c>
      <c r="C1521" t="s">
        <v>22</v>
      </c>
      <c r="D1521">
        <v>126.1</v>
      </c>
      <c r="E1521">
        <v>910</v>
      </c>
      <c r="F1521" t="str">
        <f t="shared" si="69"/>
        <v>Mon</v>
      </c>
      <c r="G1521" t="str">
        <f t="shared" si="70"/>
        <v>Nov</v>
      </c>
      <c r="H1521" t="str">
        <f t="shared" si="71"/>
        <v>Augusta</v>
      </c>
    </row>
    <row r="1522" spans="1:8" x14ac:dyDescent="0.3">
      <c r="A1522" t="s">
        <v>4565</v>
      </c>
      <c r="B1522" t="s">
        <v>15</v>
      </c>
      <c r="C1522" t="s">
        <v>22</v>
      </c>
      <c r="D1522">
        <v>82.3</v>
      </c>
      <c r="E1522">
        <v>155.30000000000001</v>
      </c>
      <c r="F1522" t="str">
        <f t="shared" si="69"/>
        <v>Tue</v>
      </c>
      <c r="G1522" t="str">
        <f t="shared" si="70"/>
        <v>Nov</v>
      </c>
      <c r="H1522" t="str">
        <f t="shared" si="71"/>
        <v>Bernice</v>
      </c>
    </row>
    <row r="1523" spans="1:8" x14ac:dyDescent="0.3">
      <c r="A1523" t="s">
        <v>4565</v>
      </c>
      <c r="B1523" t="s">
        <v>15</v>
      </c>
      <c r="C1523" t="s">
        <v>13</v>
      </c>
      <c r="D1523">
        <v>104</v>
      </c>
      <c r="E1523">
        <v>175.1</v>
      </c>
      <c r="F1523" t="str">
        <f t="shared" si="69"/>
        <v>Tue</v>
      </c>
      <c r="G1523" t="str">
        <f t="shared" si="70"/>
        <v>Nov</v>
      </c>
      <c r="H1523" t="str">
        <f t="shared" si="71"/>
        <v>Bernice</v>
      </c>
    </row>
    <row r="1524" spans="1:8" x14ac:dyDescent="0.3">
      <c r="A1524" t="s">
        <v>4565</v>
      </c>
      <c r="B1524" t="s">
        <v>15</v>
      </c>
      <c r="C1524" t="s">
        <v>13</v>
      </c>
      <c r="D1524">
        <v>74.3</v>
      </c>
      <c r="E1524">
        <v>135.19999999999999</v>
      </c>
      <c r="F1524" t="str">
        <f t="shared" si="69"/>
        <v>Tue</v>
      </c>
      <c r="G1524" t="str">
        <f t="shared" si="70"/>
        <v>Nov</v>
      </c>
      <c r="H1524" t="str">
        <f t="shared" si="71"/>
        <v>Bernice</v>
      </c>
    </row>
    <row r="1525" spans="1:8" x14ac:dyDescent="0.3">
      <c r="A1525" t="s">
        <v>4565</v>
      </c>
      <c r="B1525" t="s">
        <v>6</v>
      </c>
      <c r="C1525" t="s">
        <v>13</v>
      </c>
      <c r="D1525">
        <v>16.8</v>
      </c>
      <c r="E1525">
        <v>55.6</v>
      </c>
      <c r="F1525" t="str">
        <f t="shared" si="69"/>
        <v>Tue</v>
      </c>
      <c r="G1525" t="str">
        <f t="shared" si="70"/>
        <v>Nov</v>
      </c>
      <c r="H1525" t="str">
        <f t="shared" si="71"/>
        <v>Bernice</v>
      </c>
    </row>
    <row r="1526" spans="1:8" x14ac:dyDescent="0.3">
      <c r="A1526" t="s">
        <v>4565</v>
      </c>
      <c r="B1526" t="s">
        <v>6</v>
      </c>
      <c r="C1526" t="s">
        <v>13</v>
      </c>
      <c r="D1526">
        <v>14.9</v>
      </c>
      <c r="E1526">
        <v>55.9</v>
      </c>
      <c r="F1526" t="str">
        <f t="shared" si="69"/>
        <v>Tue</v>
      </c>
      <c r="G1526" t="str">
        <f t="shared" si="70"/>
        <v>Nov</v>
      </c>
      <c r="H1526" t="str">
        <f t="shared" si="71"/>
        <v>Bernice</v>
      </c>
    </row>
    <row r="1527" spans="1:8" x14ac:dyDescent="0.3">
      <c r="A1527" t="s">
        <v>4565</v>
      </c>
      <c r="B1527" t="s">
        <v>6</v>
      </c>
      <c r="C1527" t="s">
        <v>13</v>
      </c>
      <c r="D1527">
        <v>16.600000000000001</v>
      </c>
      <c r="E1527">
        <v>55.8</v>
      </c>
      <c r="F1527" t="str">
        <f t="shared" si="69"/>
        <v>Tue</v>
      </c>
      <c r="G1527" t="str">
        <f t="shared" si="70"/>
        <v>Nov</v>
      </c>
      <c r="H1527" t="str">
        <f t="shared" si="71"/>
        <v>Bernice</v>
      </c>
    </row>
    <row r="1528" spans="1:8" x14ac:dyDescent="0.3">
      <c r="A1528" t="s">
        <v>4565</v>
      </c>
      <c r="B1528" t="s">
        <v>6</v>
      </c>
      <c r="C1528" t="s">
        <v>13</v>
      </c>
      <c r="D1528">
        <v>16.2</v>
      </c>
      <c r="E1528">
        <v>55.3</v>
      </c>
      <c r="F1528" t="str">
        <f t="shared" si="69"/>
        <v>Tue</v>
      </c>
      <c r="G1528" t="str">
        <f t="shared" si="70"/>
        <v>Nov</v>
      </c>
      <c r="H1528" t="str">
        <f t="shared" si="71"/>
        <v>Bernice</v>
      </c>
    </row>
    <row r="1529" spans="1:8" x14ac:dyDescent="0.3">
      <c r="A1529" t="s">
        <v>4565</v>
      </c>
      <c r="B1529" t="s">
        <v>6</v>
      </c>
      <c r="C1529" t="s">
        <v>64</v>
      </c>
      <c r="D1529">
        <v>14.1</v>
      </c>
      <c r="E1529">
        <v>55</v>
      </c>
      <c r="F1529" t="str">
        <f t="shared" si="69"/>
        <v>Tue</v>
      </c>
      <c r="G1529" t="str">
        <f t="shared" si="70"/>
        <v>Nov</v>
      </c>
      <c r="H1529" t="str">
        <f t="shared" si="71"/>
        <v>Bernice</v>
      </c>
    </row>
    <row r="1530" spans="1:8" x14ac:dyDescent="0.3">
      <c r="A1530" t="s">
        <v>4565</v>
      </c>
      <c r="B1530" t="s">
        <v>12</v>
      </c>
      <c r="C1530" t="s">
        <v>7</v>
      </c>
      <c r="D1530">
        <v>24.3</v>
      </c>
      <c r="E1530">
        <v>65.3</v>
      </c>
      <c r="F1530" t="str">
        <f t="shared" si="69"/>
        <v>Tue</v>
      </c>
      <c r="G1530" t="str">
        <f t="shared" si="70"/>
        <v>Nov</v>
      </c>
      <c r="H1530" t="str">
        <f t="shared" si="71"/>
        <v>Bernice</v>
      </c>
    </row>
    <row r="1531" spans="1:8" x14ac:dyDescent="0.3">
      <c r="A1531" t="s">
        <v>4565</v>
      </c>
      <c r="B1531" t="s">
        <v>6</v>
      </c>
      <c r="C1531" t="s">
        <v>13</v>
      </c>
      <c r="D1531">
        <v>10</v>
      </c>
      <c r="E1531">
        <v>50.1</v>
      </c>
      <c r="F1531" t="str">
        <f t="shared" si="69"/>
        <v>Tue</v>
      </c>
      <c r="G1531" t="str">
        <f t="shared" si="70"/>
        <v>Nov</v>
      </c>
      <c r="H1531" t="str">
        <f t="shared" si="71"/>
        <v>Bernice</v>
      </c>
    </row>
    <row r="1532" spans="1:8" x14ac:dyDescent="0.3">
      <c r="A1532" t="s">
        <v>4565</v>
      </c>
      <c r="B1532" t="s">
        <v>15</v>
      </c>
      <c r="C1532" t="s">
        <v>13</v>
      </c>
      <c r="D1532">
        <v>88.3</v>
      </c>
      <c r="E1532">
        <v>155.19999999999999</v>
      </c>
      <c r="F1532" t="str">
        <f t="shared" si="69"/>
        <v>Tue</v>
      </c>
      <c r="G1532" t="str">
        <f t="shared" si="70"/>
        <v>Nov</v>
      </c>
      <c r="H1532" t="str">
        <f t="shared" si="71"/>
        <v>Bernice</v>
      </c>
    </row>
    <row r="1533" spans="1:8" x14ac:dyDescent="0.3">
      <c r="A1533" t="s">
        <v>4565</v>
      </c>
      <c r="B1533" t="s">
        <v>15</v>
      </c>
      <c r="C1533" t="s">
        <v>22</v>
      </c>
      <c r="D1533">
        <v>94.8</v>
      </c>
      <c r="E1533">
        <v>170.6</v>
      </c>
      <c r="F1533" t="str">
        <f t="shared" si="69"/>
        <v>Tue</v>
      </c>
      <c r="G1533" t="str">
        <f t="shared" si="70"/>
        <v>Nov</v>
      </c>
      <c r="H1533" t="str">
        <f t="shared" si="71"/>
        <v>Bernice</v>
      </c>
    </row>
    <row r="1534" spans="1:8" x14ac:dyDescent="0.3">
      <c r="A1534" t="s">
        <v>4565</v>
      </c>
      <c r="B1534" t="s">
        <v>15</v>
      </c>
      <c r="C1534" t="s">
        <v>22</v>
      </c>
      <c r="D1534">
        <v>100.9</v>
      </c>
      <c r="E1534">
        <v>175.9</v>
      </c>
      <c r="F1534" t="str">
        <f t="shared" si="69"/>
        <v>Tue</v>
      </c>
      <c r="G1534" t="str">
        <f t="shared" si="70"/>
        <v>Nov</v>
      </c>
      <c r="H1534" t="str">
        <f t="shared" si="71"/>
        <v>Bernice</v>
      </c>
    </row>
    <row r="1535" spans="1:8" x14ac:dyDescent="0.3">
      <c r="A1535" t="s">
        <v>4565</v>
      </c>
      <c r="B1535" t="s">
        <v>6</v>
      </c>
      <c r="C1535" t="s">
        <v>13</v>
      </c>
      <c r="D1535">
        <v>24.6</v>
      </c>
      <c r="E1535">
        <v>65.8</v>
      </c>
      <c r="F1535" t="str">
        <f t="shared" si="69"/>
        <v>Tue</v>
      </c>
      <c r="G1535" t="str">
        <f t="shared" si="70"/>
        <v>Nov</v>
      </c>
      <c r="H1535" t="str">
        <f t="shared" si="71"/>
        <v>Bernice</v>
      </c>
    </row>
    <row r="1536" spans="1:8" x14ac:dyDescent="0.3">
      <c r="A1536" t="s">
        <v>4565</v>
      </c>
      <c r="B1536" t="s">
        <v>6</v>
      </c>
      <c r="C1536" t="s">
        <v>13</v>
      </c>
      <c r="D1536">
        <v>12.2</v>
      </c>
      <c r="E1536">
        <v>50.3</v>
      </c>
      <c r="F1536" t="str">
        <f t="shared" si="69"/>
        <v>Tue</v>
      </c>
      <c r="G1536" t="str">
        <f t="shared" si="70"/>
        <v>Nov</v>
      </c>
      <c r="H1536" t="str">
        <f t="shared" si="71"/>
        <v>Bernice</v>
      </c>
    </row>
    <row r="1537" spans="1:8" x14ac:dyDescent="0.3">
      <c r="A1537" t="s">
        <v>4565</v>
      </c>
      <c r="B1537" t="s">
        <v>12</v>
      </c>
      <c r="C1537" t="s">
        <v>13</v>
      </c>
      <c r="D1537">
        <v>162.1</v>
      </c>
      <c r="E1537">
        <v>250</v>
      </c>
      <c r="F1537" t="str">
        <f t="shared" si="69"/>
        <v>Tue</v>
      </c>
      <c r="G1537" t="str">
        <f t="shared" si="70"/>
        <v>Nov</v>
      </c>
      <c r="H1537" t="str">
        <f t="shared" si="71"/>
        <v>Bernice</v>
      </c>
    </row>
    <row r="1538" spans="1:8" x14ac:dyDescent="0.3">
      <c r="A1538" t="s">
        <v>4613</v>
      </c>
      <c r="B1538" t="s">
        <v>15</v>
      </c>
      <c r="C1538" t="s">
        <v>13</v>
      </c>
      <c r="D1538">
        <v>110.3</v>
      </c>
      <c r="E1538">
        <v>170.3</v>
      </c>
      <c r="F1538" t="str">
        <f t="shared" si="69"/>
        <v>Wed</v>
      </c>
      <c r="G1538" t="str">
        <f t="shared" si="70"/>
        <v>Nov</v>
      </c>
      <c r="H1538" t="str">
        <f t="shared" si="71"/>
        <v>Augusta</v>
      </c>
    </row>
    <row r="1539" spans="1:8" x14ac:dyDescent="0.3">
      <c r="A1539" t="s">
        <v>4613</v>
      </c>
      <c r="B1539" t="s">
        <v>12</v>
      </c>
      <c r="C1539" t="s">
        <v>64</v>
      </c>
      <c r="D1539">
        <v>162</v>
      </c>
      <c r="E1539">
        <v>230.1</v>
      </c>
      <c r="F1539" t="str">
        <f t="shared" ref="F1539:F1602" si="72">TEXT(A1539,"DDD")</f>
        <v>Wed</v>
      </c>
      <c r="G1539" t="str">
        <f t="shared" ref="G1539:G1602" si="73">TEXT(A1539,"MMM")</f>
        <v>Nov</v>
      </c>
      <c r="H1539" t="str">
        <f t="shared" ref="H1539:H1602" si="74">IF(OR(F1539="Mon", F1539="Wed",F1539="Fri"),"Augusta","Bernice")</f>
        <v>Augusta</v>
      </c>
    </row>
    <row r="1540" spans="1:8" x14ac:dyDescent="0.3">
      <c r="A1540" t="s">
        <v>4613</v>
      </c>
      <c r="B1540" t="s">
        <v>6</v>
      </c>
      <c r="C1540" t="s">
        <v>13</v>
      </c>
      <c r="D1540">
        <v>30.3</v>
      </c>
      <c r="E1540">
        <v>60.2</v>
      </c>
      <c r="F1540" t="str">
        <f t="shared" si="72"/>
        <v>Wed</v>
      </c>
      <c r="G1540" t="str">
        <f t="shared" si="73"/>
        <v>Nov</v>
      </c>
      <c r="H1540" t="str">
        <f t="shared" si="74"/>
        <v>Augusta</v>
      </c>
    </row>
    <row r="1541" spans="1:8" x14ac:dyDescent="0.3">
      <c r="A1541" t="s">
        <v>4613</v>
      </c>
      <c r="B1541" t="s">
        <v>15</v>
      </c>
      <c r="C1541" t="s">
        <v>13</v>
      </c>
      <c r="D1541">
        <v>88.8</v>
      </c>
      <c r="E1541">
        <v>145.6</v>
      </c>
      <c r="F1541" t="str">
        <f t="shared" si="72"/>
        <v>Wed</v>
      </c>
      <c r="G1541" t="str">
        <f t="shared" si="73"/>
        <v>Nov</v>
      </c>
      <c r="H1541" t="str">
        <f t="shared" si="74"/>
        <v>Augusta</v>
      </c>
    </row>
    <row r="1542" spans="1:8" x14ac:dyDescent="0.3">
      <c r="A1542" t="s">
        <v>4613</v>
      </c>
      <c r="B1542" t="s">
        <v>12</v>
      </c>
      <c r="C1542" t="s">
        <v>22</v>
      </c>
      <c r="D1542">
        <v>182.9</v>
      </c>
      <c r="E1542">
        <v>275.89999999999998</v>
      </c>
      <c r="F1542" t="str">
        <f t="shared" si="72"/>
        <v>Wed</v>
      </c>
      <c r="G1542" t="str">
        <f t="shared" si="73"/>
        <v>Nov</v>
      </c>
      <c r="H1542" t="str">
        <f t="shared" si="74"/>
        <v>Augusta</v>
      </c>
    </row>
    <row r="1543" spans="1:8" x14ac:dyDescent="0.3">
      <c r="A1543" t="s">
        <v>4613</v>
      </c>
      <c r="B1543" t="s">
        <v>6</v>
      </c>
      <c r="C1543" t="s">
        <v>13</v>
      </c>
      <c r="D1543">
        <v>28.6</v>
      </c>
      <c r="E1543">
        <v>50.8</v>
      </c>
      <c r="F1543" t="str">
        <f t="shared" si="72"/>
        <v>Wed</v>
      </c>
      <c r="G1543" t="str">
        <f t="shared" si="73"/>
        <v>Nov</v>
      </c>
      <c r="H1543" t="str">
        <f t="shared" si="74"/>
        <v>Augusta</v>
      </c>
    </row>
    <row r="1544" spans="1:8" x14ac:dyDescent="0.3">
      <c r="A1544" t="s">
        <v>4613</v>
      </c>
      <c r="B1544" t="s">
        <v>12</v>
      </c>
      <c r="C1544" t="s">
        <v>22</v>
      </c>
      <c r="D1544">
        <v>116.2</v>
      </c>
      <c r="E1544">
        <v>175.3</v>
      </c>
      <c r="F1544" t="str">
        <f t="shared" si="72"/>
        <v>Wed</v>
      </c>
      <c r="G1544" t="str">
        <f t="shared" si="73"/>
        <v>Nov</v>
      </c>
      <c r="H1544" t="str">
        <f t="shared" si="74"/>
        <v>Augusta</v>
      </c>
    </row>
    <row r="1545" spans="1:8" x14ac:dyDescent="0.3">
      <c r="A1545" t="s">
        <v>4613</v>
      </c>
      <c r="B1545" t="s">
        <v>6</v>
      </c>
      <c r="C1545" t="s">
        <v>13</v>
      </c>
      <c r="D1545">
        <v>36.1</v>
      </c>
      <c r="E1545">
        <v>70</v>
      </c>
      <c r="F1545" t="str">
        <f t="shared" si="72"/>
        <v>Wed</v>
      </c>
      <c r="G1545" t="str">
        <f t="shared" si="73"/>
        <v>Nov</v>
      </c>
      <c r="H1545" t="str">
        <f t="shared" si="74"/>
        <v>Augusta</v>
      </c>
    </row>
    <row r="1546" spans="1:8" x14ac:dyDescent="0.3">
      <c r="A1546" t="s">
        <v>4613</v>
      </c>
      <c r="B1546" t="s">
        <v>6</v>
      </c>
      <c r="C1546" t="s">
        <v>22</v>
      </c>
      <c r="D1546">
        <v>32.299999999999997</v>
      </c>
      <c r="E1546">
        <v>65.3</v>
      </c>
      <c r="F1546" t="str">
        <f t="shared" si="72"/>
        <v>Wed</v>
      </c>
      <c r="G1546" t="str">
        <f t="shared" si="73"/>
        <v>Nov</v>
      </c>
      <c r="H1546" t="str">
        <f t="shared" si="74"/>
        <v>Augusta</v>
      </c>
    </row>
    <row r="1547" spans="1:8" x14ac:dyDescent="0.3">
      <c r="A1547" t="s">
        <v>4613</v>
      </c>
      <c r="B1547" t="s">
        <v>15</v>
      </c>
      <c r="C1547" t="s">
        <v>13</v>
      </c>
      <c r="D1547">
        <v>102</v>
      </c>
      <c r="E1547">
        <v>160.1</v>
      </c>
      <c r="F1547" t="str">
        <f t="shared" si="72"/>
        <v>Wed</v>
      </c>
      <c r="G1547" t="str">
        <f t="shared" si="73"/>
        <v>Nov</v>
      </c>
      <c r="H1547" t="str">
        <f t="shared" si="74"/>
        <v>Augusta</v>
      </c>
    </row>
    <row r="1548" spans="1:8" x14ac:dyDescent="0.3">
      <c r="A1548" t="s">
        <v>4613</v>
      </c>
      <c r="B1548" t="s">
        <v>12</v>
      </c>
      <c r="C1548" t="s">
        <v>7</v>
      </c>
      <c r="D1548">
        <v>32.299999999999997</v>
      </c>
      <c r="E1548">
        <v>60.2</v>
      </c>
      <c r="F1548" t="str">
        <f t="shared" si="72"/>
        <v>Wed</v>
      </c>
      <c r="G1548" t="str">
        <f t="shared" si="73"/>
        <v>Nov</v>
      </c>
      <c r="H1548" t="str">
        <f t="shared" si="74"/>
        <v>Augusta</v>
      </c>
    </row>
    <row r="1549" spans="1:8" x14ac:dyDescent="0.3">
      <c r="A1549" t="s">
        <v>4613</v>
      </c>
      <c r="B1549" t="s">
        <v>12</v>
      </c>
      <c r="C1549" t="s">
        <v>22</v>
      </c>
      <c r="D1549">
        <v>202.8</v>
      </c>
      <c r="E1549">
        <v>295.60000000000002</v>
      </c>
      <c r="F1549" t="str">
        <f t="shared" si="72"/>
        <v>Wed</v>
      </c>
      <c r="G1549" t="str">
        <f t="shared" si="73"/>
        <v>Nov</v>
      </c>
      <c r="H1549" t="str">
        <f t="shared" si="74"/>
        <v>Augusta</v>
      </c>
    </row>
    <row r="1550" spans="1:8" x14ac:dyDescent="0.3">
      <c r="A1550" t="s">
        <v>4613</v>
      </c>
      <c r="B1550" t="s">
        <v>6</v>
      </c>
      <c r="C1550" t="s">
        <v>22</v>
      </c>
      <c r="D1550">
        <v>36.9</v>
      </c>
      <c r="E1550">
        <v>65.900000000000006</v>
      </c>
      <c r="F1550" t="str">
        <f t="shared" si="72"/>
        <v>Wed</v>
      </c>
      <c r="G1550" t="str">
        <f t="shared" si="73"/>
        <v>Nov</v>
      </c>
      <c r="H1550" t="str">
        <f t="shared" si="74"/>
        <v>Augusta</v>
      </c>
    </row>
    <row r="1551" spans="1:8" x14ac:dyDescent="0.3">
      <c r="A1551" t="s">
        <v>4613</v>
      </c>
      <c r="B1551" t="s">
        <v>6</v>
      </c>
      <c r="C1551" t="s">
        <v>22</v>
      </c>
      <c r="D1551">
        <v>44.6</v>
      </c>
      <c r="E1551">
        <v>70.8</v>
      </c>
      <c r="F1551" t="str">
        <f t="shared" si="72"/>
        <v>Wed</v>
      </c>
      <c r="G1551" t="str">
        <f t="shared" si="73"/>
        <v>Nov</v>
      </c>
      <c r="H1551" t="str">
        <f t="shared" si="74"/>
        <v>Augusta</v>
      </c>
    </row>
    <row r="1552" spans="1:8" x14ac:dyDescent="0.3">
      <c r="A1552" t="s">
        <v>4613</v>
      </c>
      <c r="B1552" t="s">
        <v>6</v>
      </c>
      <c r="C1552" t="s">
        <v>13</v>
      </c>
      <c r="D1552">
        <v>34.200000000000003</v>
      </c>
      <c r="E1552">
        <v>55.3</v>
      </c>
      <c r="F1552" t="str">
        <f t="shared" si="72"/>
        <v>Wed</v>
      </c>
      <c r="G1552" t="str">
        <f t="shared" si="73"/>
        <v>Nov</v>
      </c>
      <c r="H1552" t="str">
        <f t="shared" si="74"/>
        <v>Augusta</v>
      </c>
    </row>
    <row r="1553" spans="1:8" x14ac:dyDescent="0.3">
      <c r="A1553" t="s">
        <v>4613</v>
      </c>
      <c r="B1553" t="s">
        <v>6</v>
      </c>
      <c r="C1553" t="s">
        <v>13</v>
      </c>
      <c r="D1553">
        <v>28.1</v>
      </c>
      <c r="E1553">
        <v>55</v>
      </c>
      <c r="F1553" t="str">
        <f t="shared" si="72"/>
        <v>Wed</v>
      </c>
      <c r="G1553" t="str">
        <f t="shared" si="73"/>
        <v>Nov</v>
      </c>
      <c r="H1553" t="str">
        <f t="shared" si="74"/>
        <v>Augusta</v>
      </c>
    </row>
    <row r="1554" spans="1:8" x14ac:dyDescent="0.3">
      <c r="A1554" t="s">
        <v>4661</v>
      </c>
      <c r="B1554" t="s">
        <v>15</v>
      </c>
      <c r="C1554" t="s">
        <v>13</v>
      </c>
      <c r="D1554">
        <v>98.3</v>
      </c>
      <c r="E1554">
        <v>170.3</v>
      </c>
      <c r="F1554" t="str">
        <f t="shared" si="72"/>
        <v>Thu</v>
      </c>
      <c r="G1554" t="str">
        <f t="shared" si="73"/>
        <v>Nov</v>
      </c>
      <c r="H1554" t="str">
        <f t="shared" si="74"/>
        <v>Bernice</v>
      </c>
    </row>
    <row r="1555" spans="1:8" x14ac:dyDescent="0.3">
      <c r="A1555" t="s">
        <v>4661</v>
      </c>
      <c r="B1555" t="s">
        <v>12</v>
      </c>
      <c r="C1555" t="s">
        <v>13</v>
      </c>
      <c r="D1555">
        <v>136</v>
      </c>
      <c r="E1555">
        <v>220.1</v>
      </c>
      <c r="F1555" t="str">
        <f t="shared" si="72"/>
        <v>Thu</v>
      </c>
      <c r="G1555" t="str">
        <f t="shared" si="73"/>
        <v>Nov</v>
      </c>
      <c r="H1555" t="str">
        <f t="shared" si="74"/>
        <v>Bernice</v>
      </c>
    </row>
    <row r="1556" spans="1:8" x14ac:dyDescent="0.3">
      <c r="A1556" t="s">
        <v>4661</v>
      </c>
      <c r="B1556" t="s">
        <v>6</v>
      </c>
      <c r="C1556" t="s">
        <v>22</v>
      </c>
      <c r="D1556">
        <v>30.3</v>
      </c>
      <c r="E1556">
        <v>80.2</v>
      </c>
      <c r="F1556" t="str">
        <f t="shared" si="72"/>
        <v>Thu</v>
      </c>
      <c r="G1556" t="str">
        <f t="shared" si="73"/>
        <v>Nov</v>
      </c>
      <c r="H1556" t="str">
        <f t="shared" si="74"/>
        <v>Bernice</v>
      </c>
    </row>
    <row r="1557" spans="1:8" x14ac:dyDescent="0.3">
      <c r="A1557" t="s">
        <v>4661</v>
      </c>
      <c r="B1557" t="s">
        <v>6</v>
      </c>
      <c r="C1557" t="s">
        <v>13</v>
      </c>
      <c r="D1557">
        <v>22.8</v>
      </c>
      <c r="E1557">
        <v>65.599999999999994</v>
      </c>
      <c r="F1557" t="str">
        <f t="shared" si="72"/>
        <v>Thu</v>
      </c>
      <c r="G1557" t="str">
        <f t="shared" si="73"/>
        <v>Nov</v>
      </c>
      <c r="H1557" t="str">
        <f t="shared" si="74"/>
        <v>Bernice</v>
      </c>
    </row>
    <row r="1558" spans="1:8" x14ac:dyDescent="0.3">
      <c r="A1558" t="s">
        <v>4661</v>
      </c>
      <c r="B1558" t="s">
        <v>15</v>
      </c>
      <c r="C1558" t="s">
        <v>13</v>
      </c>
      <c r="D1558">
        <v>88.9</v>
      </c>
      <c r="E1558">
        <v>155.9</v>
      </c>
      <c r="F1558" t="str">
        <f t="shared" si="72"/>
        <v>Thu</v>
      </c>
      <c r="G1558" t="str">
        <f t="shared" si="73"/>
        <v>Nov</v>
      </c>
      <c r="H1558" t="str">
        <f t="shared" si="74"/>
        <v>Bernice</v>
      </c>
    </row>
    <row r="1559" spans="1:8" x14ac:dyDescent="0.3">
      <c r="A1559" t="s">
        <v>4661</v>
      </c>
      <c r="B1559" t="s">
        <v>6</v>
      </c>
      <c r="C1559" t="s">
        <v>13</v>
      </c>
      <c r="D1559">
        <v>22.6</v>
      </c>
      <c r="E1559">
        <v>65.8</v>
      </c>
      <c r="F1559" t="str">
        <f t="shared" si="72"/>
        <v>Thu</v>
      </c>
      <c r="G1559" t="str">
        <f t="shared" si="73"/>
        <v>Nov</v>
      </c>
      <c r="H1559" t="str">
        <f t="shared" si="74"/>
        <v>Bernice</v>
      </c>
    </row>
    <row r="1560" spans="1:8" x14ac:dyDescent="0.3">
      <c r="A1560" t="s">
        <v>4661</v>
      </c>
      <c r="B1560" t="s">
        <v>12</v>
      </c>
      <c r="C1560" t="s">
        <v>49</v>
      </c>
      <c r="D1560">
        <v>98.2</v>
      </c>
      <c r="E1560">
        <v>165.3</v>
      </c>
      <c r="F1560" t="str">
        <f t="shared" si="72"/>
        <v>Thu</v>
      </c>
      <c r="G1560" t="str">
        <f t="shared" si="73"/>
        <v>Nov</v>
      </c>
      <c r="H1560" t="str">
        <f t="shared" si="74"/>
        <v>Bernice</v>
      </c>
    </row>
    <row r="1561" spans="1:8" x14ac:dyDescent="0.3">
      <c r="A1561" t="s">
        <v>4661</v>
      </c>
      <c r="B1561" t="s">
        <v>6</v>
      </c>
      <c r="C1561" t="s">
        <v>22</v>
      </c>
      <c r="D1561">
        <v>30.1</v>
      </c>
      <c r="E1561">
        <v>80</v>
      </c>
      <c r="F1561" t="str">
        <f t="shared" si="72"/>
        <v>Thu</v>
      </c>
      <c r="G1561" t="str">
        <f t="shared" si="73"/>
        <v>Nov</v>
      </c>
      <c r="H1561" t="str">
        <f t="shared" si="74"/>
        <v>Bernice</v>
      </c>
    </row>
    <row r="1562" spans="1:8" x14ac:dyDescent="0.3">
      <c r="A1562" t="s">
        <v>4661</v>
      </c>
      <c r="B1562" t="s">
        <v>6</v>
      </c>
      <c r="C1562" t="s">
        <v>13</v>
      </c>
      <c r="D1562">
        <v>24.3</v>
      </c>
      <c r="E1562">
        <v>70.3</v>
      </c>
      <c r="F1562" t="str">
        <f t="shared" si="72"/>
        <v>Thu</v>
      </c>
      <c r="G1562" t="str">
        <f t="shared" si="73"/>
        <v>Nov</v>
      </c>
      <c r="H1562" t="str">
        <f t="shared" si="74"/>
        <v>Bernice</v>
      </c>
    </row>
    <row r="1563" spans="1:8" x14ac:dyDescent="0.3">
      <c r="A1563" t="s">
        <v>4661</v>
      </c>
      <c r="B1563" t="s">
        <v>6</v>
      </c>
      <c r="C1563" t="s">
        <v>13</v>
      </c>
      <c r="D1563">
        <v>12</v>
      </c>
      <c r="E1563">
        <v>50.1</v>
      </c>
      <c r="F1563" t="str">
        <f t="shared" si="72"/>
        <v>Thu</v>
      </c>
      <c r="G1563" t="str">
        <f t="shared" si="73"/>
        <v>Nov</v>
      </c>
      <c r="H1563" t="str">
        <f t="shared" si="74"/>
        <v>Bernice</v>
      </c>
    </row>
    <row r="1564" spans="1:8" x14ac:dyDescent="0.3">
      <c r="A1564" t="s">
        <v>4661</v>
      </c>
      <c r="B1564" t="s">
        <v>6</v>
      </c>
      <c r="C1564" t="s">
        <v>7</v>
      </c>
      <c r="D1564">
        <v>10.3</v>
      </c>
      <c r="E1564">
        <v>50.2</v>
      </c>
      <c r="F1564" t="str">
        <f t="shared" si="72"/>
        <v>Thu</v>
      </c>
      <c r="G1564" t="str">
        <f t="shared" si="73"/>
        <v>Nov</v>
      </c>
      <c r="H1564" t="str">
        <f t="shared" si="74"/>
        <v>Bernice</v>
      </c>
    </row>
    <row r="1565" spans="1:8" x14ac:dyDescent="0.3">
      <c r="A1565" t="s">
        <v>4661</v>
      </c>
      <c r="B1565" t="s">
        <v>6</v>
      </c>
      <c r="C1565" t="s">
        <v>13</v>
      </c>
      <c r="D1565">
        <v>16.8</v>
      </c>
      <c r="E1565">
        <v>55.6</v>
      </c>
      <c r="F1565" t="str">
        <f t="shared" si="72"/>
        <v>Thu</v>
      </c>
      <c r="G1565" t="str">
        <f t="shared" si="73"/>
        <v>Nov</v>
      </c>
      <c r="H1565" t="str">
        <f t="shared" si="74"/>
        <v>Bernice</v>
      </c>
    </row>
    <row r="1566" spans="1:8" x14ac:dyDescent="0.3">
      <c r="A1566" t="s">
        <v>4661</v>
      </c>
      <c r="B1566" t="s">
        <v>12</v>
      </c>
      <c r="C1566" t="s">
        <v>13</v>
      </c>
      <c r="D1566">
        <v>50.9</v>
      </c>
      <c r="E1566">
        <v>100.9</v>
      </c>
      <c r="F1566" t="str">
        <f t="shared" si="72"/>
        <v>Thu</v>
      </c>
      <c r="G1566" t="str">
        <f t="shared" si="73"/>
        <v>Nov</v>
      </c>
      <c r="H1566" t="str">
        <f t="shared" si="74"/>
        <v>Bernice</v>
      </c>
    </row>
    <row r="1567" spans="1:8" x14ac:dyDescent="0.3">
      <c r="A1567" t="s">
        <v>4661</v>
      </c>
      <c r="B1567" t="s">
        <v>15</v>
      </c>
      <c r="C1567" t="s">
        <v>7</v>
      </c>
      <c r="D1567">
        <v>28.6</v>
      </c>
      <c r="E1567">
        <v>70.8</v>
      </c>
      <c r="F1567" t="str">
        <f t="shared" si="72"/>
        <v>Thu</v>
      </c>
      <c r="G1567" t="str">
        <f t="shared" si="73"/>
        <v>Nov</v>
      </c>
      <c r="H1567" t="str">
        <f t="shared" si="74"/>
        <v>Bernice</v>
      </c>
    </row>
    <row r="1568" spans="1:8" x14ac:dyDescent="0.3">
      <c r="A1568" t="s">
        <v>4661</v>
      </c>
      <c r="B1568" t="s">
        <v>6</v>
      </c>
      <c r="C1568" t="s">
        <v>13</v>
      </c>
      <c r="D1568">
        <v>22.2</v>
      </c>
      <c r="E1568">
        <v>65.3</v>
      </c>
      <c r="F1568" t="str">
        <f t="shared" si="72"/>
        <v>Thu</v>
      </c>
      <c r="G1568" t="str">
        <f t="shared" si="73"/>
        <v>Nov</v>
      </c>
      <c r="H1568" t="str">
        <f t="shared" si="74"/>
        <v>Bernice</v>
      </c>
    </row>
    <row r="1569" spans="1:8" x14ac:dyDescent="0.3">
      <c r="A1569" t="s">
        <v>4661</v>
      </c>
      <c r="B1569" t="s">
        <v>6</v>
      </c>
      <c r="C1569" t="s">
        <v>49</v>
      </c>
      <c r="D1569">
        <v>14.1</v>
      </c>
      <c r="E1569">
        <v>55</v>
      </c>
      <c r="F1569" t="str">
        <f t="shared" si="72"/>
        <v>Thu</v>
      </c>
      <c r="G1569" t="str">
        <f t="shared" si="73"/>
        <v>Nov</v>
      </c>
      <c r="H1569" t="str">
        <f t="shared" si="74"/>
        <v>Bernice</v>
      </c>
    </row>
    <row r="1570" spans="1:8" x14ac:dyDescent="0.3">
      <c r="A1570" t="s">
        <v>4709</v>
      </c>
      <c r="B1570" t="s">
        <v>6</v>
      </c>
      <c r="C1570" t="s">
        <v>13</v>
      </c>
      <c r="D1570">
        <v>24.3</v>
      </c>
      <c r="E1570">
        <v>55.3</v>
      </c>
      <c r="F1570" t="str">
        <f t="shared" si="72"/>
        <v>Fri</v>
      </c>
      <c r="G1570" t="str">
        <f t="shared" si="73"/>
        <v>Nov</v>
      </c>
      <c r="H1570" t="str">
        <f t="shared" si="74"/>
        <v>Augusta</v>
      </c>
    </row>
    <row r="1571" spans="1:8" x14ac:dyDescent="0.3">
      <c r="A1571" t="s">
        <v>4709</v>
      </c>
      <c r="B1571" t="s">
        <v>6</v>
      </c>
      <c r="C1571" t="s">
        <v>49</v>
      </c>
      <c r="D1571">
        <v>30</v>
      </c>
      <c r="E1571">
        <v>55.1</v>
      </c>
      <c r="F1571" t="str">
        <f t="shared" si="72"/>
        <v>Fri</v>
      </c>
      <c r="G1571" t="str">
        <f t="shared" si="73"/>
        <v>Nov</v>
      </c>
      <c r="H1571" t="str">
        <f t="shared" si="74"/>
        <v>Augusta</v>
      </c>
    </row>
    <row r="1572" spans="1:8" x14ac:dyDescent="0.3">
      <c r="A1572" t="s">
        <v>4709</v>
      </c>
      <c r="B1572" t="s">
        <v>12</v>
      </c>
      <c r="C1572" t="s">
        <v>13</v>
      </c>
      <c r="D1572">
        <v>78.3</v>
      </c>
      <c r="E1572">
        <v>125.2</v>
      </c>
      <c r="F1572" t="str">
        <f t="shared" si="72"/>
        <v>Fri</v>
      </c>
      <c r="G1572" t="str">
        <f t="shared" si="73"/>
        <v>Nov</v>
      </c>
      <c r="H1572" t="str">
        <f t="shared" si="74"/>
        <v>Augusta</v>
      </c>
    </row>
    <row r="1573" spans="1:8" x14ac:dyDescent="0.3">
      <c r="A1573" t="s">
        <v>4709</v>
      </c>
      <c r="B1573" t="s">
        <v>12</v>
      </c>
      <c r="C1573" t="s">
        <v>13</v>
      </c>
      <c r="D1573">
        <v>96.8</v>
      </c>
      <c r="E1573">
        <v>150.6</v>
      </c>
      <c r="F1573" t="str">
        <f t="shared" si="72"/>
        <v>Fri</v>
      </c>
      <c r="G1573" t="str">
        <f t="shared" si="73"/>
        <v>Nov</v>
      </c>
      <c r="H1573" t="str">
        <f t="shared" si="74"/>
        <v>Augusta</v>
      </c>
    </row>
    <row r="1574" spans="1:8" x14ac:dyDescent="0.3">
      <c r="A1574" t="s">
        <v>4709</v>
      </c>
      <c r="B1574" t="s">
        <v>15</v>
      </c>
      <c r="C1574" t="s">
        <v>13</v>
      </c>
      <c r="D1574">
        <v>86.9</v>
      </c>
      <c r="E1574">
        <v>140.9</v>
      </c>
      <c r="F1574" t="str">
        <f t="shared" si="72"/>
        <v>Fri</v>
      </c>
      <c r="G1574" t="str">
        <f t="shared" si="73"/>
        <v>Nov</v>
      </c>
      <c r="H1574" t="str">
        <f t="shared" si="74"/>
        <v>Augusta</v>
      </c>
    </row>
    <row r="1575" spans="1:8" x14ac:dyDescent="0.3">
      <c r="A1575" t="s">
        <v>4709</v>
      </c>
      <c r="B1575" t="s">
        <v>6</v>
      </c>
      <c r="C1575" t="s">
        <v>13</v>
      </c>
      <c r="D1575">
        <v>32.6</v>
      </c>
      <c r="E1575">
        <v>60.8</v>
      </c>
      <c r="F1575" t="str">
        <f t="shared" si="72"/>
        <v>Fri</v>
      </c>
      <c r="G1575" t="str">
        <f t="shared" si="73"/>
        <v>Nov</v>
      </c>
      <c r="H1575" t="str">
        <f t="shared" si="74"/>
        <v>Augusta</v>
      </c>
    </row>
    <row r="1576" spans="1:8" x14ac:dyDescent="0.3">
      <c r="A1576" t="s">
        <v>4709</v>
      </c>
      <c r="B1576" t="s">
        <v>12</v>
      </c>
      <c r="C1576" t="s">
        <v>49</v>
      </c>
      <c r="D1576">
        <v>54.2</v>
      </c>
      <c r="E1576">
        <v>105.3</v>
      </c>
      <c r="F1576" t="str">
        <f t="shared" si="72"/>
        <v>Fri</v>
      </c>
      <c r="G1576" t="str">
        <f t="shared" si="73"/>
        <v>Nov</v>
      </c>
      <c r="H1576" t="str">
        <f t="shared" si="74"/>
        <v>Augusta</v>
      </c>
    </row>
    <row r="1577" spans="1:8" x14ac:dyDescent="0.3">
      <c r="A1577" t="s">
        <v>4709</v>
      </c>
      <c r="B1577" t="s">
        <v>30</v>
      </c>
      <c r="C1577" t="s">
        <v>7</v>
      </c>
      <c r="D1577">
        <v>70.099999999999994</v>
      </c>
      <c r="E1577">
        <v>255</v>
      </c>
      <c r="F1577" t="str">
        <f t="shared" si="72"/>
        <v>Fri</v>
      </c>
      <c r="G1577" t="str">
        <f t="shared" si="73"/>
        <v>Nov</v>
      </c>
      <c r="H1577" t="str">
        <f t="shared" si="74"/>
        <v>Augusta</v>
      </c>
    </row>
    <row r="1578" spans="1:8" x14ac:dyDescent="0.3">
      <c r="A1578" t="s">
        <v>4709</v>
      </c>
      <c r="B1578" t="s">
        <v>30</v>
      </c>
      <c r="C1578" t="s">
        <v>7</v>
      </c>
      <c r="D1578">
        <v>88.3</v>
      </c>
      <c r="E1578">
        <v>220.3</v>
      </c>
      <c r="F1578" t="str">
        <f t="shared" si="72"/>
        <v>Fri</v>
      </c>
      <c r="G1578" t="str">
        <f t="shared" si="73"/>
        <v>Nov</v>
      </c>
      <c r="H1578" t="str">
        <f t="shared" si="74"/>
        <v>Augusta</v>
      </c>
    </row>
    <row r="1579" spans="1:8" x14ac:dyDescent="0.3">
      <c r="A1579" t="s">
        <v>4709</v>
      </c>
      <c r="B1579" t="s">
        <v>30</v>
      </c>
      <c r="C1579" t="s">
        <v>49</v>
      </c>
      <c r="D1579">
        <v>200</v>
      </c>
      <c r="E1579">
        <v>745.1</v>
      </c>
      <c r="F1579" t="str">
        <f t="shared" si="72"/>
        <v>Fri</v>
      </c>
      <c r="G1579" t="str">
        <f t="shared" si="73"/>
        <v>Nov</v>
      </c>
      <c r="H1579" t="str">
        <f t="shared" si="74"/>
        <v>Augusta</v>
      </c>
    </row>
    <row r="1580" spans="1:8" x14ac:dyDescent="0.3">
      <c r="A1580" t="s">
        <v>4709</v>
      </c>
      <c r="B1580" t="s">
        <v>15</v>
      </c>
      <c r="C1580" t="s">
        <v>13</v>
      </c>
      <c r="D1580">
        <v>94.3</v>
      </c>
      <c r="E1580">
        <v>145.19999999999999</v>
      </c>
      <c r="F1580" t="str">
        <f t="shared" si="72"/>
        <v>Fri</v>
      </c>
      <c r="G1580" t="str">
        <f t="shared" si="73"/>
        <v>Nov</v>
      </c>
      <c r="H1580" t="str">
        <f t="shared" si="74"/>
        <v>Augusta</v>
      </c>
    </row>
    <row r="1581" spans="1:8" x14ac:dyDescent="0.3">
      <c r="A1581" t="s">
        <v>4709</v>
      </c>
      <c r="B1581" t="s">
        <v>6</v>
      </c>
      <c r="C1581" t="s">
        <v>13</v>
      </c>
      <c r="D1581">
        <v>32.799999999999997</v>
      </c>
      <c r="E1581">
        <v>55.6</v>
      </c>
      <c r="F1581" t="str">
        <f t="shared" si="72"/>
        <v>Fri</v>
      </c>
      <c r="G1581" t="str">
        <f t="shared" si="73"/>
        <v>Nov</v>
      </c>
      <c r="H1581" t="str">
        <f t="shared" si="74"/>
        <v>Augusta</v>
      </c>
    </row>
    <row r="1582" spans="1:8" x14ac:dyDescent="0.3">
      <c r="A1582" t="s">
        <v>4709</v>
      </c>
      <c r="B1582" t="s">
        <v>6</v>
      </c>
      <c r="C1582" t="s">
        <v>13</v>
      </c>
      <c r="D1582">
        <v>26.9</v>
      </c>
      <c r="E1582">
        <v>55.9</v>
      </c>
      <c r="F1582" t="str">
        <f t="shared" si="72"/>
        <v>Fri</v>
      </c>
      <c r="G1582" t="str">
        <f t="shared" si="73"/>
        <v>Nov</v>
      </c>
      <c r="H1582" t="str">
        <f t="shared" si="74"/>
        <v>Augusta</v>
      </c>
    </row>
    <row r="1583" spans="1:8" x14ac:dyDescent="0.3">
      <c r="A1583" t="s">
        <v>4709</v>
      </c>
      <c r="B1583" t="s">
        <v>6</v>
      </c>
      <c r="C1583" t="s">
        <v>7</v>
      </c>
      <c r="D1583">
        <v>24.6</v>
      </c>
      <c r="E1583">
        <v>45.8</v>
      </c>
      <c r="F1583" t="str">
        <f t="shared" si="72"/>
        <v>Fri</v>
      </c>
      <c r="G1583" t="str">
        <f t="shared" si="73"/>
        <v>Nov</v>
      </c>
      <c r="H1583" t="str">
        <f t="shared" si="74"/>
        <v>Augusta</v>
      </c>
    </row>
    <row r="1584" spans="1:8" x14ac:dyDescent="0.3">
      <c r="A1584" t="s">
        <v>4709</v>
      </c>
      <c r="B1584" t="s">
        <v>12</v>
      </c>
      <c r="C1584" t="s">
        <v>64</v>
      </c>
      <c r="D1584">
        <v>148.19999999999999</v>
      </c>
      <c r="E1584">
        <v>215.3</v>
      </c>
      <c r="F1584" t="str">
        <f t="shared" si="72"/>
        <v>Fri</v>
      </c>
      <c r="G1584" t="str">
        <f t="shared" si="73"/>
        <v>Nov</v>
      </c>
      <c r="H1584" t="str">
        <f t="shared" si="74"/>
        <v>Augusta</v>
      </c>
    </row>
    <row r="1585" spans="1:8" x14ac:dyDescent="0.3">
      <c r="A1585" t="s">
        <v>4709</v>
      </c>
      <c r="B1585" t="s">
        <v>6</v>
      </c>
      <c r="C1585" t="s">
        <v>7</v>
      </c>
      <c r="D1585">
        <v>24.1</v>
      </c>
      <c r="E1585">
        <v>45</v>
      </c>
      <c r="F1585" t="str">
        <f t="shared" si="72"/>
        <v>Fri</v>
      </c>
      <c r="G1585" t="str">
        <f t="shared" si="73"/>
        <v>Nov</v>
      </c>
      <c r="H1585" t="str">
        <f t="shared" si="74"/>
        <v>Augusta</v>
      </c>
    </row>
    <row r="1586" spans="1:8" x14ac:dyDescent="0.3">
      <c r="A1586" t="s">
        <v>4757</v>
      </c>
      <c r="B1586" t="s">
        <v>12</v>
      </c>
      <c r="C1586" t="s">
        <v>13</v>
      </c>
      <c r="D1586">
        <v>66.3</v>
      </c>
      <c r="E1586">
        <v>105.3</v>
      </c>
      <c r="F1586" t="str">
        <f t="shared" si="72"/>
        <v>Mon</v>
      </c>
      <c r="G1586" t="str">
        <f t="shared" si="73"/>
        <v>Dec</v>
      </c>
      <c r="H1586" t="str">
        <f t="shared" si="74"/>
        <v>Augusta</v>
      </c>
    </row>
    <row r="1587" spans="1:8" x14ac:dyDescent="0.3">
      <c r="A1587" t="s">
        <v>4757</v>
      </c>
      <c r="B1587" t="s">
        <v>6</v>
      </c>
      <c r="C1587" t="s">
        <v>13</v>
      </c>
      <c r="D1587">
        <v>28</v>
      </c>
      <c r="E1587">
        <v>35.1</v>
      </c>
      <c r="F1587" t="str">
        <f t="shared" si="72"/>
        <v>Mon</v>
      </c>
      <c r="G1587" t="str">
        <f t="shared" si="73"/>
        <v>Dec</v>
      </c>
      <c r="H1587" t="str">
        <f t="shared" si="74"/>
        <v>Augusta</v>
      </c>
    </row>
    <row r="1588" spans="1:8" x14ac:dyDescent="0.3">
      <c r="A1588" t="s">
        <v>4757</v>
      </c>
      <c r="B1588" t="s">
        <v>6</v>
      </c>
      <c r="C1588" t="s">
        <v>64</v>
      </c>
      <c r="D1588">
        <v>26.3</v>
      </c>
      <c r="E1588">
        <v>55.2</v>
      </c>
      <c r="F1588" t="str">
        <f t="shared" si="72"/>
        <v>Mon</v>
      </c>
      <c r="G1588" t="str">
        <f t="shared" si="73"/>
        <v>Dec</v>
      </c>
      <c r="H1588" t="str">
        <f t="shared" si="74"/>
        <v>Augusta</v>
      </c>
    </row>
    <row r="1589" spans="1:8" x14ac:dyDescent="0.3">
      <c r="A1589" t="s">
        <v>4757</v>
      </c>
      <c r="B1589" t="s">
        <v>6</v>
      </c>
      <c r="C1589" t="s">
        <v>13</v>
      </c>
      <c r="D1589">
        <v>32.799999999999997</v>
      </c>
      <c r="E1589">
        <v>40.6</v>
      </c>
      <c r="F1589" t="str">
        <f t="shared" si="72"/>
        <v>Mon</v>
      </c>
      <c r="G1589" t="str">
        <f t="shared" si="73"/>
        <v>Dec</v>
      </c>
      <c r="H1589" t="str">
        <f t="shared" si="74"/>
        <v>Augusta</v>
      </c>
    </row>
    <row r="1590" spans="1:8" x14ac:dyDescent="0.3">
      <c r="A1590" t="s">
        <v>4757</v>
      </c>
      <c r="B1590" t="s">
        <v>12</v>
      </c>
      <c r="C1590" t="s">
        <v>13</v>
      </c>
      <c r="D1590">
        <v>94.9</v>
      </c>
      <c r="E1590">
        <v>145.9</v>
      </c>
      <c r="F1590" t="str">
        <f t="shared" si="72"/>
        <v>Mon</v>
      </c>
      <c r="G1590" t="str">
        <f t="shared" si="73"/>
        <v>Dec</v>
      </c>
      <c r="H1590" t="str">
        <f t="shared" si="74"/>
        <v>Augusta</v>
      </c>
    </row>
    <row r="1591" spans="1:8" x14ac:dyDescent="0.3">
      <c r="A1591" t="s">
        <v>4757</v>
      </c>
      <c r="B1591" t="s">
        <v>6</v>
      </c>
      <c r="C1591" t="s">
        <v>64</v>
      </c>
      <c r="D1591">
        <v>38.6</v>
      </c>
      <c r="E1591">
        <v>60.8</v>
      </c>
      <c r="F1591" t="str">
        <f t="shared" si="72"/>
        <v>Mon</v>
      </c>
      <c r="G1591" t="str">
        <f t="shared" si="73"/>
        <v>Dec</v>
      </c>
      <c r="H1591" t="str">
        <f t="shared" si="74"/>
        <v>Augusta</v>
      </c>
    </row>
    <row r="1592" spans="1:8" x14ac:dyDescent="0.3">
      <c r="A1592" t="s">
        <v>4757</v>
      </c>
      <c r="B1592" t="s">
        <v>12</v>
      </c>
      <c r="C1592" t="s">
        <v>22</v>
      </c>
      <c r="D1592">
        <v>168.2</v>
      </c>
      <c r="E1592">
        <v>245.3</v>
      </c>
      <c r="F1592" t="str">
        <f t="shared" si="72"/>
        <v>Mon</v>
      </c>
      <c r="G1592" t="str">
        <f t="shared" si="73"/>
        <v>Dec</v>
      </c>
      <c r="H1592" t="str">
        <f t="shared" si="74"/>
        <v>Augusta</v>
      </c>
    </row>
    <row r="1593" spans="1:8" x14ac:dyDescent="0.3">
      <c r="A1593" t="s">
        <v>4757</v>
      </c>
      <c r="B1593" t="s">
        <v>30</v>
      </c>
      <c r="C1593" t="s">
        <v>13</v>
      </c>
      <c r="D1593">
        <v>258.10000000000002</v>
      </c>
      <c r="E1593">
        <v>700</v>
      </c>
      <c r="F1593" t="str">
        <f t="shared" si="72"/>
        <v>Mon</v>
      </c>
      <c r="G1593" t="str">
        <f t="shared" si="73"/>
        <v>Dec</v>
      </c>
      <c r="H1593" t="str">
        <f t="shared" si="74"/>
        <v>Augusta</v>
      </c>
    </row>
    <row r="1594" spans="1:8" x14ac:dyDescent="0.3">
      <c r="A1594" t="s">
        <v>4757</v>
      </c>
      <c r="B1594" t="s">
        <v>6</v>
      </c>
      <c r="C1594" t="s">
        <v>64</v>
      </c>
      <c r="D1594">
        <v>30.3</v>
      </c>
      <c r="E1594">
        <v>60.3</v>
      </c>
      <c r="F1594" t="str">
        <f t="shared" si="72"/>
        <v>Mon</v>
      </c>
      <c r="G1594" t="str">
        <f t="shared" si="73"/>
        <v>Dec</v>
      </c>
      <c r="H1594" t="str">
        <f t="shared" si="74"/>
        <v>Augusta</v>
      </c>
    </row>
    <row r="1595" spans="1:8" x14ac:dyDescent="0.3">
      <c r="A1595" t="s">
        <v>4757</v>
      </c>
      <c r="B1595" t="s">
        <v>30</v>
      </c>
      <c r="C1595" t="s">
        <v>13</v>
      </c>
      <c r="D1595">
        <v>184</v>
      </c>
      <c r="E1595">
        <v>880.1</v>
      </c>
      <c r="F1595" t="str">
        <f t="shared" si="72"/>
        <v>Mon</v>
      </c>
      <c r="G1595" t="str">
        <f t="shared" si="73"/>
        <v>Dec</v>
      </c>
      <c r="H1595" t="str">
        <f t="shared" si="74"/>
        <v>Augusta</v>
      </c>
    </row>
    <row r="1596" spans="1:8" x14ac:dyDescent="0.3">
      <c r="A1596" t="s">
        <v>4757</v>
      </c>
      <c r="B1596" t="s">
        <v>30</v>
      </c>
      <c r="C1596" t="s">
        <v>13</v>
      </c>
      <c r="D1596">
        <v>150.30000000000001</v>
      </c>
      <c r="E1596">
        <v>960.2</v>
      </c>
      <c r="F1596" t="str">
        <f t="shared" si="72"/>
        <v>Mon</v>
      </c>
      <c r="G1596" t="str">
        <f t="shared" si="73"/>
        <v>Dec</v>
      </c>
      <c r="H1596" t="str">
        <f t="shared" si="74"/>
        <v>Augusta</v>
      </c>
    </row>
    <row r="1597" spans="1:8" x14ac:dyDescent="0.3">
      <c r="A1597" t="s">
        <v>4757</v>
      </c>
      <c r="B1597" t="s">
        <v>6</v>
      </c>
      <c r="C1597" t="s">
        <v>22</v>
      </c>
      <c r="D1597">
        <v>26.8</v>
      </c>
      <c r="E1597">
        <v>55.6</v>
      </c>
      <c r="F1597" t="str">
        <f t="shared" si="72"/>
        <v>Mon</v>
      </c>
      <c r="G1597" t="str">
        <f t="shared" si="73"/>
        <v>Dec</v>
      </c>
      <c r="H1597" t="str">
        <f t="shared" si="74"/>
        <v>Augusta</v>
      </c>
    </row>
    <row r="1598" spans="1:8" x14ac:dyDescent="0.3">
      <c r="A1598" t="s">
        <v>4757</v>
      </c>
      <c r="B1598" t="s">
        <v>12</v>
      </c>
      <c r="C1598" t="s">
        <v>13</v>
      </c>
      <c r="D1598">
        <v>120.9</v>
      </c>
      <c r="E1598">
        <v>190.9</v>
      </c>
      <c r="F1598" t="str">
        <f t="shared" si="72"/>
        <v>Mon</v>
      </c>
      <c r="G1598" t="str">
        <f t="shared" si="73"/>
        <v>Dec</v>
      </c>
      <c r="H1598" t="str">
        <f t="shared" si="74"/>
        <v>Augusta</v>
      </c>
    </row>
    <row r="1599" spans="1:8" x14ac:dyDescent="0.3">
      <c r="A1599" t="s">
        <v>4757</v>
      </c>
      <c r="B1599" t="s">
        <v>12</v>
      </c>
      <c r="C1599" t="s">
        <v>49</v>
      </c>
      <c r="D1599">
        <v>146.6</v>
      </c>
      <c r="E1599">
        <v>245.8</v>
      </c>
      <c r="F1599" t="str">
        <f t="shared" si="72"/>
        <v>Mon</v>
      </c>
      <c r="G1599" t="str">
        <f t="shared" si="73"/>
        <v>Dec</v>
      </c>
      <c r="H1599" t="str">
        <f t="shared" si="74"/>
        <v>Augusta</v>
      </c>
    </row>
    <row r="1600" spans="1:8" x14ac:dyDescent="0.3">
      <c r="A1600" t="s">
        <v>4757</v>
      </c>
      <c r="B1600" t="s">
        <v>12</v>
      </c>
      <c r="C1600" t="s">
        <v>13</v>
      </c>
      <c r="D1600">
        <v>88.2</v>
      </c>
      <c r="E1600">
        <v>145.30000000000001</v>
      </c>
      <c r="F1600" t="str">
        <f t="shared" si="72"/>
        <v>Mon</v>
      </c>
      <c r="G1600" t="str">
        <f t="shared" si="73"/>
        <v>Dec</v>
      </c>
      <c r="H1600" t="str">
        <f t="shared" si="74"/>
        <v>Augusta</v>
      </c>
    </row>
    <row r="1601" spans="1:8" x14ac:dyDescent="0.3">
      <c r="A1601" t="s">
        <v>4802</v>
      </c>
      <c r="B1601" t="s">
        <v>15</v>
      </c>
      <c r="C1601" t="s">
        <v>13</v>
      </c>
      <c r="D1601">
        <v>70.099999999999994</v>
      </c>
      <c r="E1601">
        <v>130</v>
      </c>
      <c r="F1601" t="str">
        <f t="shared" si="72"/>
        <v>Tue</v>
      </c>
      <c r="G1601" t="str">
        <f t="shared" si="73"/>
        <v>Dec</v>
      </c>
      <c r="H1601" t="str">
        <f t="shared" si="74"/>
        <v>Bernice</v>
      </c>
    </row>
    <row r="1602" spans="1:8" x14ac:dyDescent="0.3">
      <c r="A1602" t="s">
        <v>4802</v>
      </c>
      <c r="B1602" t="s">
        <v>6</v>
      </c>
      <c r="C1602" t="s">
        <v>13</v>
      </c>
      <c r="D1602">
        <v>10.3</v>
      </c>
      <c r="E1602">
        <v>50.3</v>
      </c>
      <c r="F1602" t="str">
        <f t="shared" si="72"/>
        <v>Tue</v>
      </c>
      <c r="G1602" t="str">
        <f t="shared" si="73"/>
        <v>Dec</v>
      </c>
      <c r="H1602" t="str">
        <f t="shared" si="74"/>
        <v>Bernice</v>
      </c>
    </row>
    <row r="1603" spans="1:8" x14ac:dyDescent="0.3">
      <c r="A1603" t="s">
        <v>4802</v>
      </c>
      <c r="B1603" t="s">
        <v>6</v>
      </c>
      <c r="C1603" t="s">
        <v>13</v>
      </c>
      <c r="D1603">
        <v>18</v>
      </c>
      <c r="E1603">
        <v>60.1</v>
      </c>
      <c r="F1603" t="str">
        <f t="shared" ref="F1603:F1666" si="75">TEXT(A1603,"DDD")</f>
        <v>Tue</v>
      </c>
      <c r="G1603" t="str">
        <f t="shared" ref="G1603:G1666" si="76">TEXT(A1603,"MMM")</f>
        <v>Dec</v>
      </c>
      <c r="H1603" t="str">
        <f t="shared" ref="H1603:H1666" si="77">IF(OR(F1603="Mon", F1603="Wed",F1603="Fri"),"Augusta","Bernice")</f>
        <v>Bernice</v>
      </c>
    </row>
    <row r="1604" spans="1:8" x14ac:dyDescent="0.3">
      <c r="A1604" t="s">
        <v>4802</v>
      </c>
      <c r="B1604" t="s">
        <v>30</v>
      </c>
      <c r="C1604" t="s">
        <v>13</v>
      </c>
      <c r="D1604">
        <v>112.3</v>
      </c>
      <c r="E1604">
        <v>955.2</v>
      </c>
      <c r="F1604" t="str">
        <f t="shared" si="75"/>
        <v>Tue</v>
      </c>
      <c r="G1604" t="str">
        <f t="shared" si="76"/>
        <v>Dec</v>
      </c>
      <c r="H1604" t="str">
        <f t="shared" si="77"/>
        <v>Bernice</v>
      </c>
    </row>
    <row r="1605" spans="1:8" x14ac:dyDescent="0.3">
      <c r="A1605" t="s">
        <v>4802</v>
      </c>
      <c r="B1605" t="s">
        <v>6</v>
      </c>
      <c r="C1605" t="s">
        <v>13</v>
      </c>
      <c r="D1605">
        <v>14.8</v>
      </c>
      <c r="E1605">
        <v>55.6</v>
      </c>
      <c r="F1605" t="str">
        <f t="shared" si="75"/>
        <v>Tue</v>
      </c>
      <c r="G1605" t="str">
        <f t="shared" si="76"/>
        <v>Dec</v>
      </c>
      <c r="H1605" t="str">
        <f t="shared" si="77"/>
        <v>Bernice</v>
      </c>
    </row>
    <row r="1606" spans="1:8" x14ac:dyDescent="0.3">
      <c r="A1606" t="s">
        <v>4802</v>
      </c>
      <c r="B1606" t="s">
        <v>12</v>
      </c>
      <c r="C1606" t="s">
        <v>13</v>
      </c>
      <c r="D1606">
        <v>190.9</v>
      </c>
      <c r="E1606">
        <v>295.89999999999998</v>
      </c>
      <c r="F1606" t="str">
        <f t="shared" si="75"/>
        <v>Tue</v>
      </c>
      <c r="G1606" t="str">
        <f t="shared" si="76"/>
        <v>Dec</v>
      </c>
      <c r="H1606" t="str">
        <f t="shared" si="77"/>
        <v>Bernice</v>
      </c>
    </row>
    <row r="1607" spans="1:8" x14ac:dyDescent="0.3">
      <c r="A1607" t="s">
        <v>4802</v>
      </c>
      <c r="B1607" t="s">
        <v>12</v>
      </c>
      <c r="C1607" t="s">
        <v>13</v>
      </c>
      <c r="D1607">
        <v>170.6</v>
      </c>
      <c r="E1607">
        <v>265.8</v>
      </c>
      <c r="F1607" t="str">
        <f t="shared" si="75"/>
        <v>Tue</v>
      </c>
      <c r="G1607" t="str">
        <f t="shared" si="76"/>
        <v>Dec</v>
      </c>
      <c r="H1607" t="str">
        <f t="shared" si="77"/>
        <v>Bernice</v>
      </c>
    </row>
    <row r="1608" spans="1:8" x14ac:dyDescent="0.3">
      <c r="A1608" t="s">
        <v>4802</v>
      </c>
      <c r="B1608" t="s">
        <v>6</v>
      </c>
      <c r="C1608" t="s">
        <v>64</v>
      </c>
      <c r="D1608">
        <v>14.2</v>
      </c>
      <c r="E1608">
        <v>55.3</v>
      </c>
      <c r="F1608" t="str">
        <f t="shared" si="75"/>
        <v>Tue</v>
      </c>
      <c r="G1608" t="str">
        <f t="shared" si="76"/>
        <v>Dec</v>
      </c>
      <c r="H1608" t="str">
        <f t="shared" si="77"/>
        <v>Bernice</v>
      </c>
    </row>
    <row r="1609" spans="1:8" x14ac:dyDescent="0.3">
      <c r="A1609" t="s">
        <v>4802</v>
      </c>
      <c r="B1609" t="s">
        <v>15</v>
      </c>
      <c r="C1609" t="s">
        <v>13</v>
      </c>
      <c r="D1609">
        <v>94.1</v>
      </c>
      <c r="E1609">
        <v>165</v>
      </c>
      <c r="F1609" t="str">
        <f t="shared" si="75"/>
        <v>Tue</v>
      </c>
      <c r="G1609" t="str">
        <f t="shared" si="76"/>
        <v>Dec</v>
      </c>
      <c r="H1609" t="str">
        <f t="shared" si="77"/>
        <v>Bernice</v>
      </c>
    </row>
    <row r="1610" spans="1:8" x14ac:dyDescent="0.3">
      <c r="A1610" t="s">
        <v>4802</v>
      </c>
      <c r="B1610" t="s">
        <v>6</v>
      </c>
      <c r="C1610" t="s">
        <v>13</v>
      </c>
      <c r="D1610">
        <v>22.3</v>
      </c>
      <c r="E1610">
        <v>65.3</v>
      </c>
      <c r="F1610" t="str">
        <f t="shared" si="75"/>
        <v>Tue</v>
      </c>
      <c r="G1610" t="str">
        <f t="shared" si="76"/>
        <v>Dec</v>
      </c>
      <c r="H1610" t="str">
        <f t="shared" si="77"/>
        <v>Bernice</v>
      </c>
    </row>
    <row r="1611" spans="1:8" x14ac:dyDescent="0.3">
      <c r="A1611" t="s">
        <v>4802</v>
      </c>
      <c r="B1611" t="s">
        <v>6</v>
      </c>
      <c r="C1611" t="s">
        <v>49</v>
      </c>
      <c r="D1611">
        <v>10</v>
      </c>
      <c r="E1611">
        <v>50.1</v>
      </c>
      <c r="F1611" t="str">
        <f t="shared" si="75"/>
        <v>Tue</v>
      </c>
      <c r="G1611" t="str">
        <f t="shared" si="76"/>
        <v>Dec</v>
      </c>
      <c r="H1611" t="str">
        <f t="shared" si="77"/>
        <v>Bernice</v>
      </c>
    </row>
    <row r="1612" spans="1:8" x14ac:dyDescent="0.3">
      <c r="A1612" t="s">
        <v>4802</v>
      </c>
      <c r="B1612" t="s">
        <v>6</v>
      </c>
      <c r="C1612" t="s">
        <v>64</v>
      </c>
      <c r="D1612">
        <v>12.3</v>
      </c>
      <c r="E1612">
        <v>50.2</v>
      </c>
      <c r="F1612" t="str">
        <f t="shared" si="75"/>
        <v>Tue</v>
      </c>
      <c r="G1612" t="str">
        <f t="shared" si="76"/>
        <v>Dec</v>
      </c>
      <c r="H1612" t="str">
        <f t="shared" si="77"/>
        <v>Bernice</v>
      </c>
    </row>
    <row r="1613" spans="1:8" x14ac:dyDescent="0.3">
      <c r="A1613" t="s">
        <v>4802</v>
      </c>
      <c r="B1613" t="s">
        <v>15</v>
      </c>
      <c r="C1613" t="s">
        <v>22</v>
      </c>
      <c r="D1613">
        <v>98.8</v>
      </c>
      <c r="E1613">
        <v>175.6</v>
      </c>
      <c r="F1613" t="str">
        <f t="shared" si="75"/>
        <v>Tue</v>
      </c>
      <c r="G1613" t="str">
        <f t="shared" si="76"/>
        <v>Dec</v>
      </c>
      <c r="H1613" t="str">
        <f t="shared" si="77"/>
        <v>Bernice</v>
      </c>
    </row>
    <row r="1614" spans="1:8" x14ac:dyDescent="0.3">
      <c r="A1614" t="s">
        <v>4841</v>
      </c>
      <c r="B1614" t="s">
        <v>6</v>
      </c>
      <c r="C1614" t="s">
        <v>13</v>
      </c>
      <c r="D1614">
        <v>38.9</v>
      </c>
      <c r="E1614">
        <v>70.900000000000006</v>
      </c>
      <c r="F1614" t="str">
        <f t="shared" si="75"/>
        <v>Wed</v>
      </c>
      <c r="G1614" t="str">
        <f t="shared" si="76"/>
        <v>Dec</v>
      </c>
      <c r="H1614" t="str">
        <f t="shared" si="77"/>
        <v>Augusta</v>
      </c>
    </row>
    <row r="1615" spans="1:8" x14ac:dyDescent="0.3">
      <c r="A1615" t="s">
        <v>4841</v>
      </c>
      <c r="B1615" t="s">
        <v>15</v>
      </c>
      <c r="C1615" t="s">
        <v>13</v>
      </c>
      <c r="D1615">
        <v>100.6</v>
      </c>
      <c r="E1615">
        <v>160.80000000000001</v>
      </c>
      <c r="F1615" t="str">
        <f t="shared" si="75"/>
        <v>Wed</v>
      </c>
      <c r="G1615" t="str">
        <f t="shared" si="76"/>
        <v>Dec</v>
      </c>
      <c r="H1615" t="str">
        <f t="shared" si="77"/>
        <v>Augusta</v>
      </c>
    </row>
    <row r="1616" spans="1:8" x14ac:dyDescent="0.3">
      <c r="A1616" t="s">
        <v>4841</v>
      </c>
      <c r="B1616" t="s">
        <v>6</v>
      </c>
      <c r="C1616" t="s">
        <v>22</v>
      </c>
      <c r="D1616">
        <v>40.200000000000003</v>
      </c>
      <c r="E1616">
        <v>70.3</v>
      </c>
      <c r="F1616" t="str">
        <f t="shared" si="75"/>
        <v>Wed</v>
      </c>
      <c r="G1616" t="str">
        <f t="shared" si="76"/>
        <v>Dec</v>
      </c>
      <c r="H1616" t="str">
        <f t="shared" si="77"/>
        <v>Augusta</v>
      </c>
    </row>
    <row r="1617" spans="1:8" x14ac:dyDescent="0.3">
      <c r="A1617" t="s">
        <v>4841</v>
      </c>
      <c r="B1617" t="s">
        <v>6</v>
      </c>
      <c r="C1617" t="s">
        <v>13</v>
      </c>
      <c r="D1617">
        <v>30.1</v>
      </c>
      <c r="E1617">
        <v>60</v>
      </c>
      <c r="F1617" t="str">
        <f t="shared" si="75"/>
        <v>Wed</v>
      </c>
      <c r="G1617" t="str">
        <f t="shared" si="76"/>
        <v>Dec</v>
      </c>
      <c r="H1617" t="str">
        <f t="shared" si="77"/>
        <v>Augusta</v>
      </c>
    </row>
    <row r="1618" spans="1:8" x14ac:dyDescent="0.3">
      <c r="A1618" t="s">
        <v>4841</v>
      </c>
      <c r="B1618" t="s">
        <v>6</v>
      </c>
      <c r="C1618" t="s">
        <v>7</v>
      </c>
      <c r="D1618">
        <v>24.3</v>
      </c>
      <c r="E1618">
        <v>45.3</v>
      </c>
      <c r="F1618" t="str">
        <f t="shared" si="75"/>
        <v>Wed</v>
      </c>
      <c r="G1618" t="str">
        <f t="shared" si="76"/>
        <v>Dec</v>
      </c>
      <c r="H1618" t="str">
        <f t="shared" si="77"/>
        <v>Augusta</v>
      </c>
    </row>
    <row r="1619" spans="1:8" x14ac:dyDescent="0.3">
      <c r="A1619" t="s">
        <v>4841</v>
      </c>
      <c r="B1619" t="s">
        <v>15</v>
      </c>
      <c r="C1619" t="s">
        <v>13</v>
      </c>
      <c r="D1619">
        <v>110</v>
      </c>
      <c r="E1619">
        <v>165.1</v>
      </c>
      <c r="F1619" t="str">
        <f t="shared" si="75"/>
        <v>Wed</v>
      </c>
      <c r="G1619" t="str">
        <f t="shared" si="76"/>
        <v>Dec</v>
      </c>
      <c r="H1619" t="str">
        <f t="shared" si="77"/>
        <v>Augusta</v>
      </c>
    </row>
    <row r="1620" spans="1:8" x14ac:dyDescent="0.3">
      <c r="A1620" t="s">
        <v>4841</v>
      </c>
      <c r="B1620" t="s">
        <v>12</v>
      </c>
      <c r="C1620" t="s">
        <v>13</v>
      </c>
      <c r="D1620">
        <v>184.3</v>
      </c>
      <c r="E1620">
        <v>275.2</v>
      </c>
      <c r="F1620" t="str">
        <f t="shared" si="75"/>
        <v>Wed</v>
      </c>
      <c r="G1620" t="str">
        <f t="shared" si="76"/>
        <v>Dec</v>
      </c>
      <c r="H1620" t="str">
        <f t="shared" si="77"/>
        <v>Augusta</v>
      </c>
    </row>
    <row r="1621" spans="1:8" x14ac:dyDescent="0.3">
      <c r="A1621" t="s">
        <v>4841</v>
      </c>
      <c r="B1621" t="s">
        <v>6</v>
      </c>
      <c r="C1621" t="s">
        <v>13</v>
      </c>
      <c r="D1621">
        <v>30.8</v>
      </c>
      <c r="E1621">
        <v>50.6</v>
      </c>
      <c r="F1621" t="str">
        <f t="shared" si="75"/>
        <v>Wed</v>
      </c>
      <c r="G1621" t="str">
        <f t="shared" si="76"/>
        <v>Dec</v>
      </c>
      <c r="H1621" t="str">
        <f t="shared" si="77"/>
        <v>Augusta</v>
      </c>
    </row>
    <row r="1622" spans="1:8" x14ac:dyDescent="0.3">
      <c r="A1622" t="s">
        <v>4841</v>
      </c>
      <c r="B1622" t="s">
        <v>12</v>
      </c>
      <c r="C1622" t="s">
        <v>7</v>
      </c>
      <c r="D1622">
        <v>48.9</v>
      </c>
      <c r="E1622">
        <v>80.900000000000006</v>
      </c>
      <c r="F1622" t="str">
        <f t="shared" si="75"/>
        <v>Wed</v>
      </c>
      <c r="G1622" t="str">
        <f t="shared" si="76"/>
        <v>Dec</v>
      </c>
      <c r="H1622" t="str">
        <f t="shared" si="77"/>
        <v>Augusta</v>
      </c>
    </row>
    <row r="1623" spans="1:8" x14ac:dyDescent="0.3">
      <c r="A1623" t="s">
        <v>4868</v>
      </c>
      <c r="B1623" t="s">
        <v>12</v>
      </c>
      <c r="C1623" t="s">
        <v>13</v>
      </c>
      <c r="D1623">
        <v>114.6</v>
      </c>
      <c r="E1623">
        <v>190.8</v>
      </c>
      <c r="F1623" t="str">
        <f t="shared" si="75"/>
        <v>Thu</v>
      </c>
      <c r="G1623" t="str">
        <f t="shared" si="76"/>
        <v>Dec</v>
      </c>
      <c r="H1623" t="str">
        <f t="shared" si="77"/>
        <v>Bernice</v>
      </c>
    </row>
    <row r="1624" spans="1:8" x14ac:dyDescent="0.3">
      <c r="A1624" t="s">
        <v>4868</v>
      </c>
      <c r="B1624" t="s">
        <v>15</v>
      </c>
      <c r="C1624" t="s">
        <v>22</v>
      </c>
      <c r="D1624">
        <v>92.2</v>
      </c>
      <c r="E1624">
        <v>170.3</v>
      </c>
      <c r="F1624" t="str">
        <f t="shared" si="75"/>
        <v>Thu</v>
      </c>
      <c r="G1624" t="str">
        <f t="shared" si="76"/>
        <v>Dec</v>
      </c>
      <c r="H1624" t="str">
        <f t="shared" si="77"/>
        <v>Bernice</v>
      </c>
    </row>
    <row r="1625" spans="1:8" x14ac:dyDescent="0.3">
      <c r="A1625" t="s">
        <v>4868</v>
      </c>
      <c r="B1625" t="s">
        <v>15</v>
      </c>
      <c r="C1625" t="s">
        <v>13</v>
      </c>
      <c r="D1625">
        <v>80.099999999999994</v>
      </c>
      <c r="E1625">
        <v>145</v>
      </c>
      <c r="F1625" t="str">
        <f t="shared" si="75"/>
        <v>Thu</v>
      </c>
      <c r="G1625" t="str">
        <f t="shared" si="76"/>
        <v>Dec</v>
      </c>
      <c r="H1625" t="str">
        <f t="shared" si="77"/>
        <v>Bernice</v>
      </c>
    </row>
    <row r="1626" spans="1:8" x14ac:dyDescent="0.3">
      <c r="A1626" t="s">
        <v>4868</v>
      </c>
      <c r="B1626" t="s">
        <v>12</v>
      </c>
      <c r="C1626" t="s">
        <v>64</v>
      </c>
      <c r="D1626">
        <v>36.299999999999997</v>
      </c>
      <c r="E1626">
        <v>80.3</v>
      </c>
      <c r="F1626" t="str">
        <f t="shared" si="75"/>
        <v>Thu</v>
      </c>
      <c r="G1626" t="str">
        <f t="shared" si="76"/>
        <v>Dec</v>
      </c>
      <c r="H1626" t="str">
        <f t="shared" si="77"/>
        <v>Bernice</v>
      </c>
    </row>
    <row r="1627" spans="1:8" x14ac:dyDescent="0.3">
      <c r="A1627" t="s">
        <v>4868</v>
      </c>
      <c r="B1627" t="s">
        <v>12</v>
      </c>
      <c r="C1627" t="s">
        <v>13</v>
      </c>
      <c r="D1627">
        <v>134</v>
      </c>
      <c r="E1627">
        <v>215.1</v>
      </c>
      <c r="F1627" t="str">
        <f t="shared" si="75"/>
        <v>Thu</v>
      </c>
      <c r="G1627" t="str">
        <f t="shared" si="76"/>
        <v>Dec</v>
      </c>
      <c r="H1627" t="str">
        <f t="shared" si="77"/>
        <v>Bernice</v>
      </c>
    </row>
    <row r="1628" spans="1:8" x14ac:dyDescent="0.3">
      <c r="A1628" t="s">
        <v>4868</v>
      </c>
      <c r="B1628" t="s">
        <v>6</v>
      </c>
      <c r="C1628" t="s">
        <v>13</v>
      </c>
      <c r="D1628">
        <v>14.3</v>
      </c>
      <c r="E1628">
        <v>55.2</v>
      </c>
      <c r="F1628" t="str">
        <f t="shared" si="75"/>
        <v>Thu</v>
      </c>
      <c r="G1628" t="str">
        <f t="shared" si="76"/>
        <v>Dec</v>
      </c>
      <c r="H1628" t="str">
        <f t="shared" si="77"/>
        <v>Bernice</v>
      </c>
    </row>
    <row r="1629" spans="1:8" x14ac:dyDescent="0.3">
      <c r="A1629" t="s">
        <v>4868</v>
      </c>
      <c r="B1629" t="s">
        <v>6</v>
      </c>
      <c r="C1629" t="s">
        <v>13</v>
      </c>
      <c r="D1629">
        <v>12.8</v>
      </c>
      <c r="E1629">
        <v>50.6</v>
      </c>
      <c r="F1629" t="str">
        <f t="shared" si="75"/>
        <v>Thu</v>
      </c>
      <c r="G1629" t="str">
        <f t="shared" si="76"/>
        <v>Dec</v>
      </c>
      <c r="H1629" t="str">
        <f t="shared" si="77"/>
        <v>Bernice</v>
      </c>
    </row>
    <row r="1630" spans="1:8" x14ac:dyDescent="0.3">
      <c r="A1630" t="s">
        <v>4868</v>
      </c>
      <c r="B1630" t="s">
        <v>12</v>
      </c>
      <c r="C1630" t="s">
        <v>22</v>
      </c>
      <c r="D1630">
        <v>234.9</v>
      </c>
      <c r="E1630">
        <v>360.9</v>
      </c>
      <c r="F1630" t="str">
        <f t="shared" si="75"/>
        <v>Thu</v>
      </c>
      <c r="G1630" t="str">
        <f t="shared" si="76"/>
        <v>Dec</v>
      </c>
      <c r="H1630" t="str">
        <f t="shared" si="77"/>
        <v>Bernice</v>
      </c>
    </row>
    <row r="1631" spans="1:8" x14ac:dyDescent="0.3">
      <c r="A1631" t="s">
        <v>4868</v>
      </c>
      <c r="B1631" t="s">
        <v>15</v>
      </c>
      <c r="C1631" t="s">
        <v>13</v>
      </c>
      <c r="D1631">
        <v>78.599999999999994</v>
      </c>
      <c r="E1631">
        <v>145.80000000000001</v>
      </c>
      <c r="F1631" t="str">
        <f t="shared" si="75"/>
        <v>Thu</v>
      </c>
      <c r="G1631" t="str">
        <f t="shared" si="76"/>
        <v>Dec</v>
      </c>
      <c r="H1631" t="str">
        <f t="shared" si="77"/>
        <v>Bernice</v>
      </c>
    </row>
    <row r="1632" spans="1:8" x14ac:dyDescent="0.3">
      <c r="A1632" t="s">
        <v>4868</v>
      </c>
      <c r="B1632" t="s">
        <v>15</v>
      </c>
      <c r="C1632" t="s">
        <v>22</v>
      </c>
      <c r="D1632">
        <v>98.2</v>
      </c>
      <c r="E1632">
        <v>180.3</v>
      </c>
      <c r="F1632" t="str">
        <f t="shared" si="75"/>
        <v>Thu</v>
      </c>
      <c r="G1632" t="str">
        <f t="shared" si="76"/>
        <v>Dec</v>
      </c>
      <c r="H1632" t="str">
        <f t="shared" si="77"/>
        <v>Bernice</v>
      </c>
    </row>
    <row r="1633" spans="1:8" x14ac:dyDescent="0.3">
      <c r="A1633" t="s">
        <v>4868</v>
      </c>
      <c r="B1633" t="s">
        <v>6</v>
      </c>
      <c r="C1633" t="s">
        <v>13</v>
      </c>
      <c r="D1633">
        <v>12.1</v>
      </c>
      <c r="E1633">
        <v>55</v>
      </c>
      <c r="F1633" t="str">
        <f t="shared" si="75"/>
        <v>Thu</v>
      </c>
      <c r="G1633" t="str">
        <f t="shared" si="76"/>
        <v>Dec</v>
      </c>
      <c r="H1633" t="str">
        <f t="shared" si="77"/>
        <v>Bernice</v>
      </c>
    </row>
    <row r="1634" spans="1:8" x14ac:dyDescent="0.3">
      <c r="A1634" t="s">
        <v>4868</v>
      </c>
      <c r="B1634" t="s">
        <v>6</v>
      </c>
      <c r="C1634" t="s">
        <v>13</v>
      </c>
      <c r="D1634">
        <v>10.3</v>
      </c>
      <c r="E1634">
        <v>50.3</v>
      </c>
      <c r="F1634" t="str">
        <f t="shared" si="75"/>
        <v>Thu</v>
      </c>
      <c r="G1634" t="str">
        <f t="shared" si="76"/>
        <v>Dec</v>
      </c>
      <c r="H1634" t="str">
        <f t="shared" si="77"/>
        <v>Bernice</v>
      </c>
    </row>
    <row r="1635" spans="1:8" x14ac:dyDescent="0.3">
      <c r="A1635" t="s">
        <v>4868</v>
      </c>
      <c r="B1635" t="s">
        <v>12</v>
      </c>
      <c r="C1635" t="s">
        <v>13</v>
      </c>
      <c r="D1635">
        <v>108</v>
      </c>
      <c r="E1635">
        <v>180.1</v>
      </c>
      <c r="F1635" t="str">
        <f t="shared" si="75"/>
        <v>Thu</v>
      </c>
      <c r="G1635" t="str">
        <f t="shared" si="76"/>
        <v>Dec</v>
      </c>
      <c r="H1635" t="str">
        <f t="shared" si="77"/>
        <v>Bernice</v>
      </c>
    </row>
    <row r="1636" spans="1:8" x14ac:dyDescent="0.3">
      <c r="A1636" t="s">
        <v>4868</v>
      </c>
      <c r="B1636" t="s">
        <v>15</v>
      </c>
      <c r="C1636" t="s">
        <v>13</v>
      </c>
      <c r="D1636">
        <v>70.3</v>
      </c>
      <c r="E1636">
        <v>135.19999999999999</v>
      </c>
      <c r="F1636" t="str">
        <f t="shared" si="75"/>
        <v>Thu</v>
      </c>
      <c r="G1636" t="str">
        <f t="shared" si="76"/>
        <v>Dec</v>
      </c>
      <c r="H1636" t="str">
        <f t="shared" si="77"/>
        <v>Bernice</v>
      </c>
    </row>
    <row r="1637" spans="1:8" x14ac:dyDescent="0.3">
      <c r="A1637" t="s">
        <v>4868</v>
      </c>
      <c r="B1637" t="s">
        <v>6</v>
      </c>
      <c r="C1637" t="s">
        <v>13</v>
      </c>
      <c r="D1637">
        <v>22.8</v>
      </c>
      <c r="E1637">
        <v>65.599999999999994</v>
      </c>
      <c r="F1637" t="str">
        <f t="shared" si="75"/>
        <v>Thu</v>
      </c>
      <c r="G1637" t="str">
        <f t="shared" si="76"/>
        <v>Dec</v>
      </c>
      <c r="H1637" t="str">
        <f t="shared" si="77"/>
        <v>Bernice</v>
      </c>
    </row>
    <row r="1638" spans="1:8" x14ac:dyDescent="0.3">
      <c r="A1638" t="s">
        <v>4868</v>
      </c>
      <c r="B1638" t="s">
        <v>12</v>
      </c>
      <c r="C1638" t="s">
        <v>49</v>
      </c>
      <c r="D1638">
        <v>136.9</v>
      </c>
      <c r="E1638">
        <v>220.9</v>
      </c>
      <c r="F1638" t="str">
        <f t="shared" si="75"/>
        <v>Thu</v>
      </c>
      <c r="G1638" t="str">
        <f t="shared" si="76"/>
        <v>Dec</v>
      </c>
      <c r="H1638" t="str">
        <f t="shared" si="77"/>
        <v>Bernice</v>
      </c>
    </row>
    <row r="1639" spans="1:8" x14ac:dyDescent="0.3">
      <c r="A1639" t="s">
        <v>4916</v>
      </c>
      <c r="B1639" t="s">
        <v>12</v>
      </c>
      <c r="C1639" t="s">
        <v>13</v>
      </c>
      <c r="D1639">
        <v>122.6</v>
      </c>
      <c r="E1639">
        <v>180.8</v>
      </c>
      <c r="F1639" t="str">
        <f t="shared" si="75"/>
        <v>Fri</v>
      </c>
      <c r="G1639" t="str">
        <f t="shared" si="76"/>
        <v>Dec</v>
      </c>
      <c r="H1639" t="str">
        <f t="shared" si="77"/>
        <v>Augusta</v>
      </c>
    </row>
    <row r="1640" spans="1:8" x14ac:dyDescent="0.3">
      <c r="A1640" t="s">
        <v>4916</v>
      </c>
      <c r="B1640" t="s">
        <v>12</v>
      </c>
      <c r="C1640" t="s">
        <v>13</v>
      </c>
      <c r="D1640">
        <v>122.2</v>
      </c>
      <c r="E1640">
        <v>190.3</v>
      </c>
      <c r="F1640" t="str">
        <f t="shared" si="75"/>
        <v>Fri</v>
      </c>
      <c r="G1640" t="str">
        <f t="shared" si="76"/>
        <v>Dec</v>
      </c>
      <c r="H1640" t="str">
        <f t="shared" si="77"/>
        <v>Augusta</v>
      </c>
    </row>
    <row r="1641" spans="1:8" x14ac:dyDescent="0.3">
      <c r="A1641" t="s">
        <v>4916</v>
      </c>
      <c r="B1641" t="s">
        <v>6</v>
      </c>
      <c r="C1641" t="s">
        <v>13</v>
      </c>
      <c r="D1641">
        <v>28.1</v>
      </c>
      <c r="E1641">
        <v>50</v>
      </c>
      <c r="F1641" t="str">
        <f t="shared" si="75"/>
        <v>Fri</v>
      </c>
      <c r="G1641" t="str">
        <f t="shared" si="76"/>
        <v>Dec</v>
      </c>
      <c r="H1641" t="str">
        <f t="shared" si="77"/>
        <v>Augusta</v>
      </c>
    </row>
    <row r="1642" spans="1:8" x14ac:dyDescent="0.3">
      <c r="A1642" t="s">
        <v>4916</v>
      </c>
      <c r="B1642" t="s">
        <v>6</v>
      </c>
      <c r="C1642" t="s">
        <v>13</v>
      </c>
      <c r="D1642">
        <v>36.299999999999997</v>
      </c>
      <c r="E1642">
        <v>65.3</v>
      </c>
      <c r="F1642" t="str">
        <f t="shared" si="75"/>
        <v>Fri</v>
      </c>
      <c r="G1642" t="str">
        <f t="shared" si="76"/>
        <v>Dec</v>
      </c>
      <c r="H1642" t="str">
        <f t="shared" si="77"/>
        <v>Augusta</v>
      </c>
    </row>
    <row r="1643" spans="1:8" x14ac:dyDescent="0.3">
      <c r="A1643" t="s">
        <v>4916</v>
      </c>
      <c r="B1643" t="s">
        <v>15</v>
      </c>
      <c r="C1643" t="s">
        <v>64</v>
      </c>
      <c r="D1643">
        <v>38</v>
      </c>
      <c r="E1643">
        <v>60.1</v>
      </c>
      <c r="F1643" t="str">
        <f t="shared" si="75"/>
        <v>Fri</v>
      </c>
      <c r="G1643" t="str">
        <f t="shared" si="76"/>
        <v>Dec</v>
      </c>
      <c r="H1643" t="str">
        <f t="shared" si="77"/>
        <v>Augusta</v>
      </c>
    </row>
    <row r="1644" spans="1:8" x14ac:dyDescent="0.3">
      <c r="A1644" t="s">
        <v>4916</v>
      </c>
      <c r="B1644" t="s">
        <v>12</v>
      </c>
      <c r="C1644" t="s">
        <v>49</v>
      </c>
      <c r="D1644">
        <v>124.3</v>
      </c>
      <c r="E1644">
        <v>215.2</v>
      </c>
      <c r="F1644" t="str">
        <f t="shared" si="75"/>
        <v>Fri</v>
      </c>
      <c r="G1644" t="str">
        <f t="shared" si="76"/>
        <v>Dec</v>
      </c>
      <c r="H1644" t="str">
        <f t="shared" si="77"/>
        <v>Augusta</v>
      </c>
    </row>
    <row r="1645" spans="1:8" x14ac:dyDescent="0.3">
      <c r="A1645" t="s">
        <v>4916</v>
      </c>
      <c r="B1645" t="s">
        <v>6</v>
      </c>
      <c r="C1645" t="s">
        <v>13</v>
      </c>
      <c r="D1645">
        <v>40.799999999999997</v>
      </c>
      <c r="E1645">
        <v>65.599999999999994</v>
      </c>
      <c r="F1645" t="str">
        <f t="shared" si="75"/>
        <v>Fri</v>
      </c>
      <c r="G1645" t="str">
        <f t="shared" si="76"/>
        <v>Dec</v>
      </c>
      <c r="H1645" t="str">
        <f t="shared" si="77"/>
        <v>Augusta</v>
      </c>
    </row>
    <row r="1646" spans="1:8" x14ac:dyDescent="0.3">
      <c r="A1646" t="s">
        <v>4916</v>
      </c>
      <c r="B1646" t="s">
        <v>12</v>
      </c>
      <c r="C1646" t="s">
        <v>22</v>
      </c>
      <c r="D1646">
        <v>74.900000000000006</v>
      </c>
      <c r="E1646">
        <v>115.9</v>
      </c>
      <c r="F1646" t="str">
        <f t="shared" si="75"/>
        <v>Fri</v>
      </c>
      <c r="G1646" t="str">
        <f t="shared" si="76"/>
        <v>Dec</v>
      </c>
      <c r="H1646" t="str">
        <f t="shared" si="77"/>
        <v>Augusta</v>
      </c>
    </row>
    <row r="1647" spans="1:8" x14ac:dyDescent="0.3">
      <c r="A1647" t="s">
        <v>4916</v>
      </c>
      <c r="B1647" t="s">
        <v>6</v>
      </c>
      <c r="C1647" t="s">
        <v>13</v>
      </c>
      <c r="D1647">
        <v>36.6</v>
      </c>
      <c r="E1647">
        <v>65.8</v>
      </c>
      <c r="F1647" t="str">
        <f t="shared" si="75"/>
        <v>Fri</v>
      </c>
      <c r="G1647" t="str">
        <f t="shared" si="76"/>
        <v>Dec</v>
      </c>
      <c r="H1647" t="str">
        <f t="shared" si="77"/>
        <v>Augusta</v>
      </c>
    </row>
    <row r="1648" spans="1:8" x14ac:dyDescent="0.3">
      <c r="A1648" t="s">
        <v>4916</v>
      </c>
      <c r="B1648" t="s">
        <v>15</v>
      </c>
      <c r="C1648" t="s">
        <v>22</v>
      </c>
      <c r="D1648">
        <v>86.2</v>
      </c>
      <c r="E1648">
        <v>140.30000000000001</v>
      </c>
      <c r="F1648" t="str">
        <f t="shared" si="75"/>
        <v>Fri</v>
      </c>
      <c r="G1648" t="str">
        <f t="shared" si="76"/>
        <v>Dec</v>
      </c>
      <c r="H1648" t="str">
        <f t="shared" si="77"/>
        <v>Augusta</v>
      </c>
    </row>
    <row r="1649" spans="1:8" x14ac:dyDescent="0.3">
      <c r="A1649" t="s">
        <v>4916</v>
      </c>
      <c r="B1649" t="s">
        <v>30</v>
      </c>
      <c r="C1649" t="s">
        <v>22</v>
      </c>
      <c r="D1649">
        <v>210.1</v>
      </c>
      <c r="E1649">
        <v>860</v>
      </c>
      <c r="F1649" t="str">
        <f t="shared" si="75"/>
        <v>Fri</v>
      </c>
      <c r="G1649" t="str">
        <f t="shared" si="76"/>
        <v>Dec</v>
      </c>
      <c r="H1649" t="str">
        <f t="shared" si="77"/>
        <v>Augusta</v>
      </c>
    </row>
    <row r="1650" spans="1:8" x14ac:dyDescent="0.3">
      <c r="A1650" t="s">
        <v>4916</v>
      </c>
      <c r="B1650" t="s">
        <v>12</v>
      </c>
      <c r="C1650" t="s">
        <v>13</v>
      </c>
      <c r="D1650">
        <v>102.3</v>
      </c>
      <c r="E1650">
        <v>160.30000000000001</v>
      </c>
      <c r="F1650" t="str">
        <f t="shared" si="75"/>
        <v>Fri</v>
      </c>
      <c r="G1650" t="str">
        <f t="shared" si="76"/>
        <v>Dec</v>
      </c>
      <c r="H1650" t="str">
        <f t="shared" si="77"/>
        <v>Augusta</v>
      </c>
    </row>
    <row r="1651" spans="1:8" x14ac:dyDescent="0.3">
      <c r="A1651" t="s">
        <v>4916</v>
      </c>
      <c r="B1651" t="s">
        <v>12</v>
      </c>
      <c r="C1651" t="s">
        <v>13</v>
      </c>
      <c r="D1651">
        <v>204</v>
      </c>
      <c r="E1651">
        <v>305.10000000000002</v>
      </c>
      <c r="F1651" t="str">
        <f t="shared" si="75"/>
        <v>Fri</v>
      </c>
      <c r="G1651" t="str">
        <f t="shared" si="76"/>
        <v>Dec</v>
      </c>
      <c r="H1651" t="str">
        <f t="shared" si="77"/>
        <v>Augusta</v>
      </c>
    </row>
    <row r="1652" spans="1:8" x14ac:dyDescent="0.3">
      <c r="A1652" t="s">
        <v>4916</v>
      </c>
      <c r="B1652" t="s">
        <v>6</v>
      </c>
      <c r="C1652" t="s">
        <v>64</v>
      </c>
      <c r="D1652">
        <v>30.3</v>
      </c>
      <c r="E1652">
        <v>55.2</v>
      </c>
      <c r="F1652" t="str">
        <f t="shared" si="75"/>
        <v>Fri</v>
      </c>
      <c r="G1652" t="str">
        <f t="shared" si="76"/>
        <v>Dec</v>
      </c>
      <c r="H1652" t="str">
        <f t="shared" si="77"/>
        <v>Augusta</v>
      </c>
    </row>
    <row r="1653" spans="1:8" x14ac:dyDescent="0.3">
      <c r="A1653" t="s">
        <v>4916</v>
      </c>
      <c r="B1653" t="s">
        <v>12</v>
      </c>
      <c r="C1653" t="s">
        <v>13</v>
      </c>
      <c r="D1653">
        <v>90.8</v>
      </c>
      <c r="E1653">
        <v>140.6</v>
      </c>
      <c r="F1653" t="str">
        <f t="shared" si="75"/>
        <v>Fri</v>
      </c>
      <c r="G1653" t="str">
        <f t="shared" si="76"/>
        <v>Dec</v>
      </c>
      <c r="H1653" t="str">
        <f t="shared" si="77"/>
        <v>Augusta</v>
      </c>
    </row>
    <row r="1654" spans="1:8" x14ac:dyDescent="0.3">
      <c r="A1654" t="s">
        <v>4916</v>
      </c>
      <c r="B1654" t="s">
        <v>15</v>
      </c>
      <c r="C1654" t="s">
        <v>13</v>
      </c>
      <c r="D1654">
        <v>106.9</v>
      </c>
      <c r="E1654">
        <v>165.9</v>
      </c>
      <c r="F1654" t="str">
        <f t="shared" si="75"/>
        <v>Fri</v>
      </c>
      <c r="G1654" t="str">
        <f t="shared" si="76"/>
        <v>Dec</v>
      </c>
      <c r="H1654" t="str">
        <f t="shared" si="77"/>
        <v>Augusta</v>
      </c>
    </row>
    <row r="1655" spans="1:8" x14ac:dyDescent="0.3">
      <c r="A1655" t="s">
        <v>4964</v>
      </c>
      <c r="B1655" t="s">
        <v>15</v>
      </c>
      <c r="C1655" t="s">
        <v>13</v>
      </c>
      <c r="D1655">
        <v>120.6</v>
      </c>
      <c r="E1655">
        <v>180.8</v>
      </c>
      <c r="F1655" t="str">
        <f t="shared" si="75"/>
        <v>Mon</v>
      </c>
      <c r="G1655" t="str">
        <f t="shared" si="76"/>
        <v>Dec</v>
      </c>
      <c r="H1655" t="str">
        <f t="shared" si="77"/>
        <v>Augusta</v>
      </c>
    </row>
    <row r="1656" spans="1:8" x14ac:dyDescent="0.3">
      <c r="A1656" t="s">
        <v>4964</v>
      </c>
      <c r="B1656" t="s">
        <v>6</v>
      </c>
      <c r="C1656" t="s">
        <v>13</v>
      </c>
      <c r="D1656">
        <v>28.2</v>
      </c>
      <c r="E1656">
        <v>35.299999999999997</v>
      </c>
      <c r="F1656" t="str">
        <f t="shared" si="75"/>
        <v>Mon</v>
      </c>
      <c r="G1656" t="str">
        <f t="shared" si="76"/>
        <v>Dec</v>
      </c>
      <c r="H1656" t="str">
        <f t="shared" si="77"/>
        <v>Augusta</v>
      </c>
    </row>
    <row r="1657" spans="1:8" x14ac:dyDescent="0.3">
      <c r="A1657" t="s">
        <v>4964</v>
      </c>
      <c r="B1657" t="s">
        <v>30</v>
      </c>
      <c r="C1657" t="s">
        <v>7</v>
      </c>
      <c r="D1657">
        <v>66.099999999999994</v>
      </c>
      <c r="E1657">
        <v>300</v>
      </c>
      <c r="F1657" t="str">
        <f t="shared" si="75"/>
        <v>Mon</v>
      </c>
      <c r="G1657" t="str">
        <f t="shared" si="76"/>
        <v>Dec</v>
      </c>
      <c r="H1657" t="str">
        <f t="shared" si="77"/>
        <v>Augusta</v>
      </c>
    </row>
    <row r="1658" spans="1:8" x14ac:dyDescent="0.3">
      <c r="A1658" t="s">
        <v>4964</v>
      </c>
      <c r="B1658" t="s">
        <v>15</v>
      </c>
      <c r="C1658" t="s">
        <v>7</v>
      </c>
      <c r="D1658">
        <v>44.3</v>
      </c>
      <c r="E1658">
        <v>65.3</v>
      </c>
      <c r="F1658" t="str">
        <f t="shared" si="75"/>
        <v>Mon</v>
      </c>
      <c r="G1658" t="str">
        <f t="shared" si="76"/>
        <v>Dec</v>
      </c>
      <c r="H1658" t="str">
        <f t="shared" si="77"/>
        <v>Augusta</v>
      </c>
    </row>
    <row r="1659" spans="1:8" x14ac:dyDescent="0.3">
      <c r="A1659" t="s">
        <v>4964</v>
      </c>
      <c r="B1659" t="s">
        <v>30</v>
      </c>
      <c r="C1659" t="s">
        <v>64</v>
      </c>
      <c r="D1659">
        <v>104</v>
      </c>
      <c r="E1659">
        <v>450.1</v>
      </c>
      <c r="F1659" t="str">
        <f t="shared" si="75"/>
        <v>Mon</v>
      </c>
      <c r="G1659" t="str">
        <f t="shared" si="76"/>
        <v>Dec</v>
      </c>
      <c r="H1659" t="str">
        <f t="shared" si="77"/>
        <v>Augusta</v>
      </c>
    </row>
    <row r="1660" spans="1:8" x14ac:dyDescent="0.3">
      <c r="A1660" t="s">
        <v>4964</v>
      </c>
      <c r="B1660" t="s">
        <v>6</v>
      </c>
      <c r="C1660" t="s">
        <v>13</v>
      </c>
      <c r="D1660">
        <v>44.3</v>
      </c>
      <c r="E1660">
        <v>50.2</v>
      </c>
      <c r="F1660" t="str">
        <f t="shared" si="75"/>
        <v>Mon</v>
      </c>
      <c r="G1660" t="str">
        <f t="shared" si="76"/>
        <v>Dec</v>
      </c>
      <c r="H1660" t="str">
        <f t="shared" si="77"/>
        <v>Augusta</v>
      </c>
    </row>
    <row r="1661" spans="1:8" x14ac:dyDescent="0.3">
      <c r="A1661" t="s">
        <v>4964</v>
      </c>
      <c r="B1661" t="s">
        <v>12</v>
      </c>
      <c r="C1661" t="s">
        <v>13</v>
      </c>
      <c r="D1661">
        <v>56.8</v>
      </c>
      <c r="E1661">
        <v>100.6</v>
      </c>
      <c r="F1661" t="str">
        <f t="shared" si="75"/>
        <v>Mon</v>
      </c>
      <c r="G1661" t="str">
        <f t="shared" si="76"/>
        <v>Dec</v>
      </c>
      <c r="H1661" t="str">
        <f t="shared" si="77"/>
        <v>Augusta</v>
      </c>
    </row>
    <row r="1662" spans="1:8" x14ac:dyDescent="0.3">
      <c r="A1662" t="s">
        <v>4964</v>
      </c>
      <c r="B1662" t="s">
        <v>12</v>
      </c>
      <c r="C1662" t="s">
        <v>7</v>
      </c>
      <c r="D1662">
        <v>82.9</v>
      </c>
      <c r="E1662">
        <v>120.9</v>
      </c>
      <c r="F1662" t="str">
        <f t="shared" si="75"/>
        <v>Mon</v>
      </c>
      <c r="G1662" t="str">
        <f t="shared" si="76"/>
        <v>Dec</v>
      </c>
      <c r="H1662" t="str">
        <f t="shared" si="77"/>
        <v>Augusta</v>
      </c>
    </row>
    <row r="1663" spans="1:8" x14ac:dyDescent="0.3">
      <c r="A1663" t="s">
        <v>4964</v>
      </c>
      <c r="B1663" t="s">
        <v>30</v>
      </c>
      <c r="C1663" t="s">
        <v>13</v>
      </c>
      <c r="D1663">
        <v>154.6</v>
      </c>
      <c r="E1663">
        <v>815.8</v>
      </c>
      <c r="F1663" t="str">
        <f t="shared" si="75"/>
        <v>Mon</v>
      </c>
      <c r="G1663" t="str">
        <f t="shared" si="76"/>
        <v>Dec</v>
      </c>
      <c r="H1663" t="str">
        <f t="shared" si="77"/>
        <v>Augusta</v>
      </c>
    </row>
    <row r="1664" spans="1:8" x14ac:dyDescent="0.3">
      <c r="A1664" t="s">
        <v>4964</v>
      </c>
      <c r="B1664" t="s">
        <v>15</v>
      </c>
      <c r="C1664" t="s">
        <v>13</v>
      </c>
      <c r="D1664">
        <v>106.2</v>
      </c>
      <c r="E1664">
        <v>165.3</v>
      </c>
      <c r="F1664" t="str">
        <f t="shared" si="75"/>
        <v>Mon</v>
      </c>
      <c r="G1664" t="str">
        <f t="shared" si="76"/>
        <v>Dec</v>
      </c>
      <c r="H1664" t="str">
        <f t="shared" si="77"/>
        <v>Augusta</v>
      </c>
    </row>
    <row r="1665" spans="1:8" x14ac:dyDescent="0.3">
      <c r="A1665" t="s">
        <v>4964</v>
      </c>
      <c r="B1665" t="s">
        <v>6</v>
      </c>
      <c r="C1665" t="s">
        <v>13</v>
      </c>
      <c r="D1665">
        <v>32.1</v>
      </c>
      <c r="E1665">
        <v>40</v>
      </c>
      <c r="F1665" t="str">
        <f t="shared" si="75"/>
        <v>Mon</v>
      </c>
      <c r="G1665" t="str">
        <f t="shared" si="76"/>
        <v>Dec</v>
      </c>
      <c r="H1665" t="str">
        <f t="shared" si="77"/>
        <v>Augusta</v>
      </c>
    </row>
    <row r="1666" spans="1:8" x14ac:dyDescent="0.3">
      <c r="A1666" t="s">
        <v>4964</v>
      </c>
      <c r="B1666" t="s">
        <v>6</v>
      </c>
      <c r="C1666" t="s">
        <v>13</v>
      </c>
      <c r="D1666">
        <v>26.3</v>
      </c>
      <c r="E1666">
        <v>40.299999999999997</v>
      </c>
      <c r="F1666" t="str">
        <f t="shared" si="75"/>
        <v>Mon</v>
      </c>
      <c r="G1666" t="str">
        <f t="shared" si="76"/>
        <v>Dec</v>
      </c>
      <c r="H1666" t="str">
        <f t="shared" si="77"/>
        <v>Augusta</v>
      </c>
    </row>
    <row r="1667" spans="1:8" x14ac:dyDescent="0.3">
      <c r="A1667" t="s">
        <v>4964</v>
      </c>
      <c r="B1667" t="s">
        <v>6</v>
      </c>
      <c r="C1667" t="s">
        <v>64</v>
      </c>
      <c r="D1667">
        <v>28</v>
      </c>
      <c r="E1667">
        <v>55.1</v>
      </c>
      <c r="F1667" t="str">
        <f t="shared" ref="F1667:F1726" si="78">TEXT(A1667,"DDD")</f>
        <v>Mon</v>
      </c>
      <c r="G1667" t="str">
        <f t="shared" ref="G1667:G1726" si="79">TEXT(A1667,"MMM")</f>
        <v>Dec</v>
      </c>
      <c r="H1667" t="str">
        <f t="shared" ref="H1667:H1726" si="80">IF(OR(F1667="Mon", F1667="Wed",F1667="Fri"),"Augusta","Bernice")</f>
        <v>Augusta</v>
      </c>
    </row>
    <row r="1668" spans="1:8" x14ac:dyDescent="0.3">
      <c r="A1668" t="s">
        <v>4964</v>
      </c>
      <c r="B1668" t="s">
        <v>6</v>
      </c>
      <c r="C1668" t="s">
        <v>13</v>
      </c>
      <c r="D1668">
        <v>32.299999999999997</v>
      </c>
      <c r="E1668">
        <v>40.200000000000003</v>
      </c>
      <c r="F1668" t="str">
        <f t="shared" si="78"/>
        <v>Mon</v>
      </c>
      <c r="G1668" t="str">
        <f t="shared" si="79"/>
        <v>Dec</v>
      </c>
      <c r="H1668" t="str">
        <f t="shared" si="80"/>
        <v>Augusta</v>
      </c>
    </row>
    <row r="1669" spans="1:8" x14ac:dyDescent="0.3">
      <c r="A1669" t="s">
        <v>4964</v>
      </c>
      <c r="B1669" t="s">
        <v>30</v>
      </c>
      <c r="C1669" t="s">
        <v>13</v>
      </c>
      <c r="D1669">
        <v>104.8</v>
      </c>
      <c r="E1669">
        <v>490.6</v>
      </c>
      <c r="F1669" t="str">
        <f t="shared" si="78"/>
        <v>Mon</v>
      </c>
      <c r="G1669" t="str">
        <f t="shared" si="79"/>
        <v>Dec</v>
      </c>
      <c r="H1669" t="str">
        <f t="shared" si="80"/>
        <v>Augusta</v>
      </c>
    </row>
    <row r="1670" spans="1:8" x14ac:dyDescent="0.3">
      <c r="A1670" t="s">
        <v>4964</v>
      </c>
      <c r="B1670" t="s">
        <v>6</v>
      </c>
      <c r="C1670" t="s">
        <v>64</v>
      </c>
      <c r="D1670">
        <v>30.9</v>
      </c>
      <c r="E1670">
        <v>55.9</v>
      </c>
      <c r="F1670" t="str">
        <f t="shared" si="78"/>
        <v>Mon</v>
      </c>
      <c r="G1670" t="str">
        <f t="shared" si="79"/>
        <v>Dec</v>
      </c>
      <c r="H1670" t="str">
        <f t="shared" si="80"/>
        <v>Augusta</v>
      </c>
    </row>
    <row r="1671" spans="1:8" x14ac:dyDescent="0.3">
      <c r="A1671" t="s">
        <v>5012</v>
      </c>
      <c r="B1671" t="s">
        <v>6</v>
      </c>
      <c r="C1671" t="s">
        <v>13</v>
      </c>
      <c r="D1671">
        <v>14.6</v>
      </c>
      <c r="E1671">
        <v>55.8</v>
      </c>
      <c r="F1671" t="str">
        <f t="shared" si="78"/>
        <v>Tue</v>
      </c>
      <c r="G1671" t="str">
        <f t="shared" si="79"/>
        <v>Dec</v>
      </c>
      <c r="H1671" t="str">
        <f t="shared" si="80"/>
        <v>Bernice</v>
      </c>
    </row>
    <row r="1672" spans="1:8" x14ac:dyDescent="0.3">
      <c r="A1672" t="s">
        <v>5012</v>
      </c>
      <c r="B1672" t="s">
        <v>15</v>
      </c>
      <c r="C1672" t="s">
        <v>13</v>
      </c>
      <c r="D1672">
        <v>92.2</v>
      </c>
      <c r="E1672">
        <v>165.3</v>
      </c>
      <c r="F1672" t="str">
        <f t="shared" si="78"/>
        <v>Tue</v>
      </c>
      <c r="G1672" t="str">
        <f t="shared" si="79"/>
        <v>Dec</v>
      </c>
      <c r="H1672" t="str">
        <f t="shared" si="80"/>
        <v>Bernice</v>
      </c>
    </row>
    <row r="1673" spans="1:8" x14ac:dyDescent="0.3">
      <c r="A1673" t="s">
        <v>5012</v>
      </c>
      <c r="B1673" t="s">
        <v>15</v>
      </c>
      <c r="C1673" t="s">
        <v>13</v>
      </c>
      <c r="D1673">
        <v>104.1</v>
      </c>
      <c r="E1673">
        <v>180</v>
      </c>
      <c r="F1673" t="str">
        <f t="shared" si="78"/>
        <v>Tue</v>
      </c>
      <c r="G1673" t="str">
        <f t="shared" si="79"/>
        <v>Dec</v>
      </c>
      <c r="H1673" t="str">
        <f t="shared" si="80"/>
        <v>Bernice</v>
      </c>
    </row>
    <row r="1674" spans="1:8" x14ac:dyDescent="0.3">
      <c r="A1674" t="s">
        <v>5012</v>
      </c>
      <c r="B1674" t="s">
        <v>30</v>
      </c>
      <c r="C1674" t="s">
        <v>22</v>
      </c>
      <c r="D1674">
        <v>146.30000000000001</v>
      </c>
      <c r="E1674">
        <v>1480.3</v>
      </c>
      <c r="F1674" t="str">
        <f t="shared" si="78"/>
        <v>Tue</v>
      </c>
      <c r="G1674" t="str">
        <f t="shared" si="79"/>
        <v>Dec</v>
      </c>
      <c r="H1674" t="str">
        <f t="shared" si="80"/>
        <v>Bernice</v>
      </c>
    </row>
    <row r="1675" spans="1:8" x14ac:dyDescent="0.3">
      <c r="A1675" t="s">
        <v>5012</v>
      </c>
      <c r="B1675" t="s">
        <v>6</v>
      </c>
      <c r="C1675" t="s">
        <v>13</v>
      </c>
      <c r="D1675">
        <v>16</v>
      </c>
      <c r="E1675">
        <v>60.1</v>
      </c>
      <c r="F1675" t="str">
        <f t="shared" si="78"/>
        <v>Tue</v>
      </c>
      <c r="G1675" t="str">
        <f t="shared" si="79"/>
        <v>Dec</v>
      </c>
      <c r="H1675" t="str">
        <f t="shared" si="80"/>
        <v>Bernice</v>
      </c>
    </row>
    <row r="1676" spans="1:8" x14ac:dyDescent="0.3">
      <c r="A1676" t="s">
        <v>5012</v>
      </c>
      <c r="B1676" t="s">
        <v>12</v>
      </c>
      <c r="C1676" t="s">
        <v>22</v>
      </c>
      <c r="D1676">
        <v>120.3</v>
      </c>
      <c r="E1676">
        <v>205.2</v>
      </c>
      <c r="F1676" t="str">
        <f t="shared" si="78"/>
        <v>Tue</v>
      </c>
      <c r="G1676" t="str">
        <f t="shared" si="79"/>
        <v>Dec</v>
      </c>
      <c r="H1676" t="str">
        <f t="shared" si="80"/>
        <v>Bernice</v>
      </c>
    </row>
    <row r="1677" spans="1:8" x14ac:dyDescent="0.3">
      <c r="A1677" t="s">
        <v>5012</v>
      </c>
      <c r="B1677" t="s">
        <v>12</v>
      </c>
      <c r="C1677" t="s">
        <v>13</v>
      </c>
      <c r="D1677">
        <v>184.8</v>
      </c>
      <c r="E1677">
        <v>290.60000000000002</v>
      </c>
      <c r="F1677" t="str">
        <f t="shared" si="78"/>
        <v>Tue</v>
      </c>
      <c r="G1677" t="str">
        <f t="shared" si="79"/>
        <v>Dec</v>
      </c>
      <c r="H1677" t="str">
        <f t="shared" si="80"/>
        <v>Bernice</v>
      </c>
    </row>
    <row r="1678" spans="1:8" x14ac:dyDescent="0.3">
      <c r="A1678" t="s">
        <v>5012</v>
      </c>
      <c r="B1678" t="s">
        <v>30</v>
      </c>
      <c r="C1678" t="s">
        <v>13</v>
      </c>
      <c r="D1678">
        <v>428.9</v>
      </c>
      <c r="E1678">
        <v>1450.9</v>
      </c>
      <c r="F1678" t="str">
        <f t="shared" si="78"/>
        <v>Tue</v>
      </c>
      <c r="G1678" t="str">
        <f t="shared" si="79"/>
        <v>Dec</v>
      </c>
      <c r="H1678" t="str">
        <f t="shared" si="80"/>
        <v>Bernice</v>
      </c>
    </row>
    <row r="1679" spans="1:8" x14ac:dyDescent="0.3">
      <c r="A1679" t="s">
        <v>5012</v>
      </c>
      <c r="B1679" t="s">
        <v>15</v>
      </c>
      <c r="C1679" t="s">
        <v>49</v>
      </c>
      <c r="D1679">
        <v>22.6</v>
      </c>
      <c r="E1679">
        <v>65.8</v>
      </c>
      <c r="F1679" t="str">
        <f t="shared" si="78"/>
        <v>Tue</v>
      </c>
      <c r="G1679" t="str">
        <f t="shared" si="79"/>
        <v>Dec</v>
      </c>
      <c r="H1679" t="str">
        <f t="shared" si="80"/>
        <v>Bernice</v>
      </c>
    </row>
    <row r="1680" spans="1:8" x14ac:dyDescent="0.3">
      <c r="A1680" t="s">
        <v>5012</v>
      </c>
      <c r="B1680" t="s">
        <v>6</v>
      </c>
      <c r="C1680" t="s">
        <v>13</v>
      </c>
      <c r="D1680">
        <v>16.2</v>
      </c>
      <c r="E1680">
        <v>60.3</v>
      </c>
      <c r="F1680" t="str">
        <f t="shared" si="78"/>
        <v>Tue</v>
      </c>
      <c r="G1680" t="str">
        <f t="shared" si="79"/>
        <v>Dec</v>
      </c>
      <c r="H1680" t="str">
        <f t="shared" si="80"/>
        <v>Bernice</v>
      </c>
    </row>
    <row r="1681" spans="1:8" x14ac:dyDescent="0.3">
      <c r="A1681" t="s">
        <v>5042</v>
      </c>
      <c r="B1681" t="s">
        <v>15</v>
      </c>
      <c r="C1681" t="s">
        <v>13</v>
      </c>
      <c r="D1681">
        <v>110.1</v>
      </c>
      <c r="E1681">
        <v>170</v>
      </c>
      <c r="F1681" t="str">
        <f t="shared" si="78"/>
        <v>Wed</v>
      </c>
      <c r="G1681" t="str">
        <f t="shared" si="79"/>
        <v>Dec</v>
      </c>
      <c r="H1681" t="str">
        <f t="shared" si="80"/>
        <v>Augusta</v>
      </c>
    </row>
    <row r="1682" spans="1:8" x14ac:dyDescent="0.3">
      <c r="A1682" t="s">
        <v>5042</v>
      </c>
      <c r="B1682" t="s">
        <v>6</v>
      </c>
      <c r="C1682" t="s">
        <v>13</v>
      </c>
      <c r="D1682">
        <v>28.3</v>
      </c>
      <c r="E1682">
        <v>50.3</v>
      </c>
      <c r="F1682" t="str">
        <f t="shared" si="78"/>
        <v>Wed</v>
      </c>
      <c r="G1682" t="str">
        <f t="shared" si="79"/>
        <v>Dec</v>
      </c>
      <c r="H1682" t="str">
        <f t="shared" si="80"/>
        <v>Augusta</v>
      </c>
    </row>
    <row r="1683" spans="1:8" x14ac:dyDescent="0.3">
      <c r="A1683" t="s">
        <v>5042</v>
      </c>
      <c r="B1683" t="s">
        <v>12</v>
      </c>
      <c r="C1683" t="s">
        <v>7</v>
      </c>
      <c r="D1683">
        <v>78</v>
      </c>
      <c r="E1683">
        <v>115.1</v>
      </c>
      <c r="F1683" t="str">
        <f t="shared" si="78"/>
        <v>Wed</v>
      </c>
      <c r="G1683" t="str">
        <f t="shared" si="79"/>
        <v>Dec</v>
      </c>
      <c r="H1683" t="str">
        <f t="shared" si="80"/>
        <v>Augusta</v>
      </c>
    </row>
    <row r="1684" spans="1:8" x14ac:dyDescent="0.3">
      <c r="A1684" t="s">
        <v>5042</v>
      </c>
      <c r="B1684" t="s">
        <v>12</v>
      </c>
      <c r="C1684" t="s">
        <v>13</v>
      </c>
      <c r="D1684">
        <v>212.3</v>
      </c>
      <c r="E1684">
        <v>320.2</v>
      </c>
      <c r="F1684" t="str">
        <f t="shared" si="78"/>
        <v>Wed</v>
      </c>
      <c r="G1684" t="str">
        <f t="shared" si="79"/>
        <v>Dec</v>
      </c>
      <c r="H1684" t="str">
        <f t="shared" si="80"/>
        <v>Augusta</v>
      </c>
    </row>
    <row r="1685" spans="1:8" x14ac:dyDescent="0.3">
      <c r="A1685" t="s">
        <v>5042</v>
      </c>
      <c r="B1685" t="s">
        <v>6</v>
      </c>
      <c r="C1685" t="s">
        <v>64</v>
      </c>
      <c r="D1685">
        <v>32.799999999999997</v>
      </c>
      <c r="E1685">
        <v>55.6</v>
      </c>
      <c r="F1685" t="str">
        <f t="shared" si="78"/>
        <v>Wed</v>
      </c>
      <c r="G1685" t="str">
        <f t="shared" si="79"/>
        <v>Dec</v>
      </c>
      <c r="H1685" t="str">
        <f t="shared" si="80"/>
        <v>Augusta</v>
      </c>
    </row>
    <row r="1686" spans="1:8" x14ac:dyDescent="0.3">
      <c r="A1686" t="s">
        <v>5042</v>
      </c>
      <c r="B1686" t="s">
        <v>12</v>
      </c>
      <c r="C1686" t="s">
        <v>13</v>
      </c>
      <c r="D1686">
        <v>216.9</v>
      </c>
      <c r="E1686">
        <v>320.89999999999998</v>
      </c>
      <c r="F1686" t="str">
        <f t="shared" si="78"/>
        <v>Wed</v>
      </c>
      <c r="G1686" t="str">
        <f t="shared" si="79"/>
        <v>Dec</v>
      </c>
      <c r="H1686" t="str">
        <f t="shared" si="80"/>
        <v>Augusta</v>
      </c>
    </row>
    <row r="1687" spans="1:8" x14ac:dyDescent="0.3">
      <c r="A1687" t="s">
        <v>5042</v>
      </c>
      <c r="B1687" t="s">
        <v>30</v>
      </c>
      <c r="C1687" t="s">
        <v>22</v>
      </c>
      <c r="D1687">
        <v>440.6</v>
      </c>
      <c r="E1687">
        <v>1075.8</v>
      </c>
      <c r="F1687" t="str">
        <f t="shared" si="78"/>
        <v>Wed</v>
      </c>
      <c r="G1687" t="str">
        <f t="shared" si="79"/>
        <v>Dec</v>
      </c>
      <c r="H1687" t="str">
        <f t="shared" si="80"/>
        <v>Augusta</v>
      </c>
    </row>
    <row r="1688" spans="1:8" x14ac:dyDescent="0.3">
      <c r="A1688" t="s">
        <v>5042</v>
      </c>
      <c r="B1688" t="s">
        <v>12</v>
      </c>
      <c r="C1688" t="s">
        <v>13</v>
      </c>
      <c r="D1688">
        <v>206.2</v>
      </c>
      <c r="E1688">
        <v>310.3</v>
      </c>
      <c r="F1688" t="str">
        <f t="shared" si="78"/>
        <v>Wed</v>
      </c>
      <c r="G1688" t="str">
        <f t="shared" si="79"/>
        <v>Dec</v>
      </c>
      <c r="H1688" t="str">
        <f t="shared" si="80"/>
        <v>Augusta</v>
      </c>
    </row>
    <row r="1689" spans="1:8" x14ac:dyDescent="0.3">
      <c r="A1689" t="s">
        <v>5042</v>
      </c>
      <c r="B1689" t="s">
        <v>30</v>
      </c>
      <c r="C1689" t="s">
        <v>64</v>
      </c>
      <c r="D1689">
        <v>200.1</v>
      </c>
      <c r="E1689">
        <v>720</v>
      </c>
      <c r="F1689" t="str">
        <f t="shared" si="78"/>
        <v>Wed</v>
      </c>
      <c r="G1689" t="str">
        <f t="shared" si="79"/>
        <v>Dec</v>
      </c>
      <c r="H1689" t="str">
        <f t="shared" si="80"/>
        <v>Augusta</v>
      </c>
    </row>
    <row r="1690" spans="1:8" x14ac:dyDescent="0.3">
      <c r="A1690" t="s">
        <v>5042</v>
      </c>
      <c r="B1690" t="s">
        <v>6</v>
      </c>
      <c r="C1690" t="s">
        <v>7</v>
      </c>
      <c r="D1690">
        <v>20.3</v>
      </c>
      <c r="E1690">
        <v>45.3</v>
      </c>
      <c r="F1690" t="str">
        <f t="shared" si="78"/>
        <v>Wed</v>
      </c>
      <c r="G1690" t="str">
        <f t="shared" si="79"/>
        <v>Dec</v>
      </c>
      <c r="H1690" t="str">
        <f t="shared" si="80"/>
        <v>Augusta</v>
      </c>
    </row>
    <row r="1691" spans="1:8" x14ac:dyDescent="0.3">
      <c r="A1691" t="s">
        <v>5042</v>
      </c>
      <c r="B1691" t="s">
        <v>15</v>
      </c>
      <c r="C1691" t="s">
        <v>13</v>
      </c>
      <c r="D1691">
        <v>104</v>
      </c>
      <c r="E1691">
        <v>170.1</v>
      </c>
      <c r="F1691" t="str">
        <f t="shared" si="78"/>
        <v>Wed</v>
      </c>
      <c r="G1691" t="str">
        <f t="shared" si="79"/>
        <v>Dec</v>
      </c>
      <c r="H1691" t="str">
        <f t="shared" si="80"/>
        <v>Augusta</v>
      </c>
    </row>
    <row r="1692" spans="1:8" x14ac:dyDescent="0.3">
      <c r="A1692" t="s">
        <v>5042</v>
      </c>
      <c r="B1692" t="s">
        <v>6</v>
      </c>
      <c r="C1692" t="s">
        <v>13</v>
      </c>
      <c r="D1692">
        <v>34.299999999999997</v>
      </c>
      <c r="E1692">
        <v>60.2</v>
      </c>
      <c r="F1692" t="str">
        <f t="shared" si="78"/>
        <v>Wed</v>
      </c>
      <c r="G1692" t="str">
        <f t="shared" si="79"/>
        <v>Dec</v>
      </c>
      <c r="H1692" t="str">
        <f t="shared" si="80"/>
        <v>Augusta</v>
      </c>
    </row>
    <row r="1693" spans="1:8" x14ac:dyDescent="0.3">
      <c r="A1693" t="s">
        <v>5042</v>
      </c>
      <c r="B1693" t="s">
        <v>12</v>
      </c>
      <c r="C1693" t="s">
        <v>22</v>
      </c>
      <c r="D1693">
        <v>166.8</v>
      </c>
      <c r="E1693">
        <v>255.6</v>
      </c>
      <c r="F1693" t="str">
        <f t="shared" si="78"/>
        <v>Wed</v>
      </c>
      <c r="G1693" t="str">
        <f t="shared" si="79"/>
        <v>Dec</v>
      </c>
      <c r="H1693" t="str">
        <f t="shared" si="80"/>
        <v>Augusta</v>
      </c>
    </row>
    <row r="1694" spans="1:8" x14ac:dyDescent="0.3">
      <c r="A1694" t="s">
        <v>5042</v>
      </c>
      <c r="B1694" t="s">
        <v>12</v>
      </c>
      <c r="C1694" t="s">
        <v>13</v>
      </c>
      <c r="D1694">
        <v>210.9</v>
      </c>
      <c r="E1694">
        <v>310.89999999999998</v>
      </c>
      <c r="F1694" t="str">
        <f t="shared" si="78"/>
        <v>Wed</v>
      </c>
      <c r="G1694" t="str">
        <f t="shared" si="79"/>
        <v>Dec</v>
      </c>
      <c r="H1694" t="str">
        <f t="shared" si="80"/>
        <v>Augusta</v>
      </c>
    </row>
    <row r="1695" spans="1:8" x14ac:dyDescent="0.3">
      <c r="A1695" t="s">
        <v>5042</v>
      </c>
      <c r="B1695" t="s">
        <v>15</v>
      </c>
      <c r="C1695" t="s">
        <v>13</v>
      </c>
      <c r="D1695">
        <v>86.6</v>
      </c>
      <c r="E1695">
        <v>140.80000000000001</v>
      </c>
      <c r="F1695" t="str">
        <f t="shared" si="78"/>
        <v>Wed</v>
      </c>
      <c r="G1695" t="str">
        <f t="shared" si="79"/>
        <v>Dec</v>
      </c>
      <c r="H1695" t="str">
        <f t="shared" si="80"/>
        <v>Augusta</v>
      </c>
    </row>
    <row r="1696" spans="1:8" x14ac:dyDescent="0.3">
      <c r="A1696" t="s">
        <v>5087</v>
      </c>
      <c r="B1696" t="s">
        <v>6</v>
      </c>
      <c r="C1696" t="s">
        <v>64</v>
      </c>
      <c r="D1696">
        <v>12.2</v>
      </c>
      <c r="E1696">
        <v>50.3</v>
      </c>
      <c r="F1696" t="str">
        <f t="shared" si="78"/>
        <v>Thu</v>
      </c>
      <c r="G1696" t="str">
        <f t="shared" si="79"/>
        <v>Dec</v>
      </c>
      <c r="H1696" t="str">
        <f t="shared" si="80"/>
        <v>Bernice</v>
      </c>
    </row>
    <row r="1697" spans="1:8" x14ac:dyDescent="0.3">
      <c r="A1697" t="s">
        <v>5087</v>
      </c>
      <c r="B1697" t="s">
        <v>12</v>
      </c>
      <c r="C1697" t="s">
        <v>13</v>
      </c>
      <c r="D1697">
        <v>54.1</v>
      </c>
      <c r="E1697">
        <v>105</v>
      </c>
      <c r="F1697" t="str">
        <f t="shared" si="78"/>
        <v>Thu</v>
      </c>
      <c r="G1697" t="str">
        <f t="shared" si="79"/>
        <v>Dec</v>
      </c>
      <c r="H1697" t="str">
        <f t="shared" si="80"/>
        <v>Bernice</v>
      </c>
    </row>
    <row r="1698" spans="1:8" x14ac:dyDescent="0.3">
      <c r="A1698" t="s">
        <v>5087</v>
      </c>
      <c r="B1698" t="s">
        <v>12</v>
      </c>
      <c r="C1698" t="s">
        <v>7</v>
      </c>
      <c r="D1698">
        <v>34.299999999999997</v>
      </c>
      <c r="E1698">
        <v>80.3</v>
      </c>
      <c r="F1698" t="str">
        <f t="shared" si="78"/>
        <v>Thu</v>
      </c>
      <c r="G1698" t="str">
        <f t="shared" si="79"/>
        <v>Dec</v>
      </c>
      <c r="H1698" t="str">
        <f t="shared" si="80"/>
        <v>Bernice</v>
      </c>
    </row>
    <row r="1699" spans="1:8" x14ac:dyDescent="0.3">
      <c r="A1699" t="s">
        <v>5087</v>
      </c>
      <c r="B1699" t="s">
        <v>12</v>
      </c>
      <c r="C1699" t="s">
        <v>13</v>
      </c>
      <c r="D1699">
        <v>46</v>
      </c>
      <c r="E1699">
        <v>95.1</v>
      </c>
      <c r="F1699" t="str">
        <f t="shared" si="78"/>
        <v>Thu</v>
      </c>
      <c r="G1699" t="str">
        <f t="shared" si="79"/>
        <v>Dec</v>
      </c>
      <c r="H1699" t="str">
        <f t="shared" si="80"/>
        <v>Bernice</v>
      </c>
    </row>
    <row r="1700" spans="1:8" x14ac:dyDescent="0.3">
      <c r="A1700" t="s">
        <v>5087</v>
      </c>
      <c r="B1700" t="s">
        <v>6</v>
      </c>
      <c r="C1700" t="s">
        <v>64</v>
      </c>
      <c r="D1700">
        <v>14.3</v>
      </c>
      <c r="E1700">
        <v>55.2</v>
      </c>
      <c r="F1700" t="str">
        <f t="shared" si="78"/>
        <v>Thu</v>
      </c>
      <c r="G1700" t="str">
        <f t="shared" si="79"/>
        <v>Dec</v>
      </c>
      <c r="H1700" t="str">
        <f t="shared" si="80"/>
        <v>Bernice</v>
      </c>
    </row>
    <row r="1701" spans="1:8" x14ac:dyDescent="0.3">
      <c r="A1701" t="s">
        <v>5087</v>
      </c>
      <c r="B1701" t="s">
        <v>6</v>
      </c>
      <c r="C1701" t="s">
        <v>49</v>
      </c>
      <c r="D1701">
        <v>14.8</v>
      </c>
      <c r="E1701">
        <v>55.6</v>
      </c>
      <c r="F1701" t="str">
        <f t="shared" si="78"/>
        <v>Thu</v>
      </c>
      <c r="G1701" t="str">
        <f t="shared" si="79"/>
        <v>Dec</v>
      </c>
      <c r="H1701" t="str">
        <f t="shared" si="80"/>
        <v>Bernice</v>
      </c>
    </row>
    <row r="1702" spans="1:8" x14ac:dyDescent="0.3">
      <c r="A1702" t="s">
        <v>5087</v>
      </c>
      <c r="B1702" t="s">
        <v>6</v>
      </c>
      <c r="C1702" t="s">
        <v>13</v>
      </c>
      <c r="D1702">
        <v>18.899999999999999</v>
      </c>
      <c r="E1702">
        <v>60.9</v>
      </c>
      <c r="F1702" t="str">
        <f t="shared" si="78"/>
        <v>Thu</v>
      </c>
      <c r="G1702" t="str">
        <f t="shared" si="79"/>
        <v>Dec</v>
      </c>
      <c r="H1702" t="str">
        <f t="shared" si="80"/>
        <v>Bernice</v>
      </c>
    </row>
    <row r="1703" spans="1:8" x14ac:dyDescent="0.3">
      <c r="A1703" t="s">
        <v>5087</v>
      </c>
      <c r="B1703" t="s">
        <v>6</v>
      </c>
      <c r="C1703" t="s">
        <v>13</v>
      </c>
      <c r="D1703">
        <v>12.6</v>
      </c>
      <c r="E1703">
        <v>50.8</v>
      </c>
      <c r="F1703" t="str">
        <f t="shared" si="78"/>
        <v>Thu</v>
      </c>
      <c r="G1703" t="str">
        <f t="shared" si="79"/>
        <v>Dec</v>
      </c>
      <c r="H1703" t="str">
        <f t="shared" si="80"/>
        <v>Bernice</v>
      </c>
    </row>
    <row r="1704" spans="1:8" x14ac:dyDescent="0.3">
      <c r="A1704" t="s">
        <v>5087</v>
      </c>
      <c r="B1704" t="s">
        <v>15</v>
      </c>
      <c r="C1704" t="s">
        <v>13</v>
      </c>
      <c r="D1704">
        <v>84.2</v>
      </c>
      <c r="E1704">
        <v>155.30000000000001</v>
      </c>
      <c r="F1704" t="str">
        <f t="shared" si="78"/>
        <v>Thu</v>
      </c>
      <c r="G1704" t="str">
        <f t="shared" si="79"/>
        <v>Dec</v>
      </c>
      <c r="H1704" t="str">
        <f t="shared" si="80"/>
        <v>Bernice</v>
      </c>
    </row>
    <row r="1705" spans="1:8" x14ac:dyDescent="0.3">
      <c r="A1705" t="s">
        <v>5087</v>
      </c>
      <c r="B1705" t="s">
        <v>30</v>
      </c>
      <c r="C1705" t="s">
        <v>7</v>
      </c>
      <c r="D1705">
        <v>42.1</v>
      </c>
      <c r="E1705">
        <v>305</v>
      </c>
      <c r="F1705" t="str">
        <f t="shared" si="78"/>
        <v>Thu</v>
      </c>
      <c r="G1705" t="str">
        <f t="shared" si="79"/>
        <v>Dec</v>
      </c>
      <c r="H1705" t="str">
        <f t="shared" si="80"/>
        <v>Bernice</v>
      </c>
    </row>
    <row r="1706" spans="1:8" x14ac:dyDescent="0.3">
      <c r="A1706" t="s">
        <v>5087</v>
      </c>
      <c r="B1706" t="s">
        <v>30</v>
      </c>
      <c r="C1706" t="s">
        <v>13</v>
      </c>
      <c r="D1706">
        <v>234.3</v>
      </c>
      <c r="E1706">
        <v>1165.3</v>
      </c>
      <c r="F1706" t="str">
        <f t="shared" si="78"/>
        <v>Thu</v>
      </c>
      <c r="G1706" t="str">
        <f t="shared" si="79"/>
        <v>Dec</v>
      </c>
      <c r="H1706" t="str">
        <f t="shared" si="80"/>
        <v>Bernice</v>
      </c>
    </row>
    <row r="1707" spans="1:8" x14ac:dyDescent="0.3">
      <c r="A1707" t="s">
        <v>5087</v>
      </c>
      <c r="B1707" t="s">
        <v>6</v>
      </c>
      <c r="C1707" t="s">
        <v>13</v>
      </c>
      <c r="D1707">
        <v>24</v>
      </c>
      <c r="E1707">
        <v>70.099999999999994</v>
      </c>
      <c r="F1707" t="str">
        <f t="shared" si="78"/>
        <v>Thu</v>
      </c>
      <c r="G1707" t="str">
        <f t="shared" si="79"/>
        <v>Dec</v>
      </c>
      <c r="H1707" t="str">
        <f t="shared" si="80"/>
        <v>Bernice</v>
      </c>
    </row>
    <row r="1708" spans="1:8" x14ac:dyDescent="0.3">
      <c r="A1708" t="s">
        <v>5087</v>
      </c>
      <c r="B1708" t="s">
        <v>6</v>
      </c>
      <c r="C1708" t="s">
        <v>13</v>
      </c>
      <c r="D1708">
        <v>12.3</v>
      </c>
      <c r="E1708">
        <v>55.2</v>
      </c>
      <c r="F1708" t="str">
        <f t="shared" si="78"/>
        <v>Thu</v>
      </c>
      <c r="G1708" t="str">
        <f t="shared" si="79"/>
        <v>Dec</v>
      </c>
      <c r="H1708" t="str">
        <f t="shared" si="80"/>
        <v>Bernice</v>
      </c>
    </row>
    <row r="1709" spans="1:8" x14ac:dyDescent="0.3">
      <c r="A1709" t="s">
        <v>5087</v>
      </c>
      <c r="B1709" t="s">
        <v>6</v>
      </c>
      <c r="C1709" t="s">
        <v>13</v>
      </c>
      <c r="D1709">
        <v>20.8</v>
      </c>
      <c r="E1709">
        <v>65.599999999999994</v>
      </c>
      <c r="F1709" t="str">
        <f t="shared" si="78"/>
        <v>Thu</v>
      </c>
      <c r="G1709" t="str">
        <f t="shared" si="79"/>
        <v>Dec</v>
      </c>
      <c r="H1709" t="str">
        <f t="shared" si="80"/>
        <v>Bernice</v>
      </c>
    </row>
    <row r="1710" spans="1:8" x14ac:dyDescent="0.3">
      <c r="A1710" t="s">
        <v>5087</v>
      </c>
      <c r="B1710" t="s">
        <v>6</v>
      </c>
      <c r="C1710" t="s">
        <v>49</v>
      </c>
      <c r="D1710">
        <v>12.9</v>
      </c>
      <c r="E1710">
        <v>50.9</v>
      </c>
      <c r="F1710" t="str">
        <f t="shared" si="78"/>
        <v>Thu</v>
      </c>
      <c r="G1710" t="str">
        <f t="shared" si="79"/>
        <v>Dec</v>
      </c>
      <c r="H1710" t="str">
        <f t="shared" si="80"/>
        <v>Bernice</v>
      </c>
    </row>
    <row r="1711" spans="1:8" x14ac:dyDescent="0.3">
      <c r="A1711" t="s">
        <v>5087</v>
      </c>
      <c r="B1711" t="s">
        <v>6</v>
      </c>
      <c r="C1711" t="s">
        <v>13</v>
      </c>
      <c r="D1711">
        <v>18.600000000000001</v>
      </c>
      <c r="E1711">
        <v>60.8</v>
      </c>
      <c r="F1711" t="str">
        <f t="shared" si="78"/>
        <v>Thu</v>
      </c>
      <c r="G1711" t="str">
        <f t="shared" si="79"/>
        <v>Dec</v>
      </c>
      <c r="H1711" t="str">
        <f t="shared" si="80"/>
        <v>Bernice</v>
      </c>
    </row>
    <row r="1712" spans="1:8" x14ac:dyDescent="0.3">
      <c r="A1712" t="s">
        <v>5087</v>
      </c>
      <c r="B1712" t="s">
        <v>12</v>
      </c>
      <c r="C1712" t="s">
        <v>22</v>
      </c>
      <c r="D1712">
        <v>196.2</v>
      </c>
      <c r="E1712">
        <v>310.3</v>
      </c>
      <c r="F1712" t="str">
        <f t="shared" si="78"/>
        <v>Thu</v>
      </c>
      <c r="G1712" t="str">
        <f t="shared" si="79"/>
        <v>Dec</v>
      </c>
      <c r="H1712" t="str">
        <f t="shared" si="80"/>
        <v>Bernice</v>
      </c>
    </row>
    <row r="1713" spans="1:8" x14ac:dyDescent="0.3">
      <c r="A1713" t="s">
        <v>5138</v>
      </c>
      <c r="B1713" t="s">
        <v>30</v>
      </c>
      <c r="C1713" t="s">
        <v>49</v>
      </c>
      <c r="D1713">
        <v>96.1</v>
      </c>
      <c r="E1713">
        <v>485</v>
      </c>
      <c r="F1713" t="str">
        <f t="shared" si="78"/>
        <v>Fri</v>
      </c>
      <c r="G1713" t="str">
        <f t="shared" si="79"/>
        <v>Dec</v>
      </c>
      <c r="H1713" t="str">
        <f t="shared" si="80"/>
        <v>Augusta</v>
      </c>
    </row>
    <row r="1714" spans="1:8" x14ac:dyDescent="0.3">
      <c r="A1714" t="s">
        <v>5138</v>
      </c>
      <c r="B1714" t="s">
        <v>15</v>
      </c>
      <c r="C1714" t="s">
        <v>22</v>
      </c>
      <c r="D1714">
        <v>74.3</v>
      </c>
      <c r="E1714">
        <v>125.3</v>
      </c>
      <c r="F1714" t="str">
        <f t="shared" si="78"/>
        <v>Fri</v>
      </c>
      <c r="G1714" t="str">
        <f t="shared" si="79"/>
        <v>Dec</v>
      </c>
      <c r="H1714" t="str">
        <f t="shared" si="80"/>
        <v>Augusta</v>
      </c>
    </row>
    <row r="1715" spans="1:8" x14ac:dyDescent="0.3">
      <c r="A1715" t="s">
        <v>5138</v>
      </c>
      <c r="B1715" t="s">
        <v>6</v>
      </c>
      <c r="C1715" t="s">
        <v>22</v>
      </c>
      <c r="D1715">
        <v>34</v>
      </c>
      <c r="E1715">
        <v>65.099999999999994</v>
      </c>
      <c r="F1715" t="str">
        <f t="shared" si="78"/>
        <v>Fri</v>
      </c>
      <c r="G1715" t="str">
        <f t="shared" si="79"/>
        <v>Dec</v>
      </c>
      <c r="H1715" t="str">
        <f t="shared" si="80"/>
        <v>Augusta</v>
      </c>
    </row>
    <row r="1716" spans="1:8" x14ac:dyDescent="0.3">
      <c r="A1716" t="s">
        <v>5138</v>
      </c>
      <c r="B1716" t="s">
        <v>6</v>
      </c>
      <c r="C1716" t="s">
        <v>64</v>
      </c>
      <c r="D1716">
        <v>28.3</v>
      </c>
      <c r="E1716">
        <v>55.2</v>
      </c>
      <c r="F1716" t="str">
        <f t="shared" si="78"/>
        <v>Fri</v>
      </c>
      <c r="G1716" t="str">
        <f t="shared" si="79"/>
        <v>Dec</v>
      </c>
      <c r="H1716" t="str">
        <f t="shared" si="80"/>
        <v>Augusta</v>
      </c>
    </row>
    <row r="1717" spans="1:8" x14ac:dyDescent="0.3">
      <c r="A1717" t="s">
        <v>5138</v>
      </c>
      <c r="B1717" t="s">
        <v>6</v>
      </c>
      <c r="C1717" t="s">
        <v>13</v>
      </c>
      <c r="D1717">
        <v>38.799999999999997</v>
      </c>
      <c r="E1717">
        <v>70.599999999999994</v>
      </c>
      <c r="F1717" t="str">
        <f t="shared" si="78"/>
        <v>Fri</v>
      </c>
      <c r="G1717" t="str">
        <f t="shared" si="79"/>
        <v>Dec</v>
      </c>
      <c r="H1717" t="str">
        <f t="shared" si="80"/>
        <v>Augusta</v>
      </c>
    </row>
    <row r="1718" spans="1:8" x14ac:dyDescent="0.3">
      <c r="A1718" t="s">
        <v>5138</v>
      </c>
      <c r="B1718" t="s">
        <v>6</v>
      </c>
      <c r="C1718" t="s">
        <v>64</v>
      </c>
      <c r="D1718">
        <v>30.9</v>
      </c>
      <c r="E1718">
        <v>55.9</v>
      </c>
      <c r="F1718" t="str">
        <f t="shared" si="78"/>
        <v>Fri</v>
      </c>
      <c r="G1718" t="str">
        <f t="shared" si="79"/>
        <v>Dec</v>
      </c>
      <c r="H1718" t="str">
        <f t="shared" si="80"/>
        <v>Augusta</v>
      </c>
    </row>
    <row r="1719" spans="1:8" x14ac:dyDescent="0.3">
      <c r="A1719" t="s">
        <v>5138</v>
      </c>
      <c r="B1719" t="s">
        <v>12</v>
      </c>
      <c r="C1719" t="s">
        <v>13</v>
      </c>
      <c r="D1719">
        <v>212.6</v>
      </c>
      <c r="E1719">
        <v>315.8</v>
      </c>
      <c r="F1719" t="str">
        <f t="shared" si="78"/>
        <v>Fri</v>
      </c>
      <c r="G1719" t="str">
        <f t="shared" si="79"/>
        <v>Dec</v>
      </c>
      <c r="H1719" t="str">
        <f t="shared" si="80"/>
        <v>Augusta</v>
      </c>
    </row>
    <row r="1720" spans="1:8" x14ac:dyDescent="0.3">
      <c r="A1720" t="s">
        <v>5138</v>
      </c>
      <c r="B1720" t="s">
        <v>12</v>
      </c>
      <c r="C1720" t="s">
        <v>22</v>
      </c>
      <c r="D1720">
        <v>86.2</v>
      </c>
      <c r="E1720">
        <v>135.30000000000001</v>
      </c>
      <c r="F1720" t="str">
        <f t="shared" si="78"/>
        <v>Fri</v>
      </c>
      <c r="G1720" t="str">
        <f t="shared" si="79"/>
        <v>Dec</v>
      </c>
      <c r="H1720" t="str">
        <f t="shared" si="80"/>
        <v>Augusta</v>
      </c>
    </row>
    <row r="1721" spans="1:8" x14ac:dyDescent="0.3">
      <c r="A1721" t="s">
        <v>5138</v>
      </c>
      <c r="B1721" t="s">
        <v>12</v>
      </c>
      <c r="C1721" t="s">
        <v>49</v>
      </c>
      <c r="D1721">
        <v>160.1</v>
      </c>
      <c r="E1721">
        <v>265</v>
      </c>
      <c r="F1721" t="str">
        <f t="shared" si="78"/>
        <v>Fri</v>
      </c>
      <c r="G1721" t="str">
        <f t="shared" si="79"/>
        <v>Dec</v>
      </c>
      <c r="H1721" t="str">
        <f t="shared" si="80"/>
        <v>Augusta</v>
      </c>
    </row>
    <row r="1722" spans="1:8" x14ac:dyDescent="0.3">
      <c r="A1722" t="s">
        <v>5138</v>
      </c>
      <c r="B1722" t="s">
        <v>6</v>
      </c>
      <c r="C1722" t="s">
        <v>13</v>
      </c>
      <c r="D1722">
        <v>34.299999999999997</v>
      </c>
      <c r="E1722">
        <v>65.3</v>
      </c>
      <c r="F1722" t="str">
        <f t="shared" si="78"/>
        <v>Fri</v>
      </c>
      <c r="G1722" t="str">
        <f t="shared" si="79"/>
        <v>Dec</v>
      </c>
      <c r="H1722" t="str">
        <f t="shared" si="80"/>
        <v>Augusta</v>
      </c>
    </row>
    <row r="1723" spans="1:8" x14ac:dyDescent="0.3">
      <c r="A1723" t="s">
        <v>5138</v>
      </c>
      <c r="B1723" t="s">
        <v>15</v>
      </c>
      <c r="C1723" t="s">
        <v>13</v>
      </c>
      <c r="D1723">
        <v>106</v>
      </c>
      <c r="E1723">
        <v>165.1</v>
      </c>
      <c r="F1723" t="str">
        <f t="shared" si="78"/>
        <v>Fri</v>
      </c>
      <c r="G1723" t="str">
        <f t="shared" si="79"/>
        <v>Dec</v>
      </c>
      <c r="H1723" t="str">
        <f t="shared" si="80"/>
        <v>Augusta</v>
      </c>
    </row>
    <row r="1724" spans="1:8" x14ac:dyDescent="0.3">
      <c r="A1724" t="s">
        <v>5138</v>
      </c>
      <c r="B1724" t="s">
        <v>6</v>
      </c>
      <c r="C1724" t="s">
        <v>13</v>
      </c>
      <c r="D1724">
        <v>30.3</v>
      </c>
      <c r="E1724">
        <v>50.2</v>
      </c>
      <c r="F1724" t="str">
        <f t="shared" si="78"/>
        <v>Fri</v>
      </c>
      <c r="G1724" t="str">
        <f t="shared" si="79"/>
        <v>Dec</v>
      </c>
      <c r="H1724" t="str">
        <f t="shared" si="80"/>
        <v>Augusta</v>
      </c>
    </row>
    <row r="1725" spans="1:8" x14ac:dyDescent="0.3">
      <c r="A1725" t="s">
        <v>5138</v>
      </c>
      <c r="B1725" t="s">
        <v>30</v>
      </c>
      <c r="C1725" t="s">
        <v>49</v>
      </c>
      <c r="D1725">
        <v>88.8</v>
      </c>
      <c r="E1725">
        <v>720.6</v>
      </c>
      <c r="F1725" t="str">
        <f t="shared" si="78"/>
        <v>Fri</v>
      </c>
      <c r="G1725" t="str">
        <f t="shared" si="79"/>
        <v>Dec</v>
      </c>
      <c r="H1725" t="str">
        <f t="shared" si="80"/>
        <v>Augusta</v>
      </c>
    </row>
    <row r="1726" spans="1:8" x14ac:dyDescent="0.3">
      <c r="A1726" t="s">
        <v>5138</v>
      </c>
      <c r="B1726" t="s">
        <v>15</v>
      </c>
      <c r="C1726" t="s">
        <v>13</v>
      </c>
      <c r="D1726">
        <v>108.9</v>
      </c>
      <c r="E1726">
        <v>170.9</v>
      </c>
      <c r="F1726" t="str">
        <f t="shared" si="78"/>
        <v>Fri</v>
      </c>
      <c r="G1726" t="str">
        <f t="shared" si="79"/>
        <v>Dec</v>
      </c>
      <c r="H1726" t="str">
        <f t="shared" si="80"/>
        <v>Augusta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8355-7B38-46A7-AD7E-FFB32005C682}">
  <dimension ref="A1:U1726"/>
  <sheetViews>
    <sheetView topLeftCell="G1" workbookViewId="0">
      <selection activeCell="N4" sqref="N4:O4"/>
    </sheetView>
  </sheetViews>
  <sheetFormatPr defaultRowHeight="15.6" x14ac:dyDescent="0.3"/>
  <cols>
    <col min="11" max="11" width="14" bestFit="1" customWidth="1"/>
    <col min="14" max="14" width="31.69921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5198</v>
      </c>
      <c r="G1" s="1" t="s">
        <v>5206</v>
      </c>
      <c r="H1" s="1" t="s">
        <v>5207</v>
      </c>
    </row>
    <row r="2" spans="1:21" x14ac:dyDescent="0.3">
      <c r="A2" t="s">
        <v>5</v>
      </c>
      <c r="B2" t="s">
        <v>6</v>
      </c>
      <c r="C2" t="s">
        <v>7</v>
      </c>
      <c r="D2">
        <v>22.3</v>
      </c>
      <c r="E2">
        <v>30.3</v>
      </c>
      <c r="F2" t="str">
        <f>TEXT(A2,"DDD")</f>
        <v>Mon</v>
      </c>
      <c r="G2" t="str">
        <f>TEXT(A2,"MMM")</f>
        <v>Jul</v>
      </c>
      <c r="H2" t="str">
        <f>IF(OR(F2="Mon", F2="Wed",F2="Fri"),"Augusta","Bernice")</f>
        <v>Augusta</v>
      </c>
    </row>
    <row r="3" spans="1:21" x14ac:dyDescent="0.3">
      <c r="A3" t="s">
        <v>5</v>
      </c>
      <c r="B3" t="s">
        <v>6</v>
      </c>
      <c r="C3" t="s">
        <v>7</v>
      </c>
      <c r="D3">
        <v>24</v>
      </c>
      <c r="E3">
        <v>30.1</v>
      </c>
      <c r="F3" t="str">
        <f t="shared" ref="F3:F66" si="0">TEXT(A3,"DDD")</f>
        <v>Mon</v>
      </c>
      <c r="G3" t="str">
        <f t="shared" ref="G3:G66" si="1">TEXT(A3,"MMM")</f>
        <v>Jul</v>
      </c>
      <c r="H3" t="str">
        <f t="shared" ref="H3:H66" si="2">IF(OR(F3="Mon", F3="Wed",F3="Fri"),"Augusta","Bernice")</f>
        <v>Augusta</v>
      </c>
      <c r="U3" t="s">
        <v>12</v>
      </c>
    </row>
    <row r="4" spans="1:21" x14ac:dyDescent="0.3">
      <c r="A4" t="s">
        <v>5</v>
      </c>
      <c r="B4" t="s">
        <v>12</v>
      </c>
      <c r="C4" t="s">
        <v>13</v>
      </c>
      <c r="D4">
        <v>180.3</v>
      </c>
      <c r="E4">
        <v>185.2</v>
      </c>
      <c r="F4" t="str">
        <f t="shared" si="0"/>
        <v>Mon</v>
      </c>
      <c r="G4" t="str">
        <f t="shared" si="1"/>
        <v>Jul</v>
      </c>
      <c r="H4" t="str">
        <f t="shared" si="2"/>
        <v>Augusta</v>
      </c>
      <c r="K4" s="23" t="s">
        <v>5215</v>
      </c>
      <c r="L4" s="23" t="s">
        <v>64</v>
      </c>
      <c r="M4" s="20"/>
      <c r="N4" s="21" t="s">
        <v>5216</v>
      </c>
      <c r="O4" s="21" t="s">
        <v>6</v>
      </c>
      <c r="U4" t="s">
        <v>6</v>
      </c>
    </row>
    <row r="5" spans="1:21" x14ac:dyDescent="0.3">
      <c r="A5" t="s">
        <v>5</v>
      </c>
      <c r="B5" t="s">
        <v>15</v>
      </c>
      <c r="C5" t="s">
        <v>13</v>
      </c>
      <c r="D5">
        <v>86.8</v>
      </c>
      <c r="E5">
        <v>95.6</v>
      </c>
      <c r="F5" t="str">
        <f t="shared" si="0"/>
        <v>Mon</v>
      </c>
      <c r="G5" t="str">
        <f t="shared" si="1"/>
        <v>Jul</v>
      </c>
      <c r="H5" t="str">
        <f t="shared" si="2"/>
        <v>Augusta</v>
      </c>
      <c r="K5" s="20"/>
      <c r="L5" s="20"/>
      <c r="M5" s="20"/>
      <c r="N5" s="20"/>
      <c r="O5" s="20"/>
      <c r="U5" t="s">
        <v>30</v>
      </c>
    </row>
    <row r="6" spans="1:21" x14ac:dyDescent="0.3">
      <c r="A6" t="s">
        <v>5</v>
      </c>
      <c r="B6" t="s">
        <v>6</v>
      </c>
      <c r="C6" t="s">
        <v>13</v>
      </c>
      <c r="D6">
        <v>36.9</v>
      </c>
      <c r="E6">
        <v>45.9</v>
      </c>
      <c r="F6" t="str">
        <f t="shared" si="0"/>
        <v>Mon</v>
      </c>
      <c r="G6" t="str">
        <f t="shared" si="1"/>
        <v>Jul</v>
      </c>
      <c r="H6" t="str">
        <f t="shared" si="2"/>
        <v>Augusta</v>
      </c>
      <c r="K6" s="20"/>
      <c r="L6" s="20"/>
      <c r="M6" s="20"/>
      <c r="N6" s="20"/>
      <c r="O6" s="20"/>
      <c r="U6" t="s">
        <v>15</v>
      </c>
    </row>
    <row r="7" spans="1:21" x14ac:dyDescent="0.3">
      <c r="A7" t="s">
        <v>5</v>
      </c>
      <c r="B7" t="s">
        <v>6</v>
      </c>
      <c r="C7" t="s">
        <v>22</v>
      </c>
      <c r="D7">
        <v>24.6</v>
      </c>
      <c r="E7">
        <v>35.799999999999997</v>
      </c>
      <c r="F7" t="str">
        <f t="shared" si="0"/>
        <v>Mon</v>
      </c>
      <c r="G7" t="str">
        <f t="shared" si="1"/>
        <v>Jul</v>
      </c>
      <c r="H7" t="str">
        <f t="shared" si="2"/>
        <v>Augusta</v>
      </c>
      <c r="K7" s="21" t="s">
        <v>5217</v>
      </c>
      <c r="L7" s="22">
        <f>IFERROR(ROUNDUP(AVERAGEIFS(E1:E1726,C1:C1726, L4, B1:B1726, O4),0),"NO MATCH")</f>
        <v>55</v>
      </c>
      <c r="M7" s="20"/>
      <c r="N7" s="20"/>
      <c r="O7" s="20"/>
    </row>
    <row r="8" spans="1:21" x14ac:dyDescent="0.3">
      <c r="A8" t="s">
        <v>5</v>
      </c>
      <c r="B8" t="s">
        <v>12</v>
      </c>
      <c r="C8" t="s">
        <v>22</v>
      </c>
      <c r="D8">
        <v>144.19999999999999</v>
      </c>
      <c r="E8">
        <v>150.30000000000001</v>
      </c>
      <c r="F8" t="str">
        <f t="shared" si="0"/>
        <v>Mon</v>
      </c>
      <c r="G8" t="str">
        <f t="shared" si="1"/>
        <v>Jul</v>
      </c>
      <c r="H8" t="str">
        <f t="shared" si="2"/>
        <v>Augusta</v>
      </c>
      <c r="K8" s="20"/>
      <c r="L8" s="20"/>
      <c r="M8" s="20"/>
      <c r="N8" s="20"/>
      <c r="O8" s="20"/>
    </row>
    <row r="9" spans="1:21" x14ac:dyDescent="0.3">
      <c r="A9" t="s">
        <v>5</v>
      </c>
      <c r="B9" t="s">
        <v>6</v>
      </c>
      <c r="C9" t="s">
        <v>7</v>
      </c>
      <c r="D9">
        <v>20.100000000000001</v>
      </c>
      <c r="E9">
        <v>30</v>
      </c>
      <c r="F9" t="str">
        <f t="shared" si="0"/>
        <v>Mon</v>
      </c>
      <c r="G9" t="str">
        <f t="shared" si="1"/>
        <v>Jul</v>
      </c>
      <c r="H9" t="str">
        <f t="shared" si="2"/>
        <v>Augusta</v>
      </c>
    </row>
    <row r="10" spans="1:21" x14ac:dyDescent="0.3">
      <c r="A10" t="s">
        <v>5</v>
      </c>
      <c r="B10" t="s">
        <v>30</v>
      </c>
      <c r="C10" t="s">
        <v>22</v>
      </c>
      <c r="D10">
        <v>340.3</v>
      </c>
      <c r="E10">
        <v>445.3</v>
      </c>
      <c r="F10" t="str">
        <f t="shared" si="0"/>
        <v>Mon</v>
      </c>
      <c r="G10" t="str">
        <f t="shared" si="1"/>
        <v>Jul</v>
      </c>
      <c r="H10" t="str">
        <f t="shared" si="2"/>
        <v>Augusta</v>
      </c>
    </row>
    <row r="11" spans="1:21" x14ac:dyDescent="0.3">
      <c r="A11" t="s">
        <v>5</v>
      </c>
      <c r="B11" t="s">
        <v>30</v>
      </c>
      <c r="C11" t="s">
        <v>13</v>
      </c>
      <c r="D11">
        <v>152</v>
      </c>
      <c r="E11">
        <v>480.1</v>
      </c>
      <c r="F11" t="str">
        <f t="shared" si="0"/>
        <v>Mon</v>
      </c>
      <c r="G11" t="str">
        <f t="shared" si="1"/>
        <v>Jul</v>
      </c>
      <c r="H11" t="str">
        <f t="shared" si="2"/>
        <v>Augusta</v>
      </c>
      <c r="U11" t="s">
        <v>13</v>
      </c>
    </row>
    <row r="12" spans="1:21" x14ac:dyDescent="0.3">
      <c r="A12" t="s">
        <v>5</v>
      </c>
      <c r="B12" t="s">
        <v>30</v>
      </c>
      <c r="C12" t="s">
        <v>22</v>
      </c>
      <c r="D12">
        <v>176.3</v>
      </c>
      <c r="E12">
        <v>555.20000000000005</v>
      </c>
      <c r="F12" t="str">
        <f t="shared" si="0"/>
        <v>Mon</v>
      </c>
      <c r="G12" t="str">
        <f t="shared" si="1"/>
        <v>Jul</v>
      </c>
      <c r="H12" t="str">
        <f t="shared" si="2"/>
        <v>Augusta</v>
      </c>
      <c r="U12" t="s">
        <v>7</v>
      </c>
    </row>
    <row r="13" spans="1:21" x14ac:dyDescent="0.3">
      <c r="A13" t="s">
        <v>5</v>
      </c>
      <c r="B13" t="s">
        <v>12</v>
      </c>
      <c r="C13" t="s">
        <v>13</v>
      </c>
      <c r="D13">
        <v>170.8</v>
      </c>
      <c r="E13">
        <v>175.6</v>
      </c>
      <c r="F13" t="str">
        <f t="shared" si="0"/>
        <v>Mon</v>
      </c>
      <c r="G13" t="str">
        <f t="shared" si="1"/>
        <v>Jul</v>
      </c>
      <c r="H13" t="str">
        <f t="shared" si="2"/>
        <v>Augusta</v>
      </c>
      <c r="U13" t="s">
        <v>64</v>
      </c>
    </row>
    <row r="14" spans="1:21" x14ac:dyDescent="0.3">
      <c r="A14" t="s">
        <v>5</v>
      </c>
      <c r="B14" t="s">
        <v>6</v>
      </c>
      <c r="C14" t="s">
        <v>13</v>
      </c>
      <c r="D14">
        <v>30.9</v>
      </c>
      <c r="E14">
        <v>35.9</v>
      </c>
      <c r="F14" t="str">
        <f t="shared" si="0"/>
        <v>Mon</v>
      </c>
      <c r="G14" t="str">
        <f t="shared" si="1"/>
        <v>Jul</v>
      </c>
      <c r="H14" t="str">
        <f t="shared" si="2"/>
        <v>Augusta</v>
      </c>
      <c r="U14" t="s">
        <v>49</v>
      </c>
    </row>
    <row r="15" spans="1:21" x14ac:dyDescent="0.3">
      <c r="A15" t="s">
        <v>5</v>
      </c>
      <c r="B15" t="s">
        <v>30</v>
      </c>
      <c r="C15" t="s">
        <v>13</v>
      </c>
      <c r="D15">
        <v>208.6</v>
      </c>
      <c r="E15">
        <v>730.8</v>
      </c>
      <c r="F15" t="str">
        <f t="shared" si="0"/>
        <v>Mon</v>
      </c>
      <c r="G15" t="str">
        <f t="shared" si="1"/>
        <v>Jul</v>
      </c>
      <c r="H15" t="str">
        <f t="shared" si="2"/>
        <v>Augusta</v>
      </c>
      <c r="U15" t="s">
        <v>22</v>
      </c>
    </row>
    <row r="16" spans="1:21" x14ac:dyDescent="0.3">
      <c r="A16" t="s">
        <v>5</v>
      </c>
      <c r="B16" t="s">
        <v>6</v>
      </c>
      <c r="C16" t="s">
        <v>49</v>
      </c>
      <c r="D16">
        <v>34.200000000000003</v>
      </c>
      <c r="E16">
        <v>40.299999999999997</v>
      </c>
      <c r="F16" t="str">
        <f t="shared" si="0"/>
        <v>Mon</v>
      </c>
      <c r="G16" t="str">
        <f t="shared" si="1"/>
        <v>Jul</v>
      </c>
      <c r="H16" t="str">
        <f t="shared" si="2"/>
        <v>Augusta</v>
      </c>
    </row>
    <row r="17" spans="1:8" x14ac:dyDescent="0.3">
      <c r="A17" t="s">
        <v>5</v>
      </c>
      <c r="B17" t="s">
        <v>30</v>
      </c>
      <c r="C17" t="s">
        <v>22</v>
      </c>
      <c r="D17">
        <v>248.1</v>
      </c>
      <c r="E17">
        <v>410</v>
      </c>
      <c r="F17" t="str">
        <f t="shared" si="0"/>
        <v>Mon</v>
      </c>
      <c r="G17" t="str">
        <f t="shared" si="1"/>
        <v>Jul</v>
      </c>
      <c r="H17" t="str">
        <f t="shared" si="2"/>
        <v>Augusta</v>
      </c>
    </row>
    <row r="18" spans="1:8" x14ac:dyDescent="0.3">
      <c r="A18" t="s">
        <v>53</v>
      </c>
      <c r="B18" t="s">
        <v>12</v>
      </c>
      <c r="C18" t="s">
        <v>13</v>
      </c>
      <c r="D18">
        <v>124.3</v>
      </c>
      <c r="E18">
        <v>170.3</v>
      </c>
      <c r="F18" t="str">
        <f t="shared" si="0"/>
        <v>Tue</v>
      </c>
      <c r="G18" t="str">
        <f t="shared" si="1"/>
        <v>Jul</v>
      </c>
      <c r="H18" t="str">
        <f t="shared" si="2"/>
        <v>Bernice</v>
      </c>
    </row>
    <row r="19" spans="1:8" x14ac:dyDescent="0.3">
      <c r="A19" t="s">
        <v>53</v>
      </c>
      <c r="B19" t="s">
        <v>15</v>
      </c>
      <c r="C19" t="s">
        <v>13</v>
      </c>
      <c r="D19">
        <v>90</v>
      </c>
      <c r="E19">
        <v>130.1</v>
      </c>
      <c r="F19" t="str">
        <f t="shared" si="0"/>
        <v>Tue</v>
      </c>
      <c r="G19" t="str">
        <f t="shared" si="1"/>
        <v>Jul</v>
      </c>
      <c r="H19" t="str">
        <f t="shared" si="2"/>
        <v>Bernice</v>
      </c>
    </row>
    <row r="20" spans="1:8" x14ac:dyDescent="0.3">
      <c r="A20" t="s">
        <v>53</v>
      </c>
      <c r="B20" t="s">
        <v>12</v>
      </c>
      <c r="C20" t="s">
        <v>7</v>
      </c>
      <c r="D20">
        <v>80.3</v>
      </c>
      <c r="E20">
        <v>120.2</v>
      </c>
      <c r="F20" t="str">
        <f t="shared" si="0"/>
        <v>Tue</v>
      </c>
      <c r="G20" t="str">
        <f t="shared" si="1"/>
        <v>Jul</v>
      </c>
      <c r="H20" t="str">
        <f t="shared" si="2"/>
        <v>Bernice</v>
      </c>
    </row>
    <row r="21" spans="1:8" x14ac:dyDescent="0.3">
      <c r="A21" t="s">
        <v>53</v>
      </c>
      <c r="B21" t="s">
        <v>6</v>
      </c>
      <c r="C21" t="s">
        <v>64</v>
      </c>
      <c r="D21">
        <v>12.8</v>
      </c>
      <c r="E21">
        <v>40.6</v>
      </c>
      <c r="F21" t="str">
        <f t="shared" si="0"/>
        <v>Tue</v>
      </c>
      <c r="G21" t="str">
        <f t="shared" si="1"/>
        <v>Jul</v>
      </c>
      <c r="H21" t="str">
        <f t="shared" si="2"/>
        <v>Bernice</v>
      </c>
    </row>
    <row r="22" spans="1:8" x14ac:dyDescent="0.3">
      <c r="A22" t="s">
        <v>53</v>
      </c>
      <c r="B22" t="s">
        <v>30</v>
      </c>
      <c r="C22" t="s">
        <v>22</v>
      </c>
      <c r="D22">
        <v>150.9</v>
      </c>
      <c r="E22">
        <v>600.9</v>
      </c>
      <c r="F22" t="str">
        <f t="shared" si="0"/>
        <v>Tue</v>
      </c>
      <c r="G22" t="str">
        <f t="shared" si="1"/>
        <v>Jul</v>
      </c>
      <c r="H22" t="str">
        <f t="shared" si="2"/>
        <v>Bernice</v>
      </c>
    </row>
    <row r="23" spans="1:8" x14ac:dyDescent="0.3">
      <c r="A23" t="s">
        <v>53</v>
      </c>
      <c r="B23" t="s">
        <v>6</v>
      </c>
      <c r="C23" t="s">
        <v>22</v>
      </c>
      <c r="D23">
        <v>16.600000000000001</v>
      </c>
      <c r="E23">
        <v>50.8</v>
      </c>
      <c r="F23" t="str">
        <f t="shared" si="0"/>
        <v>Tue</v>
      </c>
      <c r="G23" t="str">
        <f t="shared" si="1"/>
        <v>Jul</v>
      </c>
      <c r="H23" t="str">
        <f t="shared" si="2"/>
        <v>Bernice</v>
      </c>
    </row>
    <row r="24" spans="1:8" x14ac:dyDescent="0.3">
      <c r="A24" t="s">
        <v>53</v>
      </c>
      <c r="B24" t="s">
        <v>12</v>
      </c>
      <c r="C24" t="s">
        <v>13</v>
      </c>
      <c r="D24">
        <v>58.2</v>
      </c>
      <c r="E24">
        <v>95.3</v>
      </c>
      <c r="F24" t="str">
        <f t="shared" si="0"/>
        <v>Tue</v>
      </c>
      <c r="G24" t="str">
        <f t="shared" si="1"/>
        <v>Jul</v>
      </c>
      <c r="H24" t="str">
        <f t="shared" si="2"/>
        <v>Bernice</v>
      </c>
    </row>
    <row r="25" spans="1:8" x14ac:dyDescent="0.3">
      <c r="A25" t="s">
        <v>53</v>
      </c>
      <c r="B25" t="s">
        <v>6</v>
      </c>
      <c r="C25" t="s">
        <v>22</v>
      </c>
      <c r="D25">
        <v>24.1</v>
      </c>
      <c r="E25">
        <v>60</v>
      </c>
      <c r="F25" t="str">
        <f t="shared" si="0"/>
        <v>Tue</v>
      </c>
      <c r="G25" t="str">
        <f t="shared" si="1"/>
        <v>Jul</v>
      </c>
      <c r="H25" t="str">
        <f t="shared" si="2"/>
        <v>Bernice</v>
      </c>
    </row>
    <row r="26" spans="1:8" x14ac:dyDescent="0.3">
      <c r="A26" t="s">
        <v>53</v>
      </c>
      <c r="B26" t="s">
        <v>30</v>
      </c>
      <c r="C26" t="s">
        <v>49</v>
      </c>
      <c r="D26">
        <v>256.3</v>
      </c>
      <c r="E26">
        <v>395.3</v>
      </c>
      <c r="F26" t="str">
        <f t="shared" si="0"/>
        <v>Tue</v>
      </c>
      <c r="G26" t="str">
        <f t="shared" si="1"/>
        <v>Jul</v>
      </c>
      <c r="H26" t="str">
        <f t="shared" si="2"/>
        <v>Bernice</v>
      </c>
    </row>
    <row r="27" spans="1:8" x14ac:dyDescent="0.3">
      <c r="A27" t="s">
        <v>53</v>
      </c>
      <c r="B27" t="s">
        <v>6</v>
      </c>
      <c r="C27" t="s">
        <v>13</v>
      </c>
      <c r="D27">
        <v>16</v>
      </c>
      <c r="E27">
        <v>45.1</v>
      </c>
      <c r="F27" t="str">
        <f t="shared" si="0"/>
        <v>Tue</v>
      </c>
      <c r="G27" t="str">
        <f t="shared" si="1"/>
        <v>Jul</v>
      </c>
      <c r="H27" t="str">
        <f t="shared" si="2"/>
        <v>Bernice</v>
      </c>
    </row>
    <row r="28" spans="1:8" x14ac:dyDescent="0.3">
      <c r="A28" t="s">
        <v>53</v>
      </c>
      <c r="B28" t="s">
        <v>6</v>
      </c>
      <c r="C28" t="s">
        <v>13</v>
      </c>
      <c r="D28">
        <v>20.3</v>
      </c>
      <c r="E28">
        <v>50.2</v>
      </c>
      <c r="F28" t="str">
        <f t="shared" si="0"/>
        <v>Tue</v>
      </c>
      <c r="G28" t="str">
        <f t="shared" si="1"/>
        <v>Jul</v>
      </c>
      <c r="H28" t="str">
        <f t="shared" si="2"/>
        <v>Bernice</v>
      </c>
    </row>
    <row r="29" spans="1:8" x14ac:dyDescent="0.3">
      <c r="A29" t="s">
        <v>53</v>
      </c>
      <c r="B29" t="s">
        <v>12</v>
      </c>
      <c r="C29" t="s">
        <v>7</v>
      </c>
      <c r="D29">
        <v>68.8</v>
      </c>
      <c r="E29">
        <v>105.6</v>
      </c>
      <c r="F29" t="str">
        <f t="shared" si="0"/>
        <v>Tue</v>
      </c>
      <c r="G29" t="str">
        <f t="shared" si="1"/>
        <v>Jul</v>
      </c>
      <c r="H29" t="str">
        <f t="shared" si="2"/>
        <v>Bernice</v>
      </c>
    </row>
    <row r="30" spans="1:8" x14ac:dyDescent="0.3">
      <c r="A30" t="s">
        <v>53</v>
      </c>
      <c r="B30" t="s">
        <v>12</v>
      </c>
      <c r="C30" t="s">
        <v>7</v>
      </c>
      <c r="D30">
        <v>38.9</v>
      </c>
      <c r="E30">
        <v>75.900000000000006</v>
      </c>
      <c r="F30" t="str">
        <f t="shared" si="0"/>
        <v>Tue</v>
      </c>
      <c r="G30" t="str">
        <f t="shared" si="1"/>
        <v>Jul</v>
      </c>
      <c r="H30" t="str">
        <f t="shared" si="2"/>
        <v>Bernice</v>
      </c>
    </row>
    <row r="31" spans="1:8" x14ac:dyDescent="0.3">
      <c r="A31" t="s">
        <v>53</v>
      </c>
      <c r="B31" t="s">
        <v>12</v>
      </c>
      <c r="C31" t="s">
        <v>13</v>
      </c>
      <c r="D31">
        <v>64.599999999999994</v>
      </c>
      <c r="E31">
        <v>100.8</v>
      </c>
      <c r="F31" t="str">
        <f t="shared" si="0"/>
        <v>Tue</v>
      </c>
      <c r="G31" t="str">
        <f t="shared" si="1"/>
        <v>Jul</v>
      </c>
      <c r="H31" t="str">
        <f t="shared" si="2"/>
        <v>Bernice</v>
      </c>
    </row>
    <row r="32" spans="1:8" x14ac:dyDescent="0.3">
      <c r="A32" t="s">
        <v>53</v>
      </c>
      <c r="B32" t="s">
        <v>6</v>
      </c>
      <c r="C32" t="s">
        <v>22</v>
      </c>
      <c r="D32">
        <v>16.2</v>
      </c>
      <c r="E32">
        <v>50.3</v>
      </c>
      <c r="F32" t="str">
        <f t="shared" si="0"/>
        <v>Tue</v>
      </c>
      <c r="G32" t="str">
        <f t="shared" si="1"/>
        <v>Jul</v>
      </c>
      <c r="H32" t="str">
        <f t="shared" si="2"/>
        <v>Bernice</v>
      </c>
    </row>
    <row r="33" spans="1:8" x14ac:dyDescent="0.3">
      <c r="A33" t="s">
        <v>53</v>
      </c>
      <c r="B33" t="s">
        <v>30</v>
      </c>
      <c r="C33" t="s">
        <v>7</v>
      </c>
      <c r="D33">
        <v>76.099999999999994</v>
      </c>
      <c r="E33">
        <v>290</v>
      </c>
      <c r="F33" t="str">
        <f t="shared" si="0"/>
        <v>Tue</v>
      </c>
      <c r="G33" t="str">
        <f t="shared" si="1"/>
        <v>Jul</v>
      </c>
      <c r="H33" t="str">
        <f t="shared" si="2"/>
        <v>Bernice</v>
      </c>
    </row>
    <row r="34" spans="1:8" x14ac:dyDescent="0.3">
      <c r="A34" t="s">
        <v>53</v>
      </c>
      <c r="B34" t="s">
        <v>6</v>
      </c>
      <c r="C34" t="s">
        <v>13</v>
      </c>
      <c r="D34">
        <v>20.3</v>
      </c>
      <c r="E34">
        <v>50.3</v>
      </c>
      <c r="F34" t="str">
        <f t="shared" si="0"/>
        <v>Tue</v>
      </c>
      <c r="G34" t="str">
        <f t="shared" si="1"/>
        <v>Jul</v>
      </c>
      <c r="H34" t="str">
        <f t="shared" si="2"/>
        <v>Bernice</v>
      </c>
    </row>
    <row r="35" spans="1:8" x14ac:dyDescent="0.3">
      <c r="A35" t="s">
        <v>104</v>
      </c>
      <c r="B35" t="s">
        <v>6</v>
      </c>
      <c r="C35" t="s">
        <v>13</v>
      </c>
      <c r="D35">
        <v>38</v>
      </c>
      <c r="E35">
        <v>40.1</v>
      </c>
      <c r="F35" t="str">
        <f t="shared" si="0"/>
        <v>Wed</v>
      </c>
      <c r="G35" t="str">
        <f t="shared" si="1"/>
        <v>Jul</v>
      </c>
      <c r="H35" t="str">
        <f t="shared" si="2"/>
        <v>Augusta</v>
      </c>
    </row>
    <row r="36" spans="1:8" x14ac:dyDescent="0.3">
      <c r="A36" t="s">
        <v>104</v>
      </c>
      <c r="B36" t="s">
        <v>15</v>
      </c>
      <c r="C36" t="s">
        <v>13</v>
      </c>
      <c r="D36">
        <v>82.3</v>
      </c>
      <c r="E36">
        <v>90.2</v>
      </c>
      <c r="F36" t="str">
        <f t="shared" si="0"/>
        <v>Wed</v>
      </c>
      <c r="G36" t="str">
        <f t="shared" si="1"/>
        <v>Jul</v>
      </c>
      <c r="H36" t="str">
        <f t="shared" si="2"/>
        <v>Augusta</v>
      </c>
    </row>
    <row r="37" spans="1:8" x14ac:dyDescent="0.3">
      <c r="A37" t="s">
        <v>104</v>
      </c>
      <c r="B37" t="s">
        <v>6</v>
      </c>
      <c r="C37" t="s">
        <v>13</v>
      </c>
      <c r="D37">
        <v>28.8</v>
      </c>
      <c r="E37">
        <v>40.6</v>
      </c>
      <c r="F37" t="str">
        <f t="shared" si="0"/>
        <v>Wed</v>
      </c>
      <c r="G37" t="str">
        <f t="shared" si="1"/>
        <v>Jul</v>
      </c>
      <c r="H37" t="str">
        <f t="shared" si="2"/>
        <v>Augusta</v>
      </c>
    </row>
    <row r="38" spans="1:8" x14ac:dyDescent="0.3">
      <c r="A38" t="s">
        <v>104</v>
      </c>
      <c r="B38" t="s">
        <v>12</v>
      </c>
      <c r="C38" t="s">
        <v>13</v>
      </c>
      <c r="D38">
        <v>192.9</v>
      </c>
      <c r="E38">
        <v>195.9</v>
      </c>
      <c r="F38" t="str">
        <f t="shared" si="0"/>
        <v>Wed</v>
      </c>
      <c r="G38" t="str">
        <f t="shared" si="1"/>
        <v>Jul</v>
      </c>
      <c r="H38" t="str">
        <f t="shared" si="2"/>
        <v>Augusta</v>
      </c>
    </row>
    <row r="39" spans="1:8" x14ac:dyDescent="0.3">
      <c r="A39" t="s">
        <v>104</v>
      </c>
      <c r="B39" t="s">
        <v>6</v>
      </c>
      <c r="C39" t="s">
        <v>22</v>
      </c>
      <c r="D39">
        <v>34.6</v>
      </c>
      <c r="E39">
        <v>45.8</v>
      </c>
      <c r="F39" t="str">
        <f t="shared" si="0"/>
        <v>Wed</v>
      </c>
      <c r="G39" t="str">
        <f t="shared" si="1"/>
        <v>Jul</v>
      </c>
      <c r="H39" t="str">
        <f t="shared" si="2"/>
        <v>Augusta</v>
      </c>
    </row>
    <row r="40" spans="1:8" x14ac:dyDescent="0.3">
      <c r="A40" t="s">
        <v>104</v>
      </c>
      <c r="B40" t="s">
        <v>12</v>
      </c>
      <c r="C40" t="s">
        <v>22</v>
      </c>
      <c r="D40">
        <v>206.2</v>
      </c>
      <c r="E40">
        <v>210.3</v>
      </c>
      <c r="F40" t="str">
        <f t="shared" si="0"/>
        <v>Wed</v>
      </c>
      <c r="G40" t="str">
        <f t="shared" si="1"/>
        <v>Jul</v>
      </c>
      <c r="H40" t="str">
        <f t="shared" si="2"/>
        <v>Augusta</v>
      </c>
    </row>
    <row r="41" spans="1:8" x14ac:dyDescent="0.3">
      <c r="A41" t="s">
        <v>104</v>
      </c>
      <c r="B41" t="s">
        <v>15</v>
      </c>
      <c r="C41" t="s">
        <v>22</v>
      </c>
      <c r="D41">
        <v>92.1</v>
      </c>
      <c r="E41">
        <v>100</v>
      </c>
      <c r="F41" t="str">
        <f t="shared" si="0"/>
        <v>Wed</v>
      </c>
      <c r="G41" t="str">
        <f t="shared" si="1"/>
        <v>Jul</v>
      </c>
      <c r="H41" t="str">
        <f t="shared" si="2"/>
        <v>Augusta</v>
      </c>
    </row>
    <row r="42" spans="1:8" x14ac:dyDescent="0.3">
      <c r="A42" t="s">
        <v>104</v>
      </c>
      <c r="B42" t="s">
        <v>6</v>
      </c>
      <c r="C42" t="s">
        <v>22</v>
      </c>
      <c r="D42">
        <v>22.3</v>
      </c>
      <c r="E42">
        <v>35.299999999999997</v>
      </c>
      <c r="F42" t="str">
        <f t="shared" si="0"/>
        <v>Wed</v>
      </c>
      <c r="G42" t="str">
        <f t="shared" si="1"/>
        <v>Jul</v>
      </c>
      <c r="H42" t="str">
        <f t="shared" si="2"/>
        <v>Augusta</v>
      </c>
    </row>
    <row r="43" spans="1:8" x14ac:dyDescent="0.3">
      <c r="A43" t="s">
        <v>104</v>
      </c>
      <c r="B43" t="s">
        <v>6</v>
      </c>
      <c r="C43" t="s">
        <v>22</v>
      </c>
      <c r="D43">
        <v>34</v>
      </c>
      <c r="E43">
        <v>40.1</v>
      </c>
      <c r="F43" t="str">
        <f t="shared" si="0"/>
        <v>Wed</v>
      </c>
      <c r="G43" t="str">
        <f t="shared" si="1"/>
        <v>Jul</v>
      </c>
      <c r="H43" t="str">
        <f t="shared" si="2"/>
        <v>Augusta</v>
      </c>
    </row>
    <row r="44" spans="1:8" x14ac:dyDescent="0.3">
      <c r="A44" t="s">
        <v>104</v>
      </c>
      <c r="B44" t="s">
        <v>6</v>
      </c>
      <c r="C44" t="s">
        <v>22</v>
      </c>
      <c r="D44">
        <v>32.299999999999997</v>
      </c>
      <c r="E44">
        <v>45.2</v>
      </c>
      <c r="F44" t="str">
        <f t="shared" si="0"/>
        <v>Wed</v>
      </c>
      <c r="G44" t="str">
        <f t="shared" si="1"/>
        <v>Jul</v>
      </c>
      <c r="H44" t="str">
        <f t="shared" si="2"/>
        <v>Augusta</v>
      </c>
    </row>
    <row r="45" spans="1:8" x14ac:dyDescent="0.3">
      <c r="A45" t="s">
        <v>104</v>
      </c>
      <c r="B45" t="s">
        <v>6</v>
      </c>
      <c r="C45" t="s">
        <v>22</v>
      </c>
      <c r="D45">
        <v>38.799999999999997</v>
      </c>
      <c r="E45">
        <v>50.6</v>
      </c>
      <c r="F45" t="str">
        <f t="shared" si="0"/>
        <v>Wed</v>
      </c>
      <c r="G45" t="str">
        <f t="shared" si="1"/>
        <v>Jul</v>
      </c>
      <c r="H45" t="str">
        <f t="shared" si="2"/>
        <v>Augusta</v>
      </c>
    </row>
    <row r="46" spans="1:8" x14ac:dyDescent="0.3">
      <c r="A46" t="s">
        <v>104</v>
      </c>
      <c r="B46" t="s">
        <v>12</v>
      </c>
      <c r="C46" t="s">
        <v>22</v>
      </c>
      <c r="D46">
        <v>136.9</v>
      </c>
      <c r="E46">
        <v>140.9</v>
      </c>
      <c r="F46" t="str">
        <f t="shared" si="0"/>
        <v>Wed</v>
      </c>
      <c r="G46" t="str">
        <f t="shared" si="1"/>
        <v>Jul</v>
      </c>
      <c r="H46" t="str">
        <f t="shared" si="2"/>
        <v>Augusta</v>
      </c>
    </row>
    <row r="47" spans="1:8" x14ac:dyDescent="0.3">
      <c r="A47" t="s">
        <v>104</v>
      </c>
      <c r="B47" t="s">
        <v>6</v>
      </c>
      <c r="C47" t="s">
        <v>22</v>
      </c>
      <c r="D47">
        <v>26.6</v>
      </c>
      <c r="E47">
        <v>35.799999999999997</v>
      </c>
      <c r="F47" t="str">
        <f t="shared" si="0"/>
        <v>Wed</v>
      </c>
      <c r="G47" t="str">
        <f t="shared" si="1"/>
        <v>Jul</v>
      </c>
      <c r="H47" t="str">
        <f t="shared" si="2"/>
        <v>Augusta</v>
      </c>
    </row>
    <row r="48" spans="1:8" x14ac:dyDescent="0.3">
      <c r="A48" t="s">
        <v>104</v>
      </c>
      <c r="B48" t="s">
        <v>6</v>
      </c>
      <c r="C48" t="s">
        <v>22</v>
      </c>
      <c r="D48">
        <v>36.200000000000003</v>
      </c>
      <c r="E48">
        <v>45.3</v>
      </c>
      <c r="F48" t="str">
        <f t="shared" si="0"/>
        <v>Wed</v>
      </c>
      <c r="G48" t="str">
        <f t="shared" si="1"/>
        <v>Jul</v>
      </c>
      <c r="H48" t="str">
        <f t="shared" si="2"/>
        <v>Augusta</v>
      </c>
    </row>
    <row r="49" spans="1:8" x14ac:dyDescent="0.3">
      <c r="A49" t="s">
        <v>104</v>
      </c>
      <c r="B49" t="s">
        <v>6</v>
      </c>
      <c r="C49" t="s">
        <v>22</v>
      </c>
      <c r="D49">
        <v>24.1</v>
      </c>
      <c r="E49">
        <v>35</v>
      </c>
      <c r="F49" t="str">
        <f t="shared" si="0"/>
        <v>Wed</v>
      </c>
      <c r="G49" t="str">
        <f t="shared" si="1"/>
        <v>Jul</v>
      </c>
      <c r="H49" t="str">
        <f t="shared" si="2"/>
        <v>Augusta</v>
      </c>
    </row>
    <row r="50" spans="1:8" x14ac:dyDescent="0.3">
      <c r="A50" t="s">
        <v>149</v>
      </c>
      <c r="B50" t="s">
        <v>12</v>
      </c>
      <c r="C50" t="s">
        <v>13</v>
      </c>
      <c r="D50">
        <v>22.3</v>
      </c>
      <c r="E50">
        <v>55.3</v>
      </c>
      <c r="F50" t="str">
        <f t="shared" si="0"/>
        <v>Thu</v>
      </c>
      <c r="G50" t="str">
        <f t="shared" si="1"/>
        <v>Jul</v>
      </c>
      <c r="H50" t="str">
        <f t="shared" si="2"/>
        <v>Bernice</v>
      </c>
    </row>
    <row r="51" spans="1:8" x14ac:dyDescent="0.3">
      <c r="A51" t="s">
        <v>149</v>
      </c>
      <c r="B51" t="s">
        <v>6</v>
      </c>
      <c r="C51" t="s">
        <v>49</v>
      </c>
      <c r="D51">
        <v>12</v>
      </c>
      <c r="E51">
        <v>40.1</v>
      </c>
      <c r="F51" t="str">
        <f t="shared" si="0"/>
        <v>Thu</v>
      </c>
      <c r="G51" t="str">
        <f t="shared" si="1"/>
        <v>Jul</v>
      </c>
      <c r="H51" t="str">
        <f t="shared" si="2"/>
        <v>Bernice</v>
      </c>
    </row>
    <row r="52" spans="1:8" x14ac:dyDescent="0.3">
      <c r="A52" t="s">
        <v>149</v>
      </c>
      <c r="B52" t="s">
        <v>6</v>
      </c>
      <c r="C52" t="s">
        <v>64</v>
      </c>
      <c r="D52">
        <v>12.3</v>
      </c>
      <c r="E52">
        <v>40.200000000000003</v>
      </c>
      <c r="F52" t="str">
        <f t="shared" si="0"/>
        <v>Thu</v>
      </c>
      <c r="G52" t="str">
        <f t="shared" si="1"/>
        <v>Jul</v>
      </c>
      <c r="H52" t="str">
        <f t="shared" si="2"/>
        <v>Bernice</v>
      </c>
    </row>
    <row r="53" spans="1:8" x14ac:dyDescent="0.3">
      <c r="A53" t="s">
        <v>149</v>
      </c>
      <c r="B53" t="s">
        <v>15</v>
      </c>
      <c r="C53" t="s">
        <v>22</v>
      </c>
      <c r="D53">
        <v>90.8</v>
      </c>
      <c r="E53">
        <v>130.6</v>
      </c>
      <c r="F53" t="str">
        <f t="shared" si="0"/>
        <v>Thu</v>
      </c>
      <c r="G53" t="str">
        <f t="shared" si="1"/>
        <v>Jul</v>
      </c>
      <c r="H53" t="str">
        <f t="shared" si="2"/>
        <v>Bernice</v>
      </c>
    </row>
    <row r="54" spans="1:8" x14ac:dyDescent="0.3">
      <c r="A54" t="s">
        <v>149</v>
      </c>
      <c r="B54" t="s">
        <v>6</v>
      </c>
      <c r="C54" t="s">
        <v>13</v>
      </c>
      <c r="D54">
        <v>18.899999999999999</v>
      </c>
      <c r="E54">
        <v>45.9</v>
      </c>
      <c r="F54" t="str">
        <f t="shared" si="0"/>
        <v>Thu</v>
      </c>
      <c r="G54" t="str">
        <f t="shared" si="1"/>
        <v>Jul</v>
      </c>
      <c r="H54" t="str">
        <f t="shared" si="2"/>
        <v>Bernice</v>
      </c>
    </row>
    <row r="55" spans="1:8" x14ac:dyDescent="0.3">
      <c r="A55" t="s">
        <v>149</v>
      </c>
      <c r="B55" t="s">
        <v>6</v>
      </c>
      <c r="C55" t="s">
        <v>13</v>
      </c>
      <c r="D55">
        <v>22.6</v>
      </c>
      <c r="E55">
        <v>50.8</v>
      </c>
      <c r="F55" t="str">
        <f t="shared" si="0"/>
        <v>Thu</v>
      </c>
      <c r="G55" t="str">
        <f t="shared" si="1"/>
        <v>Jul</v>
      </c>
      <c r="H55" t="str">
        <f t="shared" si="2"/>
        <v>Bernice</v>
      </c>
    </row>
    <row r="56" spans="1:8" x14ac:dyDescent="0.3">
      <c r="A56" t="s">
        <v>149</v>
      </c>
      <c r="B56" t="s">
        <v>6</v>
      </c>
      <c r="C56" t="s">
        <v>64</v>
      </c>
      <c r="D56">
        <v>14.2</v>
      </c>
      <c r="E56">
        <v>45.3</v>
      </c>
      <c r="F56" t="str">
        <f t="shared" si="0"/>
        <v>Thu</v>
      </c>
      <c r="G56" t="str">
        <f t="shared" si="1"/>
        <v>Jul</v>
      </c>
      <c r="H56" t="str">
        <f t="shared" si="2"/>
        <v>Bernice</v>
      </c>
    </row>
    <row r="57" spans="1:8" x14ac:dyDescent="0.3">
      <c r="A57" t="s">
        <v>149</v>
      </c>
      <c r="B57" t="s">
        <v>6</v>
      </c>
      <c r="C57" t="s">
        <v>13</v>
      </c>
      <c r="D57">
        <v>24.1</v>
      </c>
      <c r="E57">
        <v>55</v>
      </c>
      <c r="F57" t="str">
        <f t="shared" si="0"/>
        <v>Thu</v>
      </c>
      <c r="G57" t="str">
        <f t="shared" si="1"/>
        <v>Jul</v>
      </c>
      <c r="H57" t="str">
        <f t="shared" si="2"/>
        <v>Bernice</v>
      </c>
    </row>
    <row r="58" spans="1:8" x14ac:dyDescent="0.3">
      <c r="A58" t="s">
        <v>149</v>
      </c>
      <c r="B58" t="s">
        <v>12</v>
      </c>
      <c r="C58" t="s">
        <v>22</v>
      </c>
      <c r="D58">
        <v>50.3</v>
      </c>
      <c r="E58">
        <v>90.3</v>
      </c>
      <c r="F58" t="str">
        <f t="shared" si="0"/>
        <v>Thu</v>
      </c>
      <c r="G58" t="str">
        <f t="shared" si="1"/>
        <v>Jul</v>
      </c>
      <c r="H58" t="str">
        <f t="shared" si="2"/>
        <v>Bernice</v>
      </c>
    </row>
    <row r="59" spans="1:8" x14ac:dyDescent="0.3">
      <c r="A59" t="s">
        <v>149</v>
      </c>
      <c r="B59" t="s">
        <v>12</v>
      </c>
      <c r="C59" t="s">
        <v>22</v>
      </c>
      <c r="D59">
        <v>34</v>
      </c>
      <c r="E59">
        <v>75.099999999999994</v>
      </c>
      <c r="F59" t="str">
        <f t="shared" si="0"/>
        <v>Thu</v>
      </c>
      <c r="G59" t="str">
        <f t="shared" si="1"/>
        <v>Jul</v>
      </c>
      <c r="H59" t="str">
        <f t="shared" si="2"/>
        <v>Bernice</v>
      </c>
    </row>
    <row r="60" spans="1:8" x14ac:dyDescent="0.3">
      <c r="A60" t="s">
        <v>149</v>
      </c>
      <c r="B60" t="s">
        <v>12</v>
      </c>
      <c r="C60" t="s">
        <v>7</v>
      </c>
      <c r="D60">
        <v>26.3</v>
      </c>
      <c r="E60">
        <v>60.2</v>
      </c>
      <c r="F60" t="str">
        <f t="shared" si="0"/>
        <v>Thu</v>
      </c>
      <c r="G60" t="str">
        <f t="shared" si="1"/>
        <v>Jul</v>
      </c>
      <c r="H60" t="str">
        <f t="shared" si="2"/>
        <v>Bernice</v>
      </c>
    </row>
    <row r="61" spans="1:8" x14ac:dyDescent="0.3">
      <c r="A61" t="s">
        <v>149</v>
      </c>
      <c r="B61" t="s">
        <v>6</v>
      </c>
      <c r="C61" t="s">
        <v>13</v>
      </c>
      <c r="D61">
        <v>24.8</v>
      </c>
      <c r="E61">
        <v>55.6</v>
      </c>
      <c r="F61" t="str">
        <f t="shared" si="0"/>
        <v>Thu</v>
      </c>
      <c r="G61" t="str">
        <f t="shared" si="1"/>
        <v>Jul</v>
      </c>
      <c r="H61" t="str">
        <f t="shared" si="2"/>
        <v>Bernice</v>
      </c>
    </row>
    <row r="62" spans="1:8" x14ac:dyDescent="0.3">
      <c r="A62" t="s">
        <v>149</v>
      </c>
      <c r="B62" t="s">
        <v>6</v>
      </c>
      <c r="C62" t="s">
        <v>13</v>
      </c>
      <c r="D62">
        <v>24.9</v>
      </c>
      <c r="E62">
        <v>55.9</v>
      </c>
      <c r="F62" t="str">
        <f t="shared" si="0"/>
        <v>Thu</v>
      </c>
      <c r="G62" t="str">
        <f t="shared" si="1"/>
        <v>Jul</v>
      </c>
      <c r="H62" t="str">
        <f t="shared" si="2"/>
        <v>Bernice</v>
      </c>
    </row>
    <row r="63" spans="1:8" x14ac:dyDescent="0.3">
      <c r="A63" t="s">
        <v>149</v>
      </c>
      <c r="B63" t="s">
        <v>6</v>
      </c>
      <c r="C63" t="s">
        <v>13</v>
      </c>
      <c r="D63">
        <v>12.6</v>
      </c>
      <c r="E63">
        <v>40.799999999999997</v>
      </c>
      <c r="F63" t="str">
        <f t="shared" si="0"/>
        <v>Thu</v>
      </c>
      <c r="G63" t="str">
        <f t="shared" si="1"/>
        <v>Jul</v>
      </c>
      <c r="H63" t="str">
        <f t="shared" si="2"/>
        <v>Bernice</v>
      </c>
    </row>
    <row r="64" spans="1:8" x14ac:dyDescent="0.3">
      <c r="A64" t="s">
        <v>191</v>
      </c>
      <c r="B64" t="s">
        <v>6</v>
      </c>
      <c r="C64" t="s">
        <v>13</v>
      </c>
      <c r="D64">
        <v>34.200000000000003</v>
      </c>
      <c r="E64">
        <v>40.299999999999997</v>
      </c>
      <c r="F64" t="str">
        <f t="shared" si="0"/>
        <v>Fri</v>
      </c>
      <c r="G64" t="str">
        <f t="shared" si="1"/>
        <v>Jul</v>
      </c>
      <c r="H64" t="str">
        <f t="shared" si="2"/>
        <v>Augusta</v>
      </c>
    </row>
    <row r="65" spans="1:8" x14ac:dyDescent="0.3">
      <c r="A65" t="s">
        <v>191</v>
      </c>
      <c r="B65" t="s">
        <v>12</v>
      </c>
      <c r="C65" t="s">
        <v>7</v>
      </c>
      <c r="D65">
        <v>50.1</v>
      </c>
      <c r="E65">
        <v>55</v>
      </c>
      <c r="F65" t="str">
        <f t="shared" si="0"/>
        <v>Fri</v>
      </c>
      <c r="G65" t="str">
        <f t="shared" si="1"/>
        <v>Jul</v>
      </c>
      <c r="H65" t="str">
        <f t="shared" si="2"/>
        <v>Augusta</v>
      </c>
    </row>
    <row r="66" spans="1:8" x14ac:dyDescent="0.3">
      <c r="A66" t="s">
        <v>191</v>
      </c>
      <c r="B66" t="s">
        <v>6</v>
      </c>
      <c r="C66" t="s">
        <v>13</v>
      </c>
      <c r="D66">
        <v>28.3</v>
      </c>
      <c r="E66">
        <v>40.299999999999997</v>
      </c>
      <c r="F66" t="str">
        <f t="shared" si="0"/>
        <v>Fri</v>
      </c>
      <c r="G66" t="str">
        <f t="shared" si="1"/>
        <v>Jul</v>
      </c>
      <c r="H66" t="str">
        <f t="shared" si="2"/>
        <v>Augusta</v>
      </c>
    </row>
    <row r="67" spans="1:8" x14ac:dyDescent="0.3">
      <c r="A67" t="s">
        <v>191</v>
      </c>
      <c r="B67" t="s">
        <v>6</v>
      </c>
      <c r="C67" t="s">
        <v>49</v>
      </c>
      <c r="D67">
        <v>28</v>
      </c>
      <c r="E67">
        <v>40.1</v>
      </c>
      <c r="F67" t="str">
        <f t="shared" ref="F67:F130" si="3">TEXT(A67,"DDD")</f>
        <v>Fri</v>
      </c>
      <c r="G67" t="str">
        <f t="shared" ref="G67:G130" si="4">TEXT(A67,"MMM")</f>
        <v>Jul</v>
      </c>
      <c r="H67" t="str">
        <f t="shared" ref="H67:H130" si="5">IF(OR(F67="Mon", F67="Wed",F67="Fri"),"Augusta","Bernice")</f>
        <v>Augusta</v>
      </c>
    </row>
    <row r="68" spans="1:8" x14ac:dyDescent="0.3">
      <c r="A68" t="s">
        <v>191</v>
      </c>
      <c r="B68" t="s">
        <v>12</v>
      </c>
      <c r="C68" t="s">
        <v>7</v>
      </c>
      <c r="D68">
        <v>56.3</v>
      </c>
      <c r="E68">
        <v>60.2</v>
      </c>
      <c r="F68" t="str">
        <f t="shared" si="3"/>
        <v>Fri</v>
      </c>
      <c r="G68" t="str">
        <f t="shared" si="4"/>
        <v>Jul</v>
      </c>
      <c r="H68" t="str">
        <f t="shared" si="5"/>
        <v>Augusta</v>
      </c>
    </row>
    <row r="69" spans="1:8" x14ac:dyDescent="0.3">
      <c r="A69" t="s">
        <v>191</v>
      </c>
      <c r="B69" t="s">
        <v>15</v>
      </c>
      <c r="C69" t="s">
        <v>22</v>
      </c>
      <c r="D69">
        <v>82.8</v>
      </c>
      <c r="E69">
        <v>90.6</v>
      </c>
      <c r="F69" t="str">
        <f t="shared" si="3"/>
        <v>Fri</v>
      </c>
      <c r="G69" t="str">
        <f t="shared" si="4"/>
        <v>Jul</v>
      </c>
      <c r="H69" t="str">
        <f t="shared" si="5"/>
        <v>Augusta</v>
      </c>
    </row>
    <row r="70" spans="1:8" x14ac:dyDescent="0.3">
      <c r="A70" t="s">
        <v>191</v>
      </c>
      <c r="B70" t="s">
        <v>12</v>
      </c>
      <c r="C70" t="s">
        <v>22</v>
      </c>
      <c r="D70">
        <v>202.9</v>
      </c>
      <c r="E70">
        <v>210.9</v>
      </c>
      <c r="F70" t="str">
        <f t="shared" si="3"/>
        <v>Fri</v>
      </c>
      <c r="G70" t="str">
        <f t="shared" si="4"/>
        <v>Jul</v>
      </c>
      <c r="H70" t="str">
        <f t="shared" si="5"/>
        <v>Augusta</v>
      </c>
    </row>
    <row r="71" spans="1:8" x14ac:dyDescent="0.3">
      <c r="A71" t="s">
        <v>191</v>
      </c>
      <c r="B71" t="s">
        <v>12</v>
      </c>
      <c r="C71" t="s">
        <v>13</v>
      </c>
      <c r="D71">
        <v>106.6</v>
      </c>
      <c r="E71">
        <v>115.8</v>
      </c>
      <c r="F71" t="str">
        <f t="shared" si="3"/>
        <v>Fri</v>
      </c>
      <c r="G71" t="str">
        <f t="shared" si="4"/>
        <v>Jul</v>
      </c>
      <c r="H71" t="str">
        <f t="shared" si="5"/>
        <v>Augusta</v>
      </c>
    </row>
    <row r="72" spans="1:8" x14ac:dyDescent="0.3">
      <c r="A72" t="s">
        <v>191</v>
      </c>
      <c r="B72" t="s">
        <v>6</v>
      </c>
      <c r="C72" t="s">
        <v>22</v>
      </c>
      <c r="D72">
        <v>30.2</v>
      </c>
      <c r="E72">
        <v>40.299999999999997</v>
      </c>
      <c r="F72" t="str">
        <f t="shared" si="3"/>
        <v>Fri</v>
      </c>
      <c r="G72" t="str">
        <f t="shared" si="4"/>
        <v>Jul</v>
      </c>
      <c r="H72" t="str">
        <f t="shared" si="5"/>
        <v>Augusta</v>
      </c>
    </row>
    <row r="73" spans="1:8" x14ac:dyDescent="0.3">
      <c r="A73" t="s">
        <v>191</v>
      </c>
      <c r="B73" t="s">
        <v>6</v>
      </c>
      <c r="C73" t="s">
        <v>64</v>
      </c>
      <c r="D73">
        <v>44.1</v>
      </c>
      <c r="E73">
        <v>55</v>
      </c>
      <c r="F73" t="str">
        <f t="shared" si="3"/>
        <v>Fri</v>
      </c>
      <c r="G73" t="str">
        <f t="shared" si="4"/>
        <v>Jul</v>
      </c>
      <c r="H73" t="str">
        <f t="shared" si="5"/>
        <v>Augusta</v>
      </c>
    </row>
    <row r="74" spans="1:8" x14ac:dyDescent="0.3">
      <c r="A74" t="s">
        <v>191</v>
      </c>
      <c r="B74" t="s">
        <v>6</v>
      </c>
      <c r="C74" t="s">
        <v>13</v>
      </c>
      <c r="D74">
        <v>38.299999999999997</v>
      </c>
      <c r="E74">
        <v>45.3</v>
      </c>
      <c r="F74" t="str">
        <f t="shared" si="3"/>
        <v>Fri</v>
      </c>
      <c r="G74" t="str">
        <f t="shared" si="4"/>
        <v>Jul</v>
      </c>
      <c r="H74" t="str">
        <f t="shared" si="5"/>
        <v>Augusta</v>
      </c>
    </row>
    <row r="75" spans="1:8" x14ac:dyDescent="0.3">
      <c r="A75" t="s">
        <v>191</v>
      </c>
      <c r="B75" t="s">
        <v>6</v>
      </c>
      <c r="C75" t="s">
        <v>22</v>
      </c>
      <c r="D75">
        <v>36</v>
      </c>
      <c r="E75">
        <v>40.1</v>
      </c>
      <c r="F75" t="str">
        <f t="shared" si="3"/>
        <v>Fri</v>
      </c>
      <c r="G75" t="str">
        <f t="shared" si="4"/>
        <v>Jul</v>
      </c>
      <c r="H75" t="str">
        <f t="shared" si="5"/>
        <v>Augusta</v>
      </c>
    </row>
    <row r="76" spans="1:8" x14ac:dyDescent="0.3">
      <c r="A76" t="s">
        <v>191</v>
      </c>
      <c r="B76" t="s">
        <v>30</v>
      </c>
      <c r="C76" t="s">
        <v>22</v>
      </c>
      <c r="D76">
        <v>278.3</v>
      </c>
      <c r="E76">
        <v>820.2</v>
      </c>
      <c r="F76" t="str">
        <f t="shared" si="3"/>
        <v>Fri</v>
      </c>
      <c r="G76" t="str">
        <f t="shared" si="4"/>
        <v>Jul</v>
      </c>
      <c r="H76" t="str">
        <f t="shared" si="5"/>
        <v>Augusta</v>
      </c>
    </row>
    <row r="77" spans="1:8" x14ac:dyDescent="0.3">
      <c r="A77" t="s">
        <v>191</v>
      </c>
      <c r="B77" t="s">
        <v>6</v>
      </c>
      <c r="C77" t="s">
        <v>7</v>
      </c>
      <c r="D77">
        <v>26.8</v>
      </c>
      <c r="E77">
        <v>30.6</v>
      </c>
      <c r="F77" t="str">
        <f t="shared" si="3"/>
        <v>Fri</v>
      </c>
      <c r="G77" t="str">
        <f t="shared" si="4"/>
        <v>Jul</v>
      </c>
      <c r="H77" t="str">
        <f t="shared" si="5"/>
        <v>Augusta</v>
      </c>
    </row>
    <row r="78" spans="1:8" x14ac:dyDescent="0.3">
      <c r="A78" t="s">
        <v>233</v>
      </c>
      <c r="B78" t="s">
        <v>30</v>
      </c>
      <c r="C78" t="s">
        <v>13</v>
      </c>
      <c r="D78">
        <v>118.9</v>
      </c>
      <c r="E78">
        <v>585.9</v>
      </c>
      <c r="F78" t="str">
        <f t="shared" si="3"/>
        <v>Mon</v>
      </c>
      <c r="G78" t="str">
        <f t="shared" si="4"/>
        <v>Jul</v>
      </c>
      <c r="H78" t="str">
        <f t="shared" si="5"/>
        <v>Augusta</v>
      </c>
    </row>
    <row r="79" spans="1:8" x14ac:dyDescent="0.3">
      <c r="A79" t="s">
        <v>233</v>
      </c>
      <c r="B79" t="s">
        <v>30</v>
      </c>
      <c r="C79" t="s">
        <v>22</v>
      </c>
      <c r="D79">
        <v>602.6</v>
      </c>
      <c r="E79">
        <v>780.8</v>
      </c>
      <c r="F79" t="str">
        <f t="shared" si="3"/>
        <v>Mon</v>
      </c>
      <c r="G79" t="str">
        <f t="shared" si="4"/>
        <v>Jul</v>
      </c>
      <c r="H79" t="str">
        <f t="shared" si="5"/>
        <v>Augusta</v>
      </c>
    </row>
    <row r="80" spans="1:8" x14ac:dyDescent="0.3">
      <c r="A80" t="s">
        <v>233</v>
      </c>
      <c r="B80" t="s">
        <v>30</v>
      </c>
      <c r="C80" t="s">
        <v>7</v>
      </c>
      <c r="D80">
        <v>100.2</v>
      </c>
      <c r="E80">
        <v>205.3</v>
      </c>
      <c r="F80" t="str">
        <f t="shared" si="3"/>
        <v>Mon</v>
      </c>
      <c r="G80" t="str">
        <f t="shared" si="4"/>
        <v>Jul</v>
      </c>
      <c r="H80" t="str">
        <f t="shared" si="5"/>
        <v>Augusta</v>
      </c>
    </row>
    <row r="81" spans="1:8" x14ac:dyDescent="0.3">
      <c r="A81" t="s">
        <v>233</v>
      </c>
      <c r="B81" t="s">
        <v>15</v>
      </c>
      <c r="C81" t="s">
        <v>13</v>
      </c>
      <c r="D81">
        <v>106.1</v>
      </c>
      <c r="E81">
        <v>115</v>
      </c>
      <c r="F81" t="str">
        <f t="shared" si="3"/>
        <v>Mon</v>
      </c>
      <c r="G81" t="str">
        <f t="shared" si="4"/>
        <v>Jul</v>
      </c>
      <c r="H81" t="str">
        <f t="shared" si="5"/>
        <v>Augusta</v>
      </c>
    </row>
    <row r="82" spans="1:8" x14ac:dyDescent="0.3">
      <c r="A82" t="s">
        <v>233</v>
      </c>
      <c r="B82" t="s">
        <v>12</v>
      </c>
      <c r="C82" t="s">
        <v>22</v>
      </c>
      <c r="D82">
        <v>204.3</v>
      </c>
      <c r="E82">
        <v>210.3</v>
      </c>
      <c r="F82" t="str">
        <f t="shared" si="3"/>
        <v>Mon</v>
      </c>
      <c r="G82" t="str">
        <f t="shared" si="4"/>
        <v>Jul</v>
      </c>
      <c r="H82" t="str">
        <f t="shared" si="5"/>
        <v>Augusta</v>
      </c>
    </row>
    <row r="83" spans="1:8" x14ac:dyDescent="0.3">
      <c r="A83" t="s">
        <v>233</v>
      </c>
      <c r="B83" t="s">
        <v>6</v>
      </c>
      <c r="C83" t="s">
        <v>7</v>
      </c>
      <c r="D83">
        <v>22</v>
      </c>
      <c r="E83">
        <v>30.1</v>
      </c>
      <c r="F83" t="str">
        <f t="shared" si="3"/>
        <v>Mon</v>
      </c>
      <c r="G83" t="str">
        <f t="shared" si="4"/>
        <v>Jul</v>
      </c>
      <c r="H83" t="str">
        <f t="shared" si="5"/>
        <v>Augusta</v>
      </c>
    </row>
    <row r="84" spans="1:8" x14ac:dyDescent="0.3">
      <c r="A84" t="s">
        <v>233</v>
      </c>
      <c r="B84" t="s">
        <v>15</v>
      </c>
      <c r="C84" t="s">
        <v>13</v>
      </c>
      <c r="D84">
        <v>102.3</v>
      </c>
      <c r="E84">
        <v>110.2</v>
      </c>
      <c r="F84" t="str">
        <f t="shared" si="3"/>
        <v>Mon</v>
      </c>
      <c r="G84" t="str">
        <f t="shared" si="4"/>
        <v>Jul</v>
      </c>
      <c r="H84" t="str">
        <f t="shared" si="5"/>
        <v>Augusta</v>
      </c>
    </row>
    <row r="85" spans="1:8" x14ac:dyDescent="0.3">
      <c r="A85" t="s">
        <v>233</v>
      </c>
      <c r="B85" t="s">
        <v>30</v>
      </c>
      <c r="C85" t="s">
        <v>7</v>
      </c>
      <c r="D85">
        <v>108.8</v>
      </c>
      <c r="E85">
        <v>180.6</v>
      </c>
      <c r="F85" t="str">
        <f t="shared" si="3"/>
        <v>Mon</v>
      </c>
      <c r="G85" t="str">
        <f t="shared" si="4"/>
        <v>Jul</v>
      </c>
      <c r="H85" t="str">
        <f t="shared" si="5"/>
        <v>Augusta</v>
      </c>
    </row>
    <row r="86" spans="1:8" x14ac:dyDescent="0.3">
      <c r="A86" t="s">
        <v>233</v>
      </c>
      <c r="B86" t="s">
        <v>30</v>
      </c>
      <c r="C86" t="s">
        <v>22</v>
      </c>
      <c r="D86">
        <v>200.9</v>
      </c>
      <c r="E86">
        <v>400.9</v>
      </c>
      <c r="F86" t="str">
        <f t="shared" si="3"/>
        <v>Mon</v>
      </c>
      <c r="G86" t="str">
        <f t="shared" si="4"/>
        <v>Jul</v>
      </c>
      <c r="H86" t="str">
        <f t="shared" si="5"/>
        <v>Augusta</v>
      </c>
    </row>
    <row r="87" spans="1:8" x14ac:dyDescent="0.3">
      <c r="A87" t="s">
        <v>233</v>
      </c>
      <c r="B87" t="s">
        <v>6</v>
      </c>
      <c r="C87" t="s">
        <v>22</v>
      </c>
      <c r="D87">
        <v>42.6</v>
      </c>
      <c r="E87">
        <v>50.8</v>
      </c>
      <c r="F87" t="str">
        <f t="shared" si="3"/>
        <v>Mon</v>
      </c>
      <c r="G87" t="str">
        <f t="shared" si="4"/>
        <v>Jul</v>
      </c>
      <c r="H87" t="str">
        <f t="shared" si="5"/>
        <v>Augusta</v>
      </c>
    </row>
    <row r="88" spans="1:8" x14ac:dyDescent="0.3">
      <c r="A88" t="s">
        <v>233</v>
      </c>
      <c r="B88" t="s">
        <v>12</v>
      </c>
      <c r="C88" t="s">
        <v>22</v>
      </c>
      <c r="D88">
        <v>108.2</v>
      </c>
      <c r="E88">
        <v>115.3</v>
      </c>
      <c r="F88" t="str">
        <f t="shared" si="3"/>
        <v>Mon</v>
      </c>
      <c r="G88" t="str">
        <f t="shared" si="4"/>
        <v>Jul</v>
      </c>
      <c r="H88" t="str">
        <f t="shared" si="5"/>
        <v>Augusta</v>
      </c>
    </row>
    <row r="89" spans="1:8" x14ac:dyDescent="0.3">
      <c r="A89" t="s">
        <v>233</v>
      </c>
      <c r="B89" t="s">
        <v>30</v>
      </c>
      <c r="C89" t="s">
        <v>22</v>
      </c>
      <c r="D89">
        <v>182.1</v>
      </c>
      <c r="E89">
        <v>670</v>
      </c>
      <c r="F89" t="str">
        <f t="shared" si="3"/>
        <v>Mon</v>
      </c>
      <c r="G89" t="str">
        <f t="shared" si="4"/>
        <v>Jul</v>
      </c>
      <c r="H89" t="str">
        <f t="shared" si="5"/>
        <v>Augusta</v>
      </c>
    </row>
    <row r="90" spans="1:8" x14ac:dyDescent="0.3">
      <c r="A90" t="s">
        <v>233</v>
      </c>
      <c r="B90" t="s">
        <v>15</v>
      </c>
      <c r="C90" t="s">
        <v>22</v>
      </c>
      <c r="D90">
        <v>82.3</v>
      </c>
      <c r="E90">
        <v>95.3</v>
      </c>
      <c r="F90" t="str">
        <f t="shared" si="3"/>
        <v>Mon</v>
      </c>
      <c r="G90" t="str">
        <f t="shared" si="4"/>
        <v>Jul</v>
      </c>
      <c r="H90" t="str">
        <f t="shared" si="5"/>
        <v>Augusta</v>
      </c>
    </row>
    <row r="91" spans="1:8" x14ac:dyDescent="0.3">
      <c r="A91" t="s">
        <v>233</v>
      </c>
      <c r="B91" t="s">
        <v>30</v>
      </c>
      <c r="C91" t="s">
        <v>22</v>
      </c>
      <c r="D91">
        <v>112</v>
      </c>
      <c r="E91">
        <v>550.1</v>
      </c>
      <c r="F91" t="str">
        <f t="shared" si="3"/>
        <v>Mon</v>
      </c>
      <c r="G91" t="str">
        <f t="shared" si="4"/>
        <v>Jul</v>
      </c>
      <c r="H91" t="str">
        <f t="shared" si="5"/>
        <v>Augusta</v>
      </c>
    </row>
    <row r="92" spans="1:8" x14ac:dyDescent="0.3">
      <c r="A92" t="s">
        <v>233</v>
      </c>
      <c r="B92" t="s">
        <v>12</v>
      </c>
      <c r="C92" t="s">
        <v>13</v>
      </c>
      <c r="D92">
        <v>50.3</v>
      </c>
      <c r="E92">
        <v>60.2</v>
      </c>
      <c r="F92" t="str">
        <f t="shared" si="3"/>
        <v>Mon</v>
      </c>
      <c r="G92" t="str">
        <f t="shared" si="4"/>
        <v>Jul</v>
      </c>
      <c r="H92" t="str">
        <f t="shared" si="5"/>
        <v>Augusta</v>
      </c>
    </row>
    <row r="93" spans="1:8" x14ac:dyDescent="0.3">
      <c r="A93" t="s">
        <v>278</v>
      </c>
      <c r="B93" t="s">
        <v>6</v>
      </c>
      <c r="C93" t="s">
        <v>49</v>
      </c>
      <c r="D93">
        <v>12.8</v>
      </c>
      <c r="E93">
        <v>40.6</v>
      </c>
      <c r="F93" t="str">
        <f t="shared" si="3"/>
        <v>Tue</v>
      </c>
      <c r="G93" t="str">
        <f t="shared" si="4"/>
        <v>Jul</v>
      </c>
      <c r="H93" t="str">
        <f t="shared" si="5"/>
        <v>Bernice</v>
      </c>
    </row>
    <row r="94" spans="1:8" x14ac:dyDescent="0.3">
      <c r="A94" t="s">
        <v>278</v>
      </c>
      <c r="B94" t="s">
        <v>12</v>
      </c>
      <c r="C94" t="s">
        <v>13</v>
      </c>
      <c r="D94">
        <v>68.900000000000006</v>
      </c>
      <c r="E94">
        <v>105.9</v>
      </c>
      <c r="F94" t="str">
        <f t="shared" si="3"/>
        <v>Tue</v>
      </c>
      <c r="G94" t="str">
        <f t="shared" si="4"/>
        <v>Jul</v>
      </c>
      <c r="H94" t="str">
        <f t="shared" si="5"/>
        <v>Bernice</v>
      </c>
    </row>
    <row r="95" spans="1:8" x14ac:dyDescent="0.3">
      <c r="A95" t="s">
        <v>278</v>
      </c>
      <c r="B95" t="s">
        <v>6</v>
      </c>
      <c r="C95" t="s">
        <v>49</v>
      </c>
      <c r="D95">
        <v>10.6</v>
      </c>
      <c r="E95">
        <v>40.799999999999997</v>
      </c>
      <c r="F95" t="str">
        <f t="shared" si="3"/>
        <v>Tue</v>
      </c>
      <c r="G95" t="str">
        <f t="shared" si="4"/>
        <v>Jul</v>
      </c>
      <c r="H95" t="str">
        <f t="shared" si="5"/>
        <v>Bernice</v>
      </c>
    </row>
    <row r="96" spans="1:8" x14ac:dyDescent="0.3">
      <c r="A96" t="s">
        <v>278</v>
      </c>
      <c r="B96" t="s">
        <v>12</v>
      </c>
      <c r="C96" t="s">
        <v>7</v>
      </c>
      <c r="D96">
        <v>48.2</v>
      </c>
      <c r="E96">
        <v>85.3</v>
      </c>
      <c r="F96" t="str">
        <f t="shared" si="3"/>
        <v>Tue</v>
      </c>
      <c r="G96" t="str">
        <f t="shared" si="4"/>
        <v>Jul</v>
      </c>
      <c r="H96" t="str">
        <f t="shared" si="5"/>
        <v>Bernice</v>
      </c>
    </row>
    <row r="97" spans="1:8" x14ac:dyDescent="0.3">
      <c r="A97" t="s">
        <v>278</v>
      </c>
      <c r="B97" t="s">
        <v>12</v>
      </c>
      <c r="C97" t="s">
        <v>22</v>
      </c>
      <c r="D97">
        <v>216.1</v>
      </c>
      <c r="E97">
        <v>275</v>
      </c>
      <c r="F97" t="str">
        <f t="shared" si="3"/>
        <v>Tue</v>
      </c>
      <c r="G97" t="str">
        <f t="shared" si="4"/>
        <v>Jul</v>
      </c>
      <c r="H97" t="str">
        <f t="shared" si="5"/>
        <v>Bernice</v>
      </c>
    </row>
    <row r="98" spans="1:8" x14ac:dyDescent="0.3">
      <c r="A98" t="s">
        <v>278</v>
      </c>
      <c r="B98" t="s">
        <v>6</v>
      </c>
      <c r="C98" t="s">
        <v>7</v>
      </c>
      <c r="D98">
        <v>10.3</v>
      </c>
      <c r="E98">
        <v>40.299999999999997</v>
      </c>
      <c r="F98" t="str">
        <f t="shared" si="3"/>
        <v>Tue</v>
      </c>
      <c r="G98" t="str">
        <f t="shared" si="4"/>
        <v>Jul</v>
      </c>
      <c r="H98" t="str">
        <f t="shared" si="5"/>
        <v>Bernice</v>
      </c>
    </row>
    <row r="99" spans="1:8" x14ac:dyDescent="0.3">
      <c r="A99" t="s">
        <v>278</v>
      </c>
      <c r="B99" t="s">
        <v>30</v>
      </c>
      <c r="C99" t="s">
        <v>7</v>
      </c>
      <c r="D99">
        <v>60</v>
      </c>
      <c r="E99">
        <v>255.1</v>
      </c>
      <c r="F99" t="str">
        <f t="shared" si="3"/>
        <v>Tue</v>
      </c>
      <c r="G99" t="str">
        <f t="shared" si="4"/>
        <v>Jul</v>
      </c>
      <c r="H99" t="str">
        <f t="shared" si="5"/>
        <v>Bernice</v>
      </c>
    </row>
    <row r="100" spans="1:8" x14ac:dyDescent="0.3">
      <c r="A100" t="s">
        <v>278</v>
      </c>
      <c r="B100" t="s">
        <v>6</v>
      </c>
      <c r="C100" t="s">
        <v>13</v>
      </c>
      <c r="D100">
        <v>24.3</v>
      </c>
      <c r="E100">
        <v>55.2</v>
      </c>
      <c r="F100" t="str">
        <f t="shared" si="3"/>
        <v>Tue</v>
      </c>
      <c r="G100" t="str">
        <f t="shared" si="4"/>
        <v>Jul</v>
      </c>
      <c r="H100" t="str">
        <f t="shared" si="5"/>
        <v>Bernice</v>
      </c>
    </row>
    <row r="101" spans="1:8" x14ac:dyDescent="0.3">
      <c r="A101" t="s">
        <v>278</v>
      </c>
      <c r="B101" t="s">
        <v>30</v>
      </c>
      <c r="C101" t="s">
        <v>22</v>
      </c>
      <c r="D101">
        <v>228.8</v>
      </c>
      <c r="E101">
        <v>1060.5999999999999</v>
      </c>
      <c r="F101" t="str">
        <f t="shared" si="3"/>
        <v>Tue</v>
      </c>
      <c r="G101" t="str">
        <f t="shared" si="4"/>
        <v>Jul</v>
      </c>
      <c r="H101" t="str">
        <f t="shared" si="5"/>
        <v>Bernice</v>
      </c>
    </row>
    <row r="102" spans="1:8" x14ac:dyDescent="0.3">
      <c r="A102" t="s">
        <v>278</v>
      </c>
      <c r="B102" t="s">
        <v>12</v>
      </c>
      <c r="C102" t="s">
        <v>7</v>
      </c>
      <c r="D102">
        <v>60.9</v>
      </c>
      <c r="E102">
        <v>100.9</v>
      </c>
      <c r="F102" t="str">
        <f t="shared" si="3"/>
        <v>Tue</v>
      </c>
      <c r="G102" t="str">
        <f t="shared" si="4"/>
        <v>Jul</v>
      </c>
      <c r="H102" t="str">
        <f t="shared" si="5"/>
        <v>Bernice</v>
      </c>
    </row>
    <row r="103" spans="1:8" x14ac:dyDescent="0.3">
      <c r="A103" t="s">
        <v>278</v>
      </c>
      <c r="B103" t="s">
        <v>15</v>
      </c>
      <c r="C103" t="s">
        <v>22</v>
      </c>
      <c r="D103">
        <v>102.6</v>
      </c>
      <c r="E103">
        <v>145.80000000000001</v>
      </c>
      <c r="F103" t="str">
        <f t="shared" si="3"/>
        <v>Tue</v>
      </c>
      <c r="G103" t="str">
        <f t="shared" si="4"/>
        <v>Jul</v>
      </c>
      <c r="H103" t="str">
        <f t="shared" si="5"/>
        <v>Bernice</v>
      </c>
    </row>
    <row r="104" spans="1:8" x14ac:dyDescent="0.3">
      <c r="A104" t="s">
        <v>278</v>
      </c>
      <c r="B104" t="s">
        <v>15</v>
      </c>
      <c r="C104" t="s">
        <v>13</v>
      </c>
      <c r="D104">
        <v>92.2</v>
      </c>
      <c r="E104">
        <v>130.30000000000001</v>
      </c>
      <c r="F104" t="str">
        <f t="shared" si="3"/>
        <v>Tue</v>
      </c>
      <c r="G104" t="str">
        <f t="shared" si="4"/>
        <v>Jul</v>
      </c>
      <c r="H104" t="str">
        <f t="shared" si="5"/>
        <v>Bernice</v>
      </c>
    </row>
    <row r="105" spans="1:8" x14ac:dyDescent="0.3">
      <c r="A105" t="s">
        <v>278</v>
      </c>
      <c r="B105" t="s">
        <v>6</v>
      </c>
      <c r="C105" t="s">
        <v>22</v>
      </c>
      <c r="D105">
        <v>26.1</v>
      </c>
      <c r="E105">
        <v>60</v>
      </c>
      <c r="F105" t="str">
        <f t="shared" si="3"/>
        <v>Tue</v>
      </c>
      <c r="G105" t="str">
        <f t="shared" si="4"/>
        <v>Jul</v>
      </c>
      <c r="H105" t="str">
        <f t="shared" si="5"/>
        <v>Bernice</v>
      </c>
    </row>
    <row r="106" spans="1:8" x14ac:dyDescent="0.3">
      <c r="A106" t="s">
        <v>317</v>
      </c>
      <c r="B106" t="s">
        <v>6</v>
      </c>
      <c r="C106" t="s">
        <v>22</v>
      </c>
      <c r="D106">
        <v>22.3</v>
      </c>
      <c r="E106">
        <v>35.299999999999997</v>
      </c>
      <c r="F106" t="str">
        <f t="shared" si="3"/>
        <v>Wed</v>
      </c>
      <c r="G106" t="str">
        <f t="shared" si="4"/>
        <v>Jul</v>
      </c>
      <c r="H106" t="str">
        <f t="shared" si="5"/>
        <v>Augusta</v>
      </c>
    </row>
    <row r="107" spans="1:8" x14ac:dyDescent="0.3">
      <c r="A107" t="s">
        <v>317</v>
      </c>
      <c r="B107" t="s">
        <v>12</v>
      </c>
      <c r="C107" t="s">
        <v>22</v>
      </c>
      <c r="D107">
        <v>204</v>
      </c>
      <c r="E107">
        <v>210.1</v>
      </c>
      <c r="F107" t="str">
        <f t="shared" si="3"/>
        <v>Wed</v>
      </c>
      <c r="G107" t="str">
        <f t="shared" si="4"/>
        <v>Jul</v>
      </c>
      <c r="H107" t="str">
        <f t="shared" si="5"/>
        <v>Augusta</v>
      </c>
    </row>
    <row r="108" spans="1:8" x14ac:dyDescent="0.3">
      <c r="A108" t="s">
        <v>317</v>
      </c>
      <c r="B108" t="s">
        <v>12</v>
      </c>
      <c r="C108" t="s">
        <v>22</v>
      </c>
      <c r="D108">
        <v>106.3</v>
      </c>
      <c r="E108">
        <v>115.2</v>
      </c>
      <c r="F108" t="str">
        <f t="shared" si="3"/>
        <v>Wed</v>
      </c>
      <c r="G108" t="str">
        <f t="shared" si="4"/>
        <v>Jul</v>
      </c>
      <c r="H108" t="str">
        <f t="shared" si="5"/>
        <v>Augusta</v>
      </c>
    </row>
    <row r="109" spans="1:8" x14ac:dyDescent="0.3">
      <c r="A109" t="s">
        <v>317</v>
      </c>
      <c r="B109" t="s">
        <v>6</v>
      </c>
      <c r="C109" t="s">
        <v>13</v>
      </c>
      <c r="D109">
        <v>30.8</v>
      </c>
      <c r="E109">
        <v>40.6</v>
      </c>
      <c r="F109" t="str">
        <f t="shared" si="3"/>
        <v>Wed</v>
      </c>
      <c r="G109" t="str">
        <f t="shared" si="4"/>
        <v>Jul</v>
      </c>
      <c r="H109" t="str">
        <f t="shared" si="5"/>
        <v>Augusta</v>
      </c>
    </row>
    <row r="110" spans="1:8" x14ac:dyDescent="0.3">
      <c r="A110" t="s">
        <v>317</v>
      </c>
      <c r="B110" t="s">
        <v>12</v>
      </c>
      <c r="C110" t="s">
        <v>22</v>
      </c>
      <c r="D110">
        <v>148.9</v>
      </c>
      <c r="E110">
        <v>155.9</v>
      </c>
      <c r="F110" t="str">
        <f t="shared" si="3"/>
        <v>Wed</v>
      </c>
      <c r="G110" t="str">
        <f t="shared" si="4"/>
        <v>Jul</v>
      </c>
      <c r="H110" t="str">
        <f t="shared" si="5"/>
        <v>Augusta</v>
      </c>
    </row>
    <row r="111" spans="1:8" x14ac:dyDescent="0.3">
      <c r="A111" t="s">
        <v>317</v>
      </c>
      <c r="B111" t="s">
        <v>15</v>
      </c>
      <c r="C111" t="s">
        <v>22</v>
      </c>
      <c r="D111">
        <v>96.6</v>
      </c>
      <c r="E111">
        <v>105.8</v>
      </c>
      <c r="F111" t="str">
        <f t="shared" si="3"/>
        <v>Wed</v>
      </c>
      <c r="G111" t="str">
        <f t="shared" si="4"/>
        <v>Jul</v>
      </c>
      <c r="H111" t="str">
        <f t="shared" si="5"/>
        <v>Augusta</v>
      </c>
    </row>
    <row r="112" spans="1:8" x14ac:dyDescent="0.3">
      <c r="A112" t="s">
        <v>317</v>
      </c>
      <c r="B112" t="s">
        <v>6</v>
      </c>
      <c r="C112" t="s">
        <v>13</v>
      </c>
      <c r="D112">
        <v>26.2</v>
      </c>
      <c r="E112">
        <v>40.299999999999997</v>
      </c>
      <c r="F112" t="str">
        <f t="shared" si="3"/>
        <v>Wed</v>
      </c>
      <c r="G112" t="str">
        <f t="shared" si="4"/>
        <v>Jul</v>
      </c>
      <c r="H112" t="str">
        <f t="shared" si="5"/>
        <v>Augusta</v>
      </c>
    </row>
    <row r="113" spans="1:8" x14ac:dyDescent="0.3">
      <c r="A113" t="s">
        <v>317</v>
      </c>
      <c r="B113" t="s">
        <v>6</v>
      </c>
      <c r="C113" t="s">
        <v>13</v>
      </c>
      <c r="D113">
        <v>34.1</v>
      </c>
      <c r="E113">
        <v>45</v>
      </c>
      <c r="F113" t="str">
        <f t="shared" si="3"/>
        <v>Wed</v>
      </c>
      <c r="G113" t="str">
        <f t="shared" si="4"/>
        <v>Jul</v>
      </c>
      <c r="H113" t="str">
        <f t="shared" si="5"/>
        <v>Augusta</v>
      </c>
    </row>
    <row r="114" spans="1:8" x14ac:dyDescent="0.3">
      <c r="A114" t="s">
        <v>317</v>
      </c>
      <c r="B114" t="s">
        <v>6</v>
      </c>
      <c r="C114" t="s">
        <v>13</v>
      </c>
      <c r="D114">
        <v>28.3</v>
      </c>
      <c r="E114">
        <v>40.299999999999997</v>
      </c>
      <c r="F114" t="str">
        <f t="shared" si="3"/>
        <v>Wed</v>
      </c>
      <c r="G114" t="str">
        <f t="shared" si="4"/>
        <v>Jul</v>
      </c>
      <c r="H114" t="str">
        <f t="shared" si="5"/>
        <v>Augusta</v>
      </c>
    </row>
    <row r="115" spans="1:8" x14ac:dyDescent="0.3">
      <c r="A115" t="s">
        <v>317</v>
      </c>
      <c r="B115" t="s">
        <v>15</v>
      </c>
      <c r="C115" t="s">
        <v>22</v>
      </c>
      <c r="D115">
        <v>86</v>
      </c>
      <c r="E115">
        <v>90.1</v>
      </c>
      <c r="F115" t="str">
        <f t="shared" si="3"/>
        <v>Wed</v>
      </c>
      <c r="G115" t="str">
        <f t="shared" si="4"/>
        <v>Jul</v>
      </c>
      <c r="H115" t="str">
        <f t="shared" si="5"/>
        <v>Augusta</v>
      </c>
    </row>
    <row r="116" spans="1:8" x14ac:dyDescent="0.3">
      <c r="A116" t="s">
        <v>317</v>
      </c>
      <c r="B116" t="s">
        <v>6</v>
      </c>
      <c r="C116" t="s">
        <v>22</v>
      </c>
      <c r="D116">
        <v>34.299999999999997</v>
      </c>
      <c r="E116">
        <v>50.2</v>
      </c>
      <c r="F116" t="str">
        <f t="shared" si="3"/>
        <v>Wed</v>
      </c>
      <c r="G116" t="str">
        <f t="shared" si="4"/>
        <v>Jul</v>
      </c>
      <c r="H116" t="str">
        <f t="shared" si="5"/>
        <v>Augusta</v>
      </c>
    </row>
    <row r="117" spans="1:8" x14ac:dyDescent="0.3">
      <c r="A117" t="s">
        <v>317</v>
      </c>
      <c r="B117" t="s">
        <v>12</v>
      </c>
      <c r="C117" t="s">
        <v>22</v>
      </c>
      <c r="D117">
        <v>54.8</v>
      </c>
      <c r="E117">
        <v>65.599999999999994</v>
      </c>
      <c r="F117" t="str">
        <f t="shared" si="3"/>
        <v>Wed</v>
      </c>
      <c r="G117" t="str">
        <f t="shared" si="4"/>
        <v>Jul</v>
      </c>
      <c r="H117" t="str">
        <f t="shared" si="5"/>
        <v>Augusta</v>
      </c>
    </row>
    <row r="118" spans="1:8" x14ac:dyDescent="0.3">
      <c r="A118" t="s">
        <v>317</v>
      </c>
      <c r="B118" t="s">
        <v>6</v>
      </c>
      <c r="C118" t="s">
        <v>13</v>
      </c>
      <c r="D118">
        <v>34.9</v>
      </c>
      <c r="E118">
        <v>45.9</v>
      </c>
      <c r="F118" t="str">
        <f t="shared" si="3"/>
        <v>Wed</v>
      </c>
      <c r="G118" t="str">
        <f t="shared" si="4"/>
        <v>Jul</v>
      </c>
      <c r="H118" t="str">
        <f t="shared" si="5"/>
        <v>Augusta</v>
      </c>
    </row>
    <row r="119" spans="1:8" x14ac:dyDescent="0.3">
      <c r="A119" t="s">
        <v>317</v>
      </c>
      <c r="B119" t="s">
        <v>6</v>
      </c>
      <c r="C119" t="s">
        <v>13</v>
      </c>
      <c r="D119">
        <v>22.6</v>
      </c>
      <c r="E119">
        <v>35.799999999999997</v>
      </c>
      <c r="F119" t="str">
        <f t="shared" si="3"/>
        <v>Wed</v>
      </c>
      <c r="G119" t="str">
        <f t="shared" si="4"/>
        <v>Jul</v>
      </c>
      <c r="H119" t="str">
        <f t="shared" si="5"/>
        <v>Augusta</v>
      </c>
    </row>
    <row r="120" spans="1:8" x14ac:dyDescent="0.3">
      <c r="A120" t="s">
        <v>359</v>
      </c>
      <c r="B120" t="s">
        <v>30</v>
      </c>
      <c r="C120" t="s">
        <v>22</v>
      </c>
      <c r="D120">
        <v>114.2</v>
      </c>
      <c r="E120">
        <v>750.3</v>
      </c>
      <c r="F120" t="str">
        <f t="shared" si="3"/>
        <v>Thu</v>
      </c>
      <c r="G120" t="str">
        <f t="shared" si="4"/>
        <v>Jul</v>
      </c>
      <c r="H120" t="str">
        <f t="shared" si="5"/>
        <v>Bernice</v>
      </c>
    </row>
    <row r="121" spans="1:8" x14ac:dyDescent="0.3">
      <c r="A121" t="s">
        <v>359</v>
      </c>
      <c r="B121" t="s">
        <v>6</v>
      </c>
      <c r="C121" t="s">
        <v>22</v>
      </c>
      <c r="D121">
        <v>22.1</v>
      </c>
      <c r="E121">
        <v>55</v>
      </c>
      <c r="F121" t="str">
        <f t="shared" si="3"/>
        <v>Thu</v>
      </c>
      <c r="G121" t="str">
        <f t="shared" si="4"/>
        <v>Jul</v>
      </c>
      <c r="H121" t="str">
        <f t="shared" si="5"/>
        <v>Bernice</v>
      </c>
    </row>
    <row r="122" spans="1:8" x14ac:dyDescent="0.3">
      <c r="A122" t="s">
        <v>359</v>
      </c>
      <c r="B122" t="s">
        <v>6</v>
      </c>
      <c r="C122" t="s">
        <v>49</v>
      </c>
      <c r="D122">
        <v>14.3</v>
      </c>
      <c r="E122">
        <v>45.3</v>
      </c>
      <c r="F122" t="str">
        <f t="shared" si="3"/>
        <v>Thu</v>
      </c>
      <c r="G122" t="str">
        <f t="shared" si="4"/>
        <v>Jul</v>
      </c>
      <c r="H122" t="str">
        <f t="shared" si="5"/>
        <v>Bernice</v>
      </c>
    </row>
    <row r="123" spans="1:8" x14ac:dyDescent="0.3">
      <c r="A123" t="s">
        <v>359</v>
      </c>
      <c r="B123" t="s">
        <v>6</v>
      </c>
      <c r="C123" t="s">
        <v>22</v>
      </c>
      <c r="D123">
        <v>24</v>
      </c>
      <c r="E123">
        <v>60.1</v>
      </c>
      <c r="F123" t="str">
        <f t="shared" si="3"/>
        <v>Thu</v>
      </c>
      <c r="G123" t="str">
        <f t="shared" si="4"/>
        <v>Jul</v>
      </c>
      <c r="H123" t="str">
        <f t="shared" si="5"/>
        <v>Bernice</v>
      </c>
    </row>
    <row r="124" spans="1:8" x14ac:dyDescent="0.3">
      <c r="A124" t="s">
        <v>359</v>
      </c>
      <c r="B124" t="s">
        <v>15</v>
      </c>
      <c r="C124" t="s">
        <v>49</v>
      </c>
      <c r="D124">
        <v>30.3</v>
      </c>
      <c r="E124">
        <v>60.2</v>
      </c>
      <c r="F124" t="str">
        <f t="shared" si="3"/>
        <v>Thu</v>
      </c>
      <c r="G124" t="str">
        <f t="shared" si="4"/>
        <v>Jul</v>
      </c>
      <c r="H124" t="str">
        <f t="shared" si="5"/>
        <v>Bernice</v>
      </c>
    </row>
    <row r="125" spans="1:8" x14ac:dyDescent="0.3">
      <c r="A125" t="s">
        <v>359</v>
      </c>
      <c r="B125" t="s">
        <v>6</v>
      </c>
      <c r="C125" t="s">
        <v>64</v>
      </c>
      <c r="D125">
        <v>14.8</v>
      </c>
      <c r="E125">
        <v>45.6</v>
      </c>
      <c r="F125" t="str">
        <f t="shared" si="3"/>
        <v>Thu</v>
      </c>
      <c r="G125" t="str">
        <f t="shared" si="4"/>
        <v>Jul</v>
      </c>
      <c r="H125" t="str">
        <f t="shared" si="5"/>
        <v>Bernice</v>
      </c>
    </row>
    <row r="126" spans="1:8" x14ac:dyDescent="0.3">
      <c r="A126" t="s">
        <v>359</v>
      </c>
      <c r="B126" t="s">
        <v>12</v>
      </c>
      <c r="C126" t="s">
        <v>22</v>
      </c>
      <c r="D126">
        <v>68.900000000000006</v>
      </c>
      <c r="E126">
        <v>110.9</v>
      </c>
      <c r="F126" t="str">
        <f t="shared" si="3"/>
        <v>Thu</v>
      </c>
      <c r="G126" t="str">
        <f t="shared" si="4"/>
        <v>Jul</v>
      </c>
      <c r="H126" t="str">
        <f t="shared" si="5"/>
        <v>Bernice</v>
      </c>
    </row>
    <row r="127" spans="1:8" x14ac:dyDescent="0.3">
      <c r="A127" t="s">
        <v>359</v>
      </c>
      <c r="B127" t="s">
        <v>6</v>
      </c>
      <c r="C127" t="s">
        <v>13</v>
      </c>
      <c r="D127">
        <v>20.6</v>
      </c>
      <c r="E127">
        <v>50.8</v>
      </c>
      <c r="F127" t="str">
        <f t="shared" si="3"/>
        <v>Thu</v>
      </c>
      <c r="G127" t="str">
        <f t="shared" si="4"/>
        <v>Jul</v>
      </c>
      <c r="H127" t="str">
        <f t="shared" si="5"/>
        <v>Bernice</v>
      </c>
    </row>
    <row r="128" spans="1:8" x14ac:dyDescent="0.3">
      <c r="A128" t="s">
        <v>359</v>
      </c>
      <c r="B128" t="s">
        <v>12</v>
      </c>
      <c r="C128" t="s">
        <v>22</v>
      </c>
      <c r="D128">
        <v>230.2</v>
      </c>
      <c r="E128">
        <v>290.3</v>
      </c>
      <c r="F128" t="str">
        <f t="shared" si="3"/>
        <v>Thu</v>
      </c>
      <c r="G128" t="str">
        <f t="shared" si="4"/>
        <v>Jul</v>
      </c>
      <c r="H128" t="str">
        <f t="shared" si="5"/>
        <v>Bernice</v>
      </c>
    </row>
    <row r="129" spans="1:8" x14ac:dyDescent="0.3">
      <c r="A129" t="s">
        <v>359</v>
      </c>
      <c r="B129" t="s">
        <v>30</v>
      </c>
      <c r="C129" t="s">
        <v>22</v>
      </c>
      <c r="D129">
        <v>352.1</v>
      </c>
      <c r="E129">
        <v>895</v>
      </c>
      <c r="F129" t="str">
        <f t="shared" si="3"/>
        <v>Thu</v>
      </c>
      <c r="G129" t="str">
        <f t="shared" si="4"/>
        <v>Jul</v>
      </c>
      <c r="H129" t="str">
        <f t="shared" si="5"/>
        <v>Bernice</v>
      </c>
    </row>
    <row r="130" spans="1:8" x14ac:dyDescent="0.3">
      <c r="A130" t="s">
        <v>359</v>
      </c>
      <c r="B130" t="s">
        <v>6</v>
      </c>
      <c r="C130" t="s">
        <v>22</v>
      </c>
      <c r="D130">
        <v>22.3</v>
      </c>
      <c r="E130">
        <v>55.3</v>
      </c>
      <c r="F130" t="str">
        <f t="shared" si="3"/>
        <v>Thu</v>
      </c>
      <c r="G130" t="str">
        <f t="shared" si="4"/>
        <v>Jul</v>
      </c>
      <c r="H130" t="str">
        <f t="shared" si="5"/>
        <v>Bernice</v>
      </c>
    </row>
    <row r="131" spans="1:8" x14ac:dyDescent="0.3">
      <c r="A131" t="s">
        <v>359</v>
      </c>
      <c r="B131" t="s">
        <v>6</v>
      </c>
      <c r="C131" t="s">
        <v>13</v>
      </c>
      <c r="D131">
        <v>10</v>
      </c>
      <c r="E131">
        <v>40.1</v>
      </c>
      <c r="F131" t="str">
        <f t="shared" ref="F131:F194" si="6">TEXT(A131,"DDD")</f>
        <v>Thu</v>
      </c>
      <c r="G131" t="str">
        <f t="shared" ref="G131:G194" si="7">TEXT(A131,"MMM")</f>
        <v>Jul</v>
      </c>
      <c r="H131" t="str">
        <f t="shared" ref="H131:H194" si="8">IF(OR(F131="Mon", F131="Wed",F131="Fri"),"Augusta","Bernice")</f>
        <v>Bernice</v>
      </c>
    </row>
    <row r="132" spans="1:8" x14ac:dyDescent="0.3">
      <c r="A132" t="s">
        <v>359</v>
      </c>
      <c r="B132" t="s">
        <v>6</v>
      </c>
      <c r="C132" t="s">
        <v>13</v>
      </c>
      <c r="D132">
        <v>18.3</v>
      </c>
      <c r="E132">
        <v>45.2</v>
      </c>
      <c r="F132" t="str">
        <f t="shared" si="6"/>
        <v>Thu</v>
      </c>
      <c r="G132" t="str">
        <f t="shared" si="7"/>
        <v>Jul</v>
      </c>
      <c r="H132" t="str">
        <f t="shared" si="8"/>
        <v>Bernice</v>
      </c>
    </row>
    <row r="133" spans="1:8" x14ac:dyDescent="0.3">
      <c r="A133" t="s">
        <v>398</v>
      </c>
      <c r="B133" t="s">
        <v>6</v>
      </c>
      <c r="C133" t="s">
        <v>13</v>
      </c>
      <c r="D133">
        <v>26.8</v>
      </c>
      <c r="E133">
        <v>35.6</v>
      </c>
      <c r="F133" t="str">
        <f t="shared" si="6"/>
        <v>Fri</v>
      </c>
      <c r="G133" t="str">
        <f t="shared" si="7"/>
        <v>Jul</v>
      </c>
      <c r="H133" t="str">
        <f t="shared" si="8"/>
        <v>Augusta</v>
      </c>
    </row>
    <row r="134" spans="1:8" x14ac:dyDescent="0.3">
      <c r="A134" t="s">
        <v>398</v>
      </c>
      <c r="B134" t="s">
        <v>15</v>
      </c>
      <c r="C134" t="s">
        <v>22</v>
      </c>
      <c r="D134">
        <v>92.9</v>
      </c>
      <c r="E134">
        <v>105.9</v>
      </c>
      <c r="F134" t="str">
        <f t="shared" si="6"/>
        <v>Fri</v>
      </c>
      <c r="G134" t="str">
        <f t="shared" si="7"/>
        <v>Jul</v>
      </c>
      <c r="H134" t="str">
        <f t="shared" si="8"/>
        <v>Augusta</v>
      </c>
    </row>
    <row r="135" spans="1:8" x14ac:dyDescent="0.3">
      <c r="A135" t="s">
        <v>398</v>
      </c>
      <c r="B135" t="s">
        <v>6</v>
      </c>
      <c r="C135" t="s">
        <v>49</v>
      </c>
      <c r="D135">
        <v>30.6</v>
      </c>
      <c r="E135">
        <v>40.799999999999997</v>
      </c>
      <c r="F135" t="str">
        <f t="shared" si="6"/>
        <v>Fri</v>
      </c>
      <c r="G135" t="str">
        <f t="shared" si="7"/>
        <v>Jul</v>
      </c>
      <c r="H135" t="str">
        <f t="shared" si="8"/>
        <v>Augusta</v>
      </c>
    </row>
    <row r="136" spans="1:8" x14ac:dyDescent="0.3">
      <c r="A136" t="s">
        <v>398</v>
      </c>
      <c r="B136" t="s">
        <v>12</v>
      </c>
      <c r="C136" t="s">
        <v>13</v>
      </c>
      <c r="D136">
        <v>58.2</v>
      </c>
      <c r="E136">
        <v>65.3</v>
      </c>
      <c r="F136" t="str">
        <f t="shared" si="6"/>
        <v>Fri</v>
      </c>
      <c r="G136" t="str">
        <f t="shared" si="7"/>
        <v>Jul</v>
      </c>
      <c r="H136" t="str">
        <f t="shared" si="8"/>
        <v>Augusta</v>
      </c>
    </row>
    <row r="137" spans="1:8" x14ac:dyDescent="0.3">
      <c r="A137" t="s">
        <v>398</v>
      </c>
      <c r="B137" t="s">
        <v>15</v>
      </c>
      <c r="C137" t="s">
        <v>22</v>
      </c>
      <c r="D137">
        <v>72.099999999999994</v>
      </c>
      <c r="E137">
        <v>85</v>
      </c>
      <c r="F137" t="str">
        <f t="shared" si="6"/>
        <v>Fri</v>
      </c>
      <c r="G137" t="str">
        <f t="shared" si="7"/>
        <v>Jul</v>
      </c>
      <c r="H137" t="str">
        <f t="shared" si="8"/>
        <v>Augusta</v>
      </c>
    </row>
    <row r="138" spans="1:8" x14ac:dyDescent="0.3">
      <c r="A138" t="s">
        <v>398</v>
      </c>
      <c r="B138" t="s">
        <v>6</v>
      </c>
      <c r="C138" t="s">
        <v>13</v>
      </c>
      <c r="D138">
        <v>32.299999999999997</v>
      </c>
      <c r="E138">
        <v>40.299999999999997</v>
      </c>
      <c r="F138" t="str">
        <f t="shared" si="6"/>
        <v>Fri</v>
      </c>
      <c r="G138" t="str">
        <f t="shared" si="7"/>
        <v>Jul</v>
      </c>
      <c r="H138" t="str">
        <f t="shared" si="8"/>
        <v>Augusta</v>
      </c>
    </row>
    <row r="139" spans="1:8" x14ac:dyDescent="0.3">
      <c r="A139" t="s">
        <v>398</v>
      </c>
      <c r="B139" t="s">
        <v>12</v>
      </c>
      <c r="C139" t="s">
        <v>64</v>
      </c>
      <c r="D139">
        <v>100</v>
      </c>
      <c r="E139">
        <v>120.1</v>
      </c>
      <c r="F139" t="str">
        <f t="shared" si="6"/>
        <v>Fri</v>
      </c>
      <c r="G139" t="str">
        <f t="shared" si="7"/>
        <v>Jul</v>
      </c>
      <c r="H139" t="str">
        <f t="shared" si="8"/>
        <v>Augusta</v>
      </c>
    </row>
    <row r="140" spans="1:8" x14ac:dyDescent="0.3">
      <c r="A140" t="s">
        <v>398</v>
      </c>
      <c r="B140" t="s">
        <v>12</v>
      </c>
      <c r="C140" t="s">
        <v>22</v>
      </c>
      <c r="D140">
        <v>188.3</v>
      </c>
      <c r="E140">
        <v>200.2</v>
      </c>
      <c r="F140" t="str">
        <f t="shared" si="6"/>
        <v>Fri</v>
      </c>
      <c r="G140" t="str">
        <f t="shared" si="7"/>
        <v>Jul</v>
      </c>
      <c r="H140" t="str">
        <f t="shared" si="8"/>
        <v>Augusta</v>
      </c>
    </row>
    <row r="141" spans="1:8" x14ac:dyDescent="0.3">
      <c r="A141" t="s">
        <v>398</v>
      </c>
      <c r="B141" t="s">
        <v>6</v>
      </c>
      <c r="C141" t="s">
        <v>64</v>
      </c>
      <c r="D141">
        <v>46.8</v>
      </c>
      <c r="E141">
        <v>55.6</v>
      </c>
      <c r="F141" t="str">
        <f t="shared" si="6"/>
        <v>Fri</v>
      </c>
      <c r="G141" t="str">
        <f t="shared" si="7"/>
        <v>Jul</v>
      </c>
      <c r="H141" t="str">
        <f t="shared" si="8"/>
        <v>Augusta</v>
      </c>
    </row>
    <row r="142" spans="1:8" x14ac:dyDescent="0.3">
      <c r="A142" t="s">
        <v>398</v>
      </c>
      <c r="B142" t="s">
        <v>6</v>
      </c>
      <c r="C142" t="s">
        <v>22</v>
      </c>
      <c r="D142">
        <v>32.9</v>
      </c>
      <c r="E142">
        <v>40.9</v>
      </c>
      <c r="F142" t="str">
        <f t="shared" si="6"/>
        <v>Fri</v>
      </c>
      <c r="G142" t="str">
        <f t="shared" si="7"/>
        <v>Jul</v>
      </c>
      <c r="H142" t="str">
        <f t="shared" si="8"/>
        <v>Augusta</v>
      </c>
    </row>
    <row r="143" spans="1:8" x14ac:dyDescent="0.3">
      <c r="A143" t="s">
        <v>398</v>
      </c>
      <c r="B143" t="s">
        <v>6</v>
      </c>
      <c r="C143" t="s">
        <v>13</v>
      </c>
      <c r="D143">
        <v>22.6</v>
      </c>
      <c r="E143">
        <v>35.799999999999997</v>
      </c>
      <c r="F143" t="str">
        <f t="shared" si="6"/>
        <v>Fri</v>
      </c>
      <c r="G143" t="str">
        <f t="shared" si="7"/>
        <v>Jul</v>
      </c>
      <c r="H143" t="str">
        <f t="shared" si="8"/>
        <v>Augusta</v>
      </c>
    </row>
    <row r="144" spans="1:8" x14ac:dyDescent="0.3">
      <c r="A144" t="s">
        <v>398</v>
      </c>
      <c r="B144" t="s">
        <v>15</v>
      </c>
      <c r="C144" t="s">
        <v>22</v>
      </c>
      <c r="D144">
        <v>94.2</v>
      </c>
      <c r="E144">
        <v>105.3</v>
      </c>
      <c r="F144" t="str">
        <f t="shared" si="6"/>
        <v>Fri</v>
      </c>
      <c r="G144" t="str">
        <f t="shared" si="7"/>
        <v>Jul</v>
      </c>
      <c r="H144" t="str">
        <f t="shared" si="8"/>
        <v>Augusta</v>
      </c>
    </row>
    <row r="145" spans="1:8" x14ac:dyDescent="0.3">
      <c r="A145" t="s">
        <v>398</v>
      </c>
      <c r="B145" t="s">
        <v>6</v>
      </c>
      <c r="C145" t="s">
        <v>22</v>
      </c>
      <c r="D145">
        <v>38.1</v>
      </c>
      <c r="E145">
        <v>50</v>
      </c>
      <c r="F145" t="str">
        <f t="shared" si="6"/>
        <v>Fri</v>
      </c>
      <c r="G145" t="str">
        <f t="shared" si="7"/>
        <v>Jul</v>
      </c>
      <c r="H145" t="str">
        <f t="shared" si="8"/>
        <v>Augusta</v>
      </c>
    </row>
    <row r="146" spans="1:8" x14ac:dyDescent="0.3">
      <c r="A146" t="s">
        <v>398</v>
      </c>
      <c r="B146" t="s">
        <v>6</v>
      </c>
      <c r="C146" t="s">
        <v>13</v>
      </c>
      <c r="D146">
        <v>32.299999999999997</v>
      </c>
      <c r="E146">
        <v>45.3</v>
      </c>
      <c r="F146" t="str">
        <f t="shared" si="6"/>
        <v>Fri</v>
      </c>
      <c r="G146" t="str">
        <f t="shared" si="7"/>
        <v>Jul</v>
      </c>
      <c r="H146" t="str">
        <f t="shared" si="8"/>
        <v>Augusta</v>
      </c>
    </row>
    <row r="147" spans="1:8" x14ac:dyDescent="0.3">
      <c r="A147" t="s">
        <v>398</v>
      </c>
      <c r="B147" t="s">
        <v>30</v>
      </c>
      <c r="C147" t="s">
        <v>49</v>
      </c>
      <c r="D147">
        <v>104</v>
      </c>
      <c r="E147">
        <v>335.1</v>
      </c>
      <c r="F147" t="str">
        <f t="shared" si="6"/>
        <v>Fri</v>
      </c>
      <c r="G147" t="str">
        <f t="shared" si="7"/>
        <v>Jul</v>
      </c>
      <c r="H147" t="str">
        <f t="shared" si="8"/>
        <v>Augusta</v>
      </c>
    </row>
    <row r="148" spans="1:8" x14ac:dyDescent="0.3">
      <c r="A148" t="s">
        <v>443</v>
      </c>
      <c r="B148" t="s">
        <v>30</v>
      </c>
      <c r="C148" t="s">
        <v>13</v>
      </c>
      <c r="D148">
        <v>334.3</v>
      </c>
      <c r="E148">
        <v>885.2</v>
      </c>
      <c r="F148" t="str">
        <f t="shared" si="6"/>
        <v>Mon</v>
      </c>
      <c r="G148" t="str">
        <f t="shared" si="7"/>
        <v>Jul</v>
      </c>
      <c r="H148" t="str">
        <f t="shared" si="8"/>
        <v>Augusta</v>
      </c>
    </row>
    <row r="149" spans="1:8" x14ac:dyDescent="0.3">
      <c r="A149" t="s">
        <v>443</v>
      </c>
      <c r="B149" t="s">
        <v>6</v>
      </c>
      <c r="C149" t="s">
        <v>22</v>
      </c>
      <c r="D149">
        <v>26.8</v>
      </c>
      <c r="E149">
        <v>35.6</v>
      </c>
      <c r="F149" t="str">
        <f t="shared" si="6"/>
        <v>Mon</v>
      </c>
      <c r="G149" t="str">
        <f t="shared" si="7"/>
        <v>Jul</v>
      </c>
      <c r="H149" t="str">
        <f t="shared" si="8"/>
        <v>Augusta</v>
      </c>
    </row>
    <row r="150" spans="1:8" x14ac:dyDescent="0.3">
      <c r="A150" t="s">
        <v>443</v>
      </c>
      <c r="B150" t="s">
        <v>12</v>
      </c>
      <c r="C150" t="s">
        <v>49</v>
      </c>
      <c r="D150">
        <v>144.9</v>
      </c>
      <c r="E150">
        <v>170.9</v>
      </c>
      <c r="F150" t="str">
        <f t="shared" si="6"/>
        <v>Mon</v>
      </c>
      <c r="G150" t="str">
        <f t="shared" si="7"/>
        <v>Jul</v>
      </c>
      <c r="H150" t="str">
        <f t="shared" si="8"/>
        <v>Augusta</v>
      </c>
    </row>
    <row r="151" spans="1:8" x14ac:dyDescent="0.3">
      <c r="A151" t="s">
        <v>443</v>
      </c>
      <c r="B151" t="s">
        <v>12</v>
      </c>
      <c r="C151" t="s">
        <v>22</v>
      </c>
      <c r="D151">
        <v>210.6</v>
      </c>
      <c r="E151">
        <v>220.8</v>
      </c>
      <c r="F151" t="str">
        <f t="shared" si="6"/>
        <v>Mon</v>
      </c>
      <c r="G151" t="str">
        <f t="shared" si="7"/>
        <v>Jul</v>
      </c>
      <c r="H151" t="str">
        <f t="shared" si="8"/>
        <v>Augusta</v>
      </c>
    </row>
    <row r="152" spans="1:8" x14ac:dyDescent="0.3">
      <c r="A152" t="s">
        <v>443</v>
      </c>
      <c r="B152" t="s">
        <v>12</v>
      </c>
      <c r="C152" t="s">
        <v>13</v>
      </c>
      <c r="D152">
        <v>110.2</v>
      </c>
      <c r="E152">
        <v>120.3</v>
      </c>
      <c r="F152" t="str">
        <f t="shared" si="6"/>
        <v>Mon</v>
      </c>
      <c r="G152" t="str">
        <f t="shared" si="7"/>
        <v>Jul</v>
      </c>
      <c r="H152" t="str">
        <f t="shared" si="8"/>
        <v>Augusta</v>
      </c>
    </row>
    <row r="153" spans="1:8" x14ac:dyDescent="0.3">
      <c r="A153" t="s">
        <v>443</v>
      </c>
      <c r="B153" t="s">
        <v>30</v>
      </c>
      <c r="C153" t="s">
        <v>22</v>
      </c>
      <c r="D153">
        <v>206.1</v>
      </c>
      <c r="E153">
        <v>335</v>
      </c>
      <c r="F153" t="str">
        <f t="shared" si="6"/>
        <v>Mon</v>
      </c>
      <c r="G153" t="str">
        <f t="shared" si="7"/>
        <v>Jul</v>
      </c>
      <c r="H153" t="str">
        <f t="shared" si="8"/>
        <v>Augusta</v>
      </c>
    </row>
    <row r="154" spans="1:8" x14ac:dyDescent="0.3">
      <c r="A154" t="s">
        <v>443</v>
      </c>
      <c r="B154" t="s">
        <v>12</v>
      </c>
      <c r="C154" t="s">
        <v>13</v>
      </c>
      <c r="D154">
        <v>202.3</v>
      </c>
      <c r="E154">
        <v>210.3</v>
      </c>
      <c r="F154" t="str">
        <f t="shared" si="6"/>
        <v>Mon</v>
      </c>
      <c r="G154" t="str">
        <f t="shared" si="7"/>
        <v>Jul</v>
      </c>
      <c r="H154" t="str">
        <f t="shared" si="8"/>
        <v>Augusta</v>
      </c>
    </row>
    <row r="155" spans="1:8" x14ac:dyDescent="0.3">
      <c r="A155" t="s">
        <v>443</v>
      </c>
      <c r="B155" t="s">
        <v>12</v>
      </c>
      <c r="C155" t="s">
        <v>13</v>
      </c>
      <c r="D155">
        <v>154</v>
      </c>
      <c r="E155">
        <v>165.1</v>
      </c>
      <c r="F155" t="str">
        <f t="shared" si="6"/>
        <v>Mon</v>
      </c>
      <c r="G155" t="str">
        <f t="shared" si="7"/>
        <v>Jul</v>
      </c>
      <c r="H155" t="str">
        <f t="shared" si="8"/>
        <v>Augusta</v>
      </c>
    </row>
    <row r="156" spans="1:8" x14ac:dyDescent="0.3">
      <c r="A156" t="s">
        <v>443</v>
      </c>
      <c r="B156" t="s">
        <v>12</v>
      </c>
      <c r="C156" t="s">
        <v>13</v>
      </c>
      <c r="D156">
        <v>84.3</v>
      </c>
      <c r="E156">
        <v>95.2</v>
      </c>
      <c r="F156" t="str">
        <f t="shared" si="6"/>
        <v>Mon</v>
      </c>
      <c r="G156" t="str">
        <f t="shared" si="7"/>
        <v>Jul</v>
      </c>
      <c r="H156" t="str">
        <f t="shared" si="8"/>
        <v>Augusta</v>
      </c>
    </row>
    <row r="157" spans="1:8" x14ac:dyDescent="0.3">
      <c r="A157" t="s">
        <v>443</v>
      </c>
      <c r="B157" t="s">
        <v>6</v>
      </c>
      <c r="C157" t="s">
        <v>22</v>
      </c>
      <c r="D157">
        <v>28.8</v>
      </c>
      <c r="E157">
        <v>40.6</v>
      </c>
      <c r="F157" t="str">
        <f t="shared" si="6"/>
        <v>Mon</v>
      </c>
      <c r="G157" t="str">
        <f t="shared" si="7"/>
        <v>Jul</v>
      </c>
      <c r="H157" t="str">
        <f t="shared" si="8"/>
        <v>Augusta</v>
      </c>
    </row>
    <row r="158" spans="1:8" x14ac:dyDescent="0.3">
      <c r="A158" t="s">
        <v>443</v>
      </c>
      <c r="B158" t="s">
        <v>12</v>
      </c>
      <c r="C158" t="s">
        <v>22</v>
      </c>
      <c r="D158">
        <v>204.9</v>
      </c>
      <c r="E158">
        <v>215.9</v>
      </c>
      <c r="F158" t="str">
        <f t="shared" si="6"/>
        <v>Mon</v>
      </c>
      <c r="G158" t="str">
        <f t="shared" si="7"/>
        <v>Jul</v>
      </c>
      <c r="H158" t="str">
        <f t="shared" si="8"/>
        <v>Augusta</v>
      </c>
    </row>
    <row r="159" spans="1:8" x14ac:dyDescent="0.3">
      <c r="A159" t="s">
        <v>443</v>
      </c>
      <c r="B159" t="s">
        <v>12</v>
      </c>
      <c r="C159" t="s">
        <v>22</v>
      </c>
      <c r="D159">
        <v>126.6</v>
      </c>
      <c r="E159">
        <v>135.80000000000001</v>
      </c>
      <c r="F159" t="str">
        <f t="shared" si="6"/>
        <v>Mon</v>
      </c>
      <c r="G159" t="str">
        <f t="shared" si="7"/>
        <v>Jul</v>
      </c>
      <c r="H159" t="str">
        <f t="shared" si="8"/>
        <v>Augusta</v>
      </c>
    </row>
    <row r="160" spans="1:8" x14ac:dyDescent="0.3">
      <c r="A160" t="s">
        <v>443</v>
      </c>
      <c r="B160" t="s">
        <v>12</v>
      </c>
      <c r="C160" t="s">
        <v>22</v>
      </c>
      <c r="D160">
        <v>88.2</v>
      </c>
      <c r="E160">
        <v>105.3</v>
      </c>
      <c r="F160" t="str">
        <f t="shared" si="6"/>
        <v>Mon</v>
      </c>
      <c r="G160" t="str">
        <f t="shared" si="7"/>
        <v>Jul</v>
      </c>
      <c r="H160" t="str">
        <f t="shared" si="8"/>
        <v>Augusta</v>
      </c>
    </row>
    <row r="161" spans="1:8" x14ac:dyDescent="0.3">
      <c r="A161" t="s">
        <v>443</v>
      </c>
      <c r="B161" t="s">
        <v>12</v>
      </c>
      <c r="C161" t="s">
        <v>22</v>
      </c>
      <c r="D161">
        <v>140.1</v>
      </c>
      <c r="E161">
        <v>155</v>
      </c>
      <c r="F161" t="str">
        <f t="shared" si="6"/>
        <v>Mon</v>
      </c>
      <c r="G161" t="str">
        <f t="shared" si="7"/>
        <v>Jul</v>
      </c>
      <c r="H161" t="str">
        <f t="shared" si="8"/>
        <v>Augusta</v>
      </c>
    </row>
    <row r="162" spans="1:8" x14ac:dyDescent="0.3">
      <c r="A162" t="s">
        <v>443</v>
      </c>
      <c r="B162" t="s">
        <v>30</v>
      </c>
      <c r="C162" t="s">
        <v>22</v>
      </c>
      <c r="D162">
        <v>190.3</v>
      </c>
      <c r="E162">
        <v>805.3</v>
      </c>
      <c r="F162" t="str">
        <f t="shared" si="6"/>
        <v>Mon</v>
      </c>
      <c r="G162" t="str">
        <f t="shared" si="7"/>
        <v>Jul</v>
      </c>
      <c r="H162" t="str">
        <f t="shared" si="8"/>
        <v>Augusta</v>
      </c>
    </row>
    <row r="163" spans="1:8" x14ac:dyDescent="0.3">
      <c r="A163" t="s">
        <v>488</v>
      </c>
      <c r="B163" t="s">
        <v>12</v>
      </c>
      <c r="C163" t="s">
        <v>22</v>
      </c>
      <c r="D163">
        <v>218</v>
      </c>
      <c r="E163">
        <v>275.10000000000002</v>
      </c>
      <c r="F163" t="str">
        <f t="shared" si="6"/>
        <v>Tue</v>
      </c>
      <c r="G163" t="str">
        <f t="shared" si="7"/>
        <v>Jul</v>
      </c>
      <c r="H163" t="str">
        <f t="shared" si="8"/>
        <v>Bernice</v>
      </c>
    </row>
    <row r="164" spans="1:8" x14ac:dyDescent="0.3">
      <c r="A164" t="s">
        <v>488</v>
      </c>
      <c r="B164" t="s">
        <v>12</v>
      </c>
      <c r="C164" t="s">
        <v>13</v>
      </c>
      <c r="D164">
        <v>100.3</v>
      </c>
      <c r="E164">
        <v>140.19999999999999</v>
      </c>
      <c r="F164" t="str">
        <f t="shared" si="6"/>
        <v>Tue</v>
      </c>
      <c r="G164" t="str">
        <f t="shared" si="7"/>
        <v>Jul</v>
      </c>
      <c r="H164" t="str">
        <f t="shared" si="8"/>
        <v>Bernice</v>
      </c>
    </row>
    <row r="165" spans="1:8" x14ac:dyDescent="0.3">
      <c r="A165" t="s">
        <v>488</v>
      </c>
      <c r="B165" t="s">
        <v>6</v>
      </c>
      <c r="C165" t="s">
        <v>22</v>
      </c>
      <c r="D165">
        <v>24.8</v>
      </c>
      <c r="E165">
        <v>60.6</v>
      </c>
      <c r="F165" t="str">
        <f t="shared" si="6"/>
        <v>Tue</v>
      </c>
      <c r="G165" t="str">
        <f t="shared" si="7"/>
        <v>Jul</v>
      </c>
      <c r="H165" t="str">
        <f t="shared" si="8"/>
        <v>Bernice</v>
      </c>
    </row>
    <row r="166" spans="1:8" x14ac:dyDescent="0.3">
      <c r="A166" t="s">
        <v>488</v>
      </c>
      <c r="B166" t="s">
        <v>6</v>
      </c>
      <c r="C166" t="s">
        <v>22</v>
      </c>
      <c r="D166">
        <v>30.9</v>
      </c>
      <c r="E166">
        <v>65.900000000000006</v>
      </c>
      <c r="F166" t="str">
        <f t="shared" si="6"/>
        <v>Tue</v>
      </c>
      <c r="G166" t="str">
        <f t="shared" si="7"/>
        <v>Jul</v>
      </c>
      <c r="H166" t="str">
        <f t="shared" si="8"/>
        <v>Bernice</v>
      </c>
    </row>
    <row r="167" spans="1:8" x14ac:dyDescent="0.3">
      <c r="A167" t="s">
        <v>488</v>
      </c>
      <c r="B167" t="s">
        <v>6</v>
      </c>
      <c r="C167" t="s">
        <v>22</v>
      </c>
      <c r="D167">
        <v>18.600000000000001</v>
      </c>
      <c r="E167">
        <v>55.8</v>
      </c>
      <c r="F167" t="str">
        <f t="shared" si="6"/>
        <v>Tue</v>
      </c>
      <c r="G167" t="str">
        <f t="shared" si="7"/>
        <v>Jul</v>
      </c>
      <c r="H167" t="str">
        <f t="shared" si="8"/>
        <v>Bernice</v>
      </c>
    </row>
    <row r="168" spans="1:8" x14ac:dyDescent="0.3">
      <c r="A168" t="s">
        <v>488</v>
      </c>
      <c r="B168" t="s">
        <v>12</v>
      </c>
      <c r="C168" t="s">
        <v>22</v>
      </c>
      <c r="D168">
        <v>62.2</v>
      </c>
      <c r="E168">
        <v>105.3</v>
      </c>
      <c r="F168" t="str">
        <f t="shared" si="6"/>
        <v>Tue</v>
      </c>
      <c r="G168" t="str">
        <f t="shared" si="7"/>
        <v>Jul</v>
      </c>
      <c r="H168" t="str">
        <f t="shared" si="8"/>
        <v>Bernice</v>
      </c>
    </row>
    <row r="169" spans="1:8" x14ac:dyDescent="0.3">
      <c r="A169" t="s">
        <v>488</v>
      </c>
      <c r="B169" t="s">
        <v>6</v>
      </c>
      <c r="C169" t="s">
        <v>13</v>
      </c>
      <c r="D169">
        <v>22.1</v>
      </c>
      <c r="E169">
        <v>50</v>
      </c>
      <c r="F169" t="str">
        <f t="shared" si="6"/>
        <v>Tue</v>
      </c>
      <c r="G169" t="str">
        <f t="shared" si="7"/>
        <v>Jul</v>
      </c>
      <c r="H169" t="str">
        <f t="shared" si="8"/>
        <v>Bernice</v>
      </c>
    </row>
    <row r="170" spans="1:8" x14ac:dyDescent="0.3">
      <c r="A170" t="s">
        <v>488</v>
      </c>
      <c r="B170" t="s">
        <v>12</v>
      </c>
      <c r="C170" t="s">
        <v>22</v>
      </c>
      <c r="D170">
        <v>110.3</v>
      </c>
      <c r="E170">
        <v>160.30000000000001</v>
      </c>
      <c r="F170" t="str">
        <f t="shared" si="6"/>
        <v>Tue</v>
      </c>
      <c r="G170" t="str">
        <f t="shared" si="7"/>
        <v>Jul</v>
      </c>
      <c r="H170" t="str">
        <f t="shared" si="8"/>
        <v>Bernice</v>
      </c>
    </row>
    <row r="171" spans="1:8" x14ac:dyDescent="0.3">
      <c r="A171" t="s">
        <v>488</v>
      </c>
      <c r="B171" t="s">
        <v>30</v>
      </c>
      <c r="C171" t="s">
        <v>13</v>
      </c>
      <c r="D171">
        <v>578</v>
      </c>
      <c r="E171">
        <v>1155.0999999999999</v>
      </c>
      <c r="F171" t="str">
        <f t="shared" si="6"/>
        <v>Tue</v>
      </c>
      <c r="G171" t="str">
        <f t="shared" si="7"/>
        <v>Jul</v>
      </c>
      <c r="H171" t="str">
        <f t="shared" si="8"/>
        <v>Bernice</v>
      </c>
    </row>
    <row r="172" spans="1:8" x14ac:dyDescent="0.3">
      <c r="A172" t="s">
        <v>488</v>
      </c>
      <c r="B172" t="s">
        <v>12</v>
      </c>
      <c r="C172" t="s">
        <v>13</v>
      </c>
      <c r="D172">
        <v>186.3</v>
      </c>
      <c r="E172">
        <v>235.2</v>
      </c>
      <c r="F172" t="str">
        <f t="shared" si="6"/>
        <v>Tue</v>
      </c>
      <c r="G172" t="str">
        <f t="shared" si="7"/>
        <v>Jul</v>
      </c>
      <c r="H172" t="str">
        <f t="shared" si="8"/>
        <v>Bernice</v>
      </c>
    </row>
    <row r="173" spans="1:8" x14ac:dyDescent="0.3">
      <c r="A173" t="s">
        <v>488</v>
      </c>
      <c r="B173" t="s">
        <v>15</v>
      </c>
      <c r="C173" t="s">
        <v>13</v>
      </c>
      <c r="D173">
        <v>94.8</v>
      </c>
      <c r="E173">
        <v>130.6</v>
      </c>
      <c r="F173" t="str">
        <f t="shared" si="6"/>
        <v>Tue</v>
      </c>
      <c r="G173" t="str">
        <f t="shared" si="7"/>
        <v>Jul</v>
      </c>
      <c r="H173" t="str">
        <f t="shared" si="8"/>
        <v>Bernice</v>
      </c>
    </row>
    <row r="174" spans="1:8" x14ac:dyDescent="0.3">
      <c r="A174" t="s">
        <v>488</v>
      </c>
      <c r="B174" t="s">
        <v>15</v>
      </c>
      <c r="C174" t="s">
        <v>49</v>
      </c>
      <c r="D174">
        <v>38.9</v>
      </c>
      <c r="E174">
        <v>70.900000000000006</v>
      </c>
      <c r="F174" t="str">
        <f t="shared" si="6"/>
        <v>Tue</v>
      </c>
      <c r="G174" t="str">
        <f t="shared" si="7"/>
        <v>Jul</v>
      </c>
      <c r="H174" t="str">
        <f t="shared" si="8"/>
        <v>Bernice</v>
      </c>
    </row>
    <row r="175" spans="1:8" x14ac:dyDescent="0.3">
      <c r="A175" t="s">
        <v>488</v>
      </c>
      <c r="B175" t="s">
        <v>12</v>
      </c>
      <c r="C175" t="s">
        <v>64</v>
      </c>
      <c r="D175">
        <v>66.599999999999994</v>
      </c>
      <c r="E175">
        <v>105.8</v>
      </c>
      <c r="F175" t="str">
        <f t="shared" si="6"/>
        <v>Tue</v>
      </c>
      <c r="G175" t="str">
        <f t="shared" si="7"/>
        <v>Jul</v>
      </c>
      <c r="H175" t="str">
        <f t="shared" si="8"/>
        <v>Bernice</v>
      </c>
    </row>
    <row r="176" spans="1:8" x14ac:dyDescent="0.3">
      <c r="A176" t="s">
        <v>488</v>
      </c>
      <c r="B176" t="s">
        <v>30</v>
      </c>
      <c r="C176" t="s">
        <v>13</v>
      </c>
      <c r="D176">
        <v>146.19999999999999</v>
      </c>
      <c r="E176">
        <v>815.3</v>
      </c>
      <c r="F176" t="str">
        <f t="shared" si="6"/>
        <v>Tue</v>
      </c>
      <c r="G176" t="str">
        <f t="shared" si="7"/>
        <v>Jul</v>
      </c>
      <c r="H176" t="str">
        <f t="shared" si="8"/>
        <v>Bernice</v>
      </c>
    </row>
    <row r="177" spans="1:8" x14ac:dyDescent="0.3">
      <c r="A177" t="s">
        <v>488</v>
      </c>
      <c r="B177" t="s">
        <v>12</v>
      </c>
      <c r="C177" t="s">
        <v>7</v>
      </c>
      <c r="D177">
        <v>28.1</v>
      </c>
      <c r="E177">
        <v>65</v>
      </c>
      <c r="F177" t="str">
        <f t="shared" si="6"/>
        <v>Tue</v>
      </c>
      <c r="G177" t="str">
        <f t="shared" si="7"/>
        <v>Jul</v>
      </c>
      <c r="H177" t="str">
        <f t="shared" si="8"/>
        <v>Bernice</v>
      </c>
    </row>
    <row r="178" spans="1:8" x14ac:dyDescent="0.3">
      <c r="A178" t="s">
        <v>533</v>
      </c>
      <c r="B178" t="s">
        <v>15</v>
      </c>
      <c r="C178" t="s">
        <v>22</v>
      </c>
      <c r="D178">
        <v>102.3</v>
      </c>
      <c r="E178">
        <v>110.3</v>
      </c>
      <c r="F178" t="str">
        <f t="shared" si="6"/>
        <v>Wed</v>
      </c>
      <c r="G178" t="str">
        <f t="shared" si="7"/>
        <v>Jul</v>
      </c>
      <c r="H178" t="str">
        <f t="shared" si="8"/>
        <v>Augusta</v>
      </c>
    </row>
    <row r="179" spans="1:8" x14ac:dyDescent="0.3">
      <c r="A179" t="s">
        <v>533</v>
      </c>
      <c r="B179" t="s">
        <v>6</v>
      </c>
      <c r="C179" t="s">
        <v>13</v>
      </c>
      <c r="D179">
        <v>36</v>
      </c>
      <c r="E179">
        <v>45.1</v>
      </c>
      <c r="F179" t="str">
        <f t="shared" si="6"/>
        <v>Wed</v>
      </c>
      <c r="G179" t="str">
        <f t="shared" si="7"/>
        <v>Jul</v>
      </c>
      <c r="H179" t="str">
        <f t="shared" si="8"/>
        <v>Augusta</v>
      </c>
    </row>
    <row r="180" spans="1:8" x14ac:dyDescent="0.3">
      <c r="A180" t="s">
        <v>533</v>
      </c>
      <c r="B180" t="s">
        <v>6</v>
      </c>
      <c r="C180" t="s">
        <v>22</v>
      </c>
      <c r="D180">
        <v>30.3</v>
      </c>
      <c r="E180">
        <v>40.200000000000003</v>
      </c>
      <c r="F180" t="str">
        <f t="shared" si="6"/>
        <v>Wed</v>
      </c>
      <c r="G180" t="str">
        <f t="shared" si="7"/>
        <v>Jul</v>
      </c>
      <c r="H180" t="str">
        <f t="shared" si="8"/>
        <v>Augusta</v>
      </c>
    </row>
    <row r="181" spans="1:8" x14ac:dyDescent="0.3">
      <c r="A181" t="s">
        <v>533</v>
      </c>
      <c r="B181" t="s">
        <v>30</v>
      </c>
      <c r="C181" t="s">
        <v>22</v>
      </c>
      <c r="D181">
        <v>174.8</v>
      </c>
      <c r="E181">
        <v>500.6</v>
      </c>
      <c r="F181" t="str">
        <f t="shared" si="6"/>
        <v>Wed</v>
      </c>
      <c r="G181" t="str">
        <f t="shared" si="7"/>
        <v>Jul</v>
      </c>
      <c r="H181" t="str">
        <f t="shared" si="8"/>
        <v>Augusta</v>
      </c>
    </row>
    <row r="182" spans="1:8" x14ac:dyDescent="0.3">
      <c r="A182" t="s">
        <v>533</v>
      </c>
      <c r="B182" t="s">
        <v>12</v>
      </c>
      <c r="C182" t="s">
        <v>7</v>
      </c>
      <c r="D182">
        <v>76.900000000000006</v>
      </c>
      <c r="E182">
        <v>80.900000000000006</v>
      </c>
      <c r="F182" t="str">
        <f t="shared" si="6"/>
        <v>Wed</v>
      </c>
      <c r="G182" t="str">
        <f t="shared" si="7"/>
        <v>Jul</v>
      </c>
      <c r="H182" t="str">
        <f t="shared" si="8"/>
        <v>Augusta</v>
      </c>
    </row>
    <row r="183" spans="1:8" x14ac:dyDescent="0.3">
      <c r="A183" t="s">
        <v>533</v>
      </c>
      <c r="B183" t="s">
        <v>6</v>
      </c>
      <c r="C183" t="s">
        <v>49</v>
      </c>
      <c r="D183">
        <v>26.6</v>
      </c>
      <c r="E183">
        <v>40.799999999999997</v>
      </c>
      <c r="F183" t="str">
        <f t="shared" si="6"/>
        <v>Wed</v>
      </c>
      <c r="G183" t="str">
        <f t="shared" si="7"/>
        <v>Jul</v>
      </c>
      <c r="H183" t="str">
        <f t="shared" si="8"/>
        <v>Augusta</v>
      </c>
    </row>
    <row r="184" spans="1:8" x14ac:dyDescent="0.3">
      <c r="A184" t="s">
        <v>533</v>
      </c>
      <c r="B184" t="s">
        <v>6</v>
      </c>
      <c r="C184" t="s">
        <v>13</v>
      </c>
      <c r="D184">
        <v>34.200000000000003</v>
      </c>
      <c r="E184">
        <v>40.299999999999997</v>
      </c>
      <c r="F184" t="str">
        <f t="shared" si="6"/>
        <v>Wed</v>
      </c>
      <c r="G184" t="str">
        <f t="shared" si="7"/>
        <v>Jul</v>
      </c>
      <c r="H184" t="str">
        <f t="shared" si="8"/>
        <v>Augusta</v>
      </c>
    </row>
    <row r="185" spans="1:8" x14ac:dyDescent="0.3">
      <c r="A185" t="s">
        <v>533</v>
      </c>
      <c r="B185" t="s">
        <v>15</v>
      </c>
      <c r="C185" t="s">
        <v>22</v>
      </c>
      <c r="D185">
        <v>94.1</v>
      </c>
      <c r="E185">
        <v>100</v>
      </c>
      <c r="F185" t="str">
        <f t="shared" si="6"/>
        <v>Wed</v>
      </c>
      <c r="G185" t="str">
        <f t="shared" si="7"/>
        <v>Jul</v>
      </c>
      <c r="H185" t="str">
        <f t="shared" si="8"/>
        <v>Augusta</v>
      </c>
    </row>
    <row r="186" spans="1:8" x14ac:dyDescent="0.3">
      <c r="A186" t="s">
        <v>533</v>
      </c>
      <c r="B186" t="s">
        <v>6</v>
      </c>
      <c r="C186" t="s">
        <v>7</v>
      </c>
      <c r="D186">
        <v>28.3</v>
      </c>
      <c r="E186">
        <v>35.299999999999997</v>
      </c>
      <c r="F186" t="str">
        <f t="shared" si="6"/>
        <v>Wed</v>
      </c>
      <c r="G186" t="str">
        <f t="shared" si="7"/>
        <v>Jul</v>
      </c>
      <c r="H186" t="str">
        <f t="shared" si="8"/>
        <v>Augusta</v>
      </c>
    </row>
    <row r="187" spans="1:8" x14ac:dyDescent="0.3">
      <c r="A187" t="s">
        <v>533</v>
      </c>
      <c r="B187" t="s">
        <v>12</v>
      </c>
      <c r="C187" t="s">
        <v>13</v>
      </c>
      <c r="D187">
        <v>206</v>
      </c>
      <c r="E187">
        <v>220.1</v>
      </c>
      <c r="F187" t="str">
        <f t="shared" si="6"/>
        <v>Wed</v>
      </c>
      <c r="G187" t="str">
        <f t="shared" si="7"/>
        <v>Jul</v>
      </c>
      <c r="H187" t="str">
        <f t="shared" si="8"/>
        <v>Augusta</v>
      </c>
    </row>
    <row r="188" spans="1:8" x14ac:dyDescent="0.3">
      <c r="A188" t="s">
        <v>533</v>
      </c>
      <c r="B188" t="s">
        <v>15</v>
      </c>
      <c r="C188" t="s">
        <v>22</v>
      </c>
      <c r="D188">
        <v>80.3</v>
      </c>
      <c r="E188">
        <v>95.2</v>
      </c>
      <c r="F188" t="str">
        <f t="shared" si="6"/>
        <v>Wed</v>
      </c>
      <c r="G188" t="str">
        <f t="shared" si="7"/>
        <v>Jul</v>
      </c>
      <c r="H188" t="str">
        <f t="shared" si="8"/>
        <v>Augusta</v>
      </c>
    </row>
    <row r="189" spans="1:8" x14ac:dyDescent="0.3">
      <c r="A189" t="s">
        <v>533</v>
      </c>
      <c r="B189" t="s">
        <v>6</v>
      </c>
      <c r="C189" t="s">
        <v>22</v>
      </c>
      <c r="D189">
        <v>30.8</v>
      </c>
      <c r="E189">
        <v>40.6</v>
      </c>
      <c r="F189" t="str">
        <f t="shared" si="6"/>
        <v>Wed</v>
      </c>
      <c r="G189" t="str">
        <f t="shared" si="7"/>
        <v>Jul</v>
      </c>
      <c r="H189" t="str">
        <f t="shared" si="8"/>
        <v>Augusta</v>
      </c>
    </row>
    <row r="190" spans="1:8" x14ac:dyDescent="0.3">
      <c r="A190" t="s">
        <v>533</v>
      </c>
      <c r="B190" t="s">
        <v>12</v>
      </c>
      <c r="C190" t="s">
        <v>64</v>
      </c>
      <c r="D190">
        <v>174.9</v>
      </c>
      <c r="E190">
        <v>195.9</v>
      </c>
      <c r="F190" t="str">
        <f t="shared" si="6"/>
        <v>Wed</v>
      </c>
      <c r="G190" t="str">
        <f t="shared" si="7"/>
        <v>Jul</v>
      </c>
      <c r="H190" t="str">
        <f t="shared" si="8"/>
        <v>Augusta</v>
      </c>
    </row>
    <row r="191" spans="1:8" x14ac:dyDescent="0.3">
      <c r="A191" t="s">
        <v>533</v>
      </c>
      <c r="B191" t="s">
        <v>6</v>
      </c>
      <c r="C191" t="s">
        <v>13</v>
      </c>
      <c r="D191">
        <v>34.6</v>
      </c>
      <c r="E191">
        <v>45.8</v>
      </c>
      <c r="F191" t="str">
        <f t="shared" si="6"/>
        <v>Wed</v>
      </c>
      <c r="G191" t="str">
        <f t="shared" si="7"/>
        <v>Jul</v>
      </c>
      <c r="H191" t="str">
        <f t="shared" si="8"/>
        <v>Augusta</v>
      </c>
    </row>
    <row r="192" spans="1:8" x14ac:dyDescent="0.3">
      <c r="A192" t="s">
        <v>575</v>
      </c>
      <c r="B192" t="s">
        <v>15</v>
      </c>
      <c r="C192" t="s">
        <v>13</v>
      </c>
      <c r="D192">
        <v>88.2</v>
      </c>
      <c r="E192">
        <v>120.3</v>
      </c>
      <c r="F192" t="str">
        <f t="shared" si="6"/>
        <v>Thu</v>
      </c>
      <c r="G192" t="str">
        <f t="shared" si="7"/>
        <v>Jul</v>
      </c>
      <c r="H192" t="str">
        <f t="shared" si="8"/>
        <v>Bernice</v>
      </c>
    </row>
    <row r="193" spans="1:8" x14ac:dyDescent="0.3">
      <c r="A193" t="s">
        <v>575</v>
      </c>
      <c r="B193" t="s">
        <v>15</v>
      </c>
      <c r="C193" t="s">
        <v>13</v>
      </c>
      <c r="D193">
        <v>70.099999999999994</v>
      </c>
      <c r="E193">
        <v>105</v>
      </c>
      <c r="F193" t="str">
        <f t="shared" si="6"/>
        <v>Thu</v>
      </c>
      <c r="G193" t="str">
        <f t="shared" si="7"/>
        <v>Jul</v>
      </c>
      <c r="H193" t="str">
        <f t="shared" si="8"/>
        <v>Bernice</v>
      </c>
    </row>
    <row r="194" spans="1:8" x14ac:dyDescent="0.3">
      <c r="A194" t="s">
        <v>575</v>
      </c>
      <c r="B194" t="s">
        <v>12</v>
      </c>
      <c r="C194" t="s">
        <v>13</v>
      </c>
      <c r="D194">
        <v>100.3</v>
      </c>
      <c r="E194">
        <v>140.30000000000001</v>
      </c>
      <c r="F194" t="str">
        <f t="shared" si="6"/>
        <v>Thu</v>
      </c>
      <c r="G194" t="str">
        <f t="shared" si="7"/>
        <v>Jul</v>
      </c>
      <c r="H194" t="str">
        <f t="shared" si="8"/>
        <v>Bernice</v>
      </c>
    </row>
    <row r="195" spans="1:8" x14ac:dyDescent="0.3">
      <c r="A195" t="s">
        <v>575</v>
      </c>
      <c r="B195" t="s">
        <v>6</v>
      </c>
      <c r="C195" t="s">
        <v>22</v>
      </c>
      <c r="D195">
        <v>22</v>
      </c>
      <c r="E195">
        <v>55.1</v>
      </c>
      <c r="F195" t="str">
        <f t="shared" ref="F195:F258" si="9">TEXT(A195,"DDD")</f>
        <v>Thu</v>
      </c>
      <c r="G195" t="str">
        <f t="shared" ref="G195:G258" si="10">TEXT(A195,"MMM")</f>
        <v>Jul</v>
      </c>
      <c r="H195" t="str">
        <f t="shared" ref="H195:H258" si="11">IF(OR(F195="Mon", F195="Wed",F195="Fri"),"Augusta","Bernice")</f>
        <v>Bernice</v>
      </c>
    </row>
    <row r="196" spans="1:8" x14ac:dyDescent="0.3">
      <c r="A196" t="s">
        <v>575</v>
      </c>
      <c r="B196" t="s">
        <v>15</v>
      </c>
      <c r="C196" t="s">
        <v>22</v>
      </c>
      <c r="D196">
        <v>76.3</v>
      </c>
      <c r="E196">
        <v>115.2</v>
      </c>
      <c r="F196" t="str">
        <f t="shared" si="9"/>
        <v>Thu</v>
      </c>
      <c r="G196" t="str">
        <f t="shared" si="10"/>
        <v>Jul</v>
      </c>
      <c r="H196" t="str">
        <f t="shared" si="11"/>
        <v>Bernice</v>
      </c>
    </row>
    <row r="197" spans="1:8" x14ac:dyDescent="0.3">
      <c r="A197" t="s">
        <v>575</v>
      </c>
      <c r="B197" t="s">
        <v>6</v>
      </c>
      <c r="C197" t="s">
        <v>13</v>
      </c>
      <c r="D197">
        <v>12.8</v>
      </c>
      <c r="E197">
        <v>40.6</v>
      </c>
      <c r="F197" t="str">
        <f t="shared" si="9"/>
        <v>Thu</v>
      </c>
      <c r="G197" t="str">
        <f t="shared" si="10"/>
        <v>Jul</v>
      </c>
      <c r="H197" t="str">
        <f t="shared" si="11"/>
        <v>Bernice</v>
      </c>
    </row>
    <row r="198" spans="1:8" x14ac:dyDescent="0.3">
      <c r="A198" t="s">
        <v>575</v>
      </c>
      <c r="B198" t="s">
        <v>12</v>
      </c>
      <c r="C198" t="s">
        <v>13</v>
      </c>
      <c r="D198">
        <v>46.9</v>
      </c>
      <c r="E198">
        <v>80.900000000000006</v>
      </c>
      <c r="F198" t="str">
        <f t="shared" si="9"/>
        <v>Thu</v>
      </c>
      <c r="G198" t="str">
        <f t="shared" si="10"/>
        <v>Jul</v>
      </c>
      <c r="H198" t="str">
        <f t="shared" si="11"/>
        <v>Bernice</v>
      </c>
    </row>
    <row r="199" spans="1:8" x14ac:dyDescent="0.3">
      <c r="A199" t="s">
        <v>575</v>
      </c>
      <c r="B199" t="s">
        <v>6</v>
      </c>
      <c r="C199" t="s">
        <v>13</v>
      </c>
      <c r="D199">
        <v>22.6</v>
      </c>
      <c r="E199">
        <v>50.8</v>
      </c>
      <c r="F199" t="str">
        <f t="shared" si="9"/>
        <v>Thu</v>
      </c>
      <c r="G199" t="str">
        <f t="shared" si="10"/>
        <v>Jul</v>
      </c>
      <c r="H199" t="str">
        <f t="shared" si="11"/>
        <v>Bernice</v>
      </c>
    </row>
    <row r="200" spans="1:8" x14ac:dyDescent="0.3">
      <c r="A200" t="s">
        <v>575</v>
      </c>
      <c r="B200" t="s">
        <v>12</v>
      </c>
      <c r="C200" t="s">
        <v>22</v>
      </c>
      <c r="D200">
        <v>182.2</v>
      </c>
      <c r="E200">
        <v>235.3</v>
      </c>
      <c r="F200" t="str">
        <f t="shared" si="9"/>
        <v>Thu</v>
      </c>
      <c r="G200" t="str">
        <f t="shared" si="10"/>
        <v>Jul</v>
      </c>
      <c r="H200" t="str">
        <f t="shared" si="11"/>
        <v>Bernice</v>
      </c>
    </row>
    <row r="201" spans="1:8" x14ac:dyDescent="0.3">
      <c r="A201" t="s">
        <v>575</v>
      </c>
      <c r="B201" t="s">
        <v>6</v>
      </c>
      <c r="C201" t="s">
        <v>13</v>
      </c>
      <c r="D201">
        <v>24.1</v>
      </c>
      <c r="E201">
        <v>55</v>
      </c>
      <c r="F201" t="str">
        <f t="shared" si="9"/>
        <v>Thu</v>
      </c>
      <c r="G201" t="str">
        <f t="shared" si="10"/>
        <v>Jul</v>
      </c>
      <c r="H201" t="str">
        <f t="shared" si="11"/>
        <v>Bernice</v>
      </c>
    </row>
    <row r="202" spans="1:8" x14ac:dyDescent="0.3">
      <c r="A202" t="s">
        <v>575</v>
      </c>
      <c r="B202" t="s">
        <v>6</v>
      </c>
      <c r="C202" t="s">
        <v>13</v>
      </c>
      <c r="D202">
        <v>20.3</v>
      </c>
      <c r="E202">
        <v>50.3</v>
      </c>
      <c r="F202" t="str">
        <f t="shared" si="9"/>
        <v>Thu</v>
      </c>
      <c r="G202" t="str">
        <f t="shared" si="10"/>
        <v>Jul</v>
      </c>
      <c r="H202" t="str">
        <f t="shared" si="11"/>
        <v>Bernice</v>
      </c>
    </row>
    <row r="203" spans="1:8" x14ac:dyDescent="0.3">
      <c r="A203" t="s">
        <v>575</v>
      </c>
      <c r="B203" t="s">
        <v>6</v>
      </c>
      <c r="C203" t="s">
        <v>13</v>
      </c>
      <c r="D203">
        <v>22</v>
      </c>
      <c r="E203">
        <v>50.1</v>
      </c>
      <c r="F203" t="str">
        <f t="shared" si="9"/>
        <v>Thu</v>
      </c>
      <c r="G203" t="str">
        <f t="shared" si="10"/>
        <v>Jul</v>
      </c>
      <c r="H203" t="str">
        <f t="shared" si="11"/>
        <v>Bernice</v>
      </c>
    </row>
    <row r="204" spans="1:8" x14ac:dyDescent="0.3">
      <c r="A204" t="s">
        <v>575</v>
      </c>
      <c r="B204" t="s">
        <v>30</v>
      </c>
      <c r="C204" t="s">
        <v>7</v>
      </c>
      <c r="D204">
        <v>58.3</v>
      </c>
      <c r="E204">
        <v>190.2</v>
      </c>
      <c r="F204" t="str">
        <f t="shared" si="9"/>
        <v>Thu</v>
      </c>
      <c r="G204" t="str">
        <f t="shared" si="10"/>
        <v>Jul</v>
      </c>
      <c r="H204" t="str">
        <f t="shared" si="11"/>
        <v>Bernice</v>
      </c>
    </row>
    <row r="205" spans="1:8" x14ac:dyDescent="0.3">
      <c r="A205" t="s">
        <v>614</v>
      </c>
      <c r="B205" t="s">
        <v>12</v>
      </c>
      <c r="C205" t="s">
        <v>22</v>
      </c>
      <c r="D205">
        <v>186.8</v>
      </c>
      <c r="E205">
        <v>200.6</v>
      </c>
      <c r="F205" t="str">
        <f t="shared" si="9"/>
        <v>Fri</v>
      </c>
      <c r="G205" t="str">
        <f t="shared" si="10"/>
        <v>Jul</v>
      </c>
      <c r="H205" t="str">
        <f t="shared" si="11"/>
        <v>Augusta</v>
      </c>
    </row>
    <row r="206" spans="1:8" x14ac:dyDescent="0.3">
      <c r="A206" t="s">
        <v>614</v>
      </c>
      <c r="B206" t="s">
        <v>6</v>
      </c>
      <c r="C206" t="s">
        <v>22</v>
      </c>
      <c r="D206">
        <v>30.9</v>
      </c>
      <c r="E206">
        <v>45.9</v>
      </c>
      <c r="F206" t="str">
        <f t="shared" si="9"/>
        <v>Fri</v>
      </c>
      <c r="G206" t="str">
        <f t="shared" si="10"/>
        <v>Jul</v>
      </c>
      <c r="H206" t="str">
        <f t="shared" si="11"/>
        <v>Augusta</v>
      </c>
    </row>
    <row r="207" spans="1:8" x14ac:dyDescent="0.3">
      <c r="A207" t="s">
        <v>614</v>
      </c>
      <c r="B207" t="s">
        <v>6</v>
      </c>
      <c r="C207" t="s">
        <v>13</v>
      </c>
      <c r="D207">
        <v>26.6</v>
      </c>
      <c r="E207">
        <v>35.799999999999997</v>
      </c>
      <c r="F207" t="str">
        <f t="shared" si="9"/>
        <v>Fri</v>
      </c>
      <c r="G207" t="str">
        <f t="shared" si="10"/>
        <v>Jul</v>
      </c>
      <c r="H207" t="str">
        <f t="shared" si="11"/>
        <v>Augusta</v>
      </c>
    </row>
    <row r="208" spans="1:8" x14ac:dyDescent="0.3">
      <c r="A208" t="s">
        <v>614</v>
      </c>
      <c r="B208" t="s">
        <v>12</v>
      </c>
      <c r="C208" t="s">
        <v>22</v>
      </c>
      <c r="D208">
        <v>36.200000000000003</v>
      </c>
      <c r="E208">
        <v>45.3</v>
      </c>
      <c r="F208" t="str">
        <f t="shared" si="9"/>
        <v>Fri</v>
      </c>
      <c r="G208" t="str">
        <f t="shared" si="10"/>
        <v>Jul</v>
      </c>
      <c r="H208" t="str">
        <f t="shared" si="11"/>
        <v>Augusta</v>
      </c>
    </row>
    <row r="209" spans="1:8" x14ac:dyDescent="0.3">
      <c r="A209" t="s">
        <v>614</v>
      </c>
      <c r="B209" t="s">
        <v>30</v>
      </c>
      <c r="C209" t="s">
        <v>49</v>
      </c>
      <c r="D209">
        <v>118.1</v>
      </c>
      <c r="E209">
        <v>415</v>
      </c>
      <c r="F209" t="str">
        <f t="shared" si="9"/>
        <v>Fri</v>
      </c>
      <c r="G209" t="str">
        <f t="shared" si="10"/>
        <v>Jul</v>
      </c>
      <c r="H209" t="str">
        <f t="shared" si="11"/>
        <v>Augusta</v>
      </c>
    </row>
    <row r="210" spans="1:8" x14ac:dyDescent="0.3">
      <c r="A210" t="s">
        <v>614</v>
      </c>
      <c r="B210" t="s">
        <v>6</v>
      </c>
      <c r="C210" t="s">
        <v>22</v>
      </c>
      <c r="D210">
        <v>22.3</v>
      </c>
      <c r="E210">
        <v>35.299999999999997</v>
      </c>
      <c r="F210" t="str">
        <f t="shared" si="9"/>
        <v>Fri</v>
      </c>
      <c r="G210" t="str">
        <f t="shared" si="10"/>
        <v>Jul</v>
      </c>
      <c r="H210" t="str">
        <f t="shared" si="11"/>
        <v>Augusta</v>
      </c>
    </row>
    <row r="211" spans="1:8" x14ac:dyDescent="0.3">
      <c r="A211" t="s">
        <v>614</v>
      </c>
      <c r="B211" t="s">
        <v>15</v>
      </c>
      <c r="C211" t="s">
        <v>22</v>
      </c>
      <c r="D211">
        <v>96</v>
      </c>
      <c r="E211">
        <v>110.1</v>
      </c>
      <c r="F211" t="str">
        <f t="shared" si="9"/>
        <v>Fri</v>
      </c>
      <c r="G211" t="str">
        <f t="shared" si="10"/>
        <v>Jul</v>
      </c>
      <c r="H211" t="str">
        <f t="shared" si="11"/>
        <v>Augusta</v>
      </c>
    </row>
    <row r="212" spans="1:8" x14ac:dyDescent="0.3">
      <c r="A212" t="s">
        <v>614</v>
      </c>
      <c r="B212" t="s">
        <v>6</v>
      </c>
      <c r="C212" t="s">
        <v>13</v>
      </c>
      <c r="D212">
        <v>28.3</v>
      </c>
      <c r="E212">
        <v>45.2</v>
      </c>
      <c r="F212" t="str">
        <f t="shared" si="9"/>
        <v>Fri</v>
      </c>
      <c r="G212" t="str">
        <f t="shared" si="10"/>
        <v>Jul</v>
      </c>
      <c r="H212" t="str">
        <f t="shared" si="11"/>
        <v>Augusta</v>
      </c>
    </row>
    <row r="213" spans="1:8" x14ac:dyDescent="0.3">
      <c r="A213" t="s">
        <v>614</v>
      </c>
      <c r="B213" t="s">
        <v>6</v>
      </c>
      <c r="C213" t="s">
        <v>22</v>
      </c>
      <c r="D213">
        <v>32.799999999999997</v>
      </c>
      <c r="E213">
        <v>40.6</v>
      </c>
      <c r="F213" t="str">
        <f t="shared" si="9"/>
        <v>Fri</v>
      </c>
      <c r="G213" t="str">
        <f t="shared" si="10"/>
        <v>Jul</v>
      </c>
      <c r="H213" t="str">
        <f t="shared" si="11"/>
        <v>Augusta</v>
      </c>
    </row>
    <row r="214" spans="1:8" x14ac:dyDescent="0.3">
      <c r="A214" t="s">
        <v>614</v>
      </c>
      <c r="B214" t="s">
        <v>30</v>
      </c>
      <c r="C214" t="s">
        <v>13</v>
      </c>
      <c r="D214">
        <v>194.9</v>
      </c>
      <c r="E214">
        <v>545.9</v>
      </c>
      <c r="F214" t="str">
        <f t="shared" si="9"/>
        <v>Fri</v>
      </c>
      <c r="G214" t="str">
        <f t="shared" si="10"/>
        <v>Jul</v>
      </c>
      <c r="H214" t="str">
        <f t="shared" si="11"/>
        <v>Augusta</v>
      </c>
    </row>
    <row r="215" spans="1:8" x14ac:dyDescent="0.3">
      <c r="A215" t="s">
        <v>644</v>
      </c>
      <c r="B215" t="s">
        <v>6</v>
      </c>
      <c r="C215" t="s">
        <v>22</v>
      </c>
      <c r="D215">
        <v>36.6</v>
      </c>
      <c r="E215">
        <v>45.8</v>
      </c>
      <c r="F215" t="str">
        <f t="shared" si="9"/>
        <v>Mon</v>
      </c>
      <c r="G215" t="str">
        <f t="shared" si="10"/>
        <v>Jul</v>
      </c>
      <c r="H215" t="str">
        <f t="shared" si="11"/>
        <v>Augusta</v>
      </c>
    </row>
    <row r="216" spans="1:8" x14ac:dyDescent="0.3">
      <c r="A216" t="s">
        <v>644</v>
      </c>
      <c r="B216" t="s">
        <v>6</v>
      </c>
      <c r="C216" t="s">
        <v>13</v>
      </c>
      <c r="D216">
        <v>42.2</v>
      </c>
      <c r="E216">
        <v>50.3</v>
      </c>
      <c r="F216" t="str">
        <f t="shared" si="9"/>
        <v>Mon</v>
      </c>
      <c r="G216" t="str">
        <f t="shared" si="10"/>
        <v>Jul</v>
      </c>
      <c r="H216" t="str">
        <f t="shared" si="11"/>
        <v>Augusta</v>
      </c>
    </row>
    <row r="217" spans="1:8" x14ac:dyDescent="0.3">
      <c r="A217" t="s">
        <v>644</v>
      </c>
      <c r="B217" t="s">
        <v>6</v>
      </c>
      <c r="C217" t="s">
        <v>13</v>
      </c>
      <c r="D217">
        <v>34.1</v>
      </c>
      <c r="E217">
        <v>45</v>
      </c>
      <c r="F217" t="str">
        <f t="shared" si="9"/>
        <v>Mon</v>
      </c>
      <c r="G217" t="str">
        <f t="shared" si="10"/>
        <v>Jul</v>
      </c>
      <c r="H217" t="str">
        <f t="shared" si="11"/>
        <v>Augusta</v>
      </c>
    </row>
    <row r="218" spans="1:8" x14ac:dyDescent="0.3">
      <c r="A218" t="s">
        <v>644</v>
      </c>
      <c r="B218" t="s">
        <v>6</v>
      </c>
      <c r="C218" t="s">
        <v>22</v>
      </c>
      <c r="D218">
        <v>38.299999999999997</v>
      </c>
      <c r="E218">
        <v>50.3</v>
      </c>
      <c r="F218" t="str">
        <f t="shared" si="9"/>
        <v>Mon</v>
      </c>
      <c r="G218" t="str">
        <f t="shared" si="10"/>
        <v>Jul</v>
      </c>
      <c r="H218" t="str">
        <f t="shared" si="11"/>
        <v>Augusta</v>
      </c>
    </row>
    <row r="219" spans="1:8" x14ac:dyDescent="0.3">
      <c r="A219" t="s">
        <v>644</v>
      </c>
      <c r="B219" t="s">
        <v>6</v>
      </c>
      <c r="C219" t="s">
        <v>22</v>
      </c>
      <c r="D219">
        <v>36</v>
      </c>
      <c r="E219">
        <v>45.1</v>
      </c>
      <c r="F219" t="str">
        <f t="shared" si="9"/>
        <v>Mon</v>
      </c>
      <c r="G219" t="str">
        <f t="shared" si="10"/>
        <v>Jul</v>
      </c>
      <c r="H219" t="str">
        <f t="shared" si="11"/>
        <v>Augusta</v>
      </c>
    </row>
    <row r="220" spans="1:8" x14ac:dyDescent="0.3">
      <c r="A220" t="s">
        <v>644</v>
      </c>
      <c r="B220" t="s">
        <v>15</v>
      </c>
      <c r="C220" t="s">
        <v>13</v>
      </c>
      <c r="D220">
        <v>106.3</v>
      </c>
      <c r="E220">
        <v>115.2</v>
      </c>
      <c r="F220" t="str">
        <f t="shared" si="9"/>
        <v>Mon</v>
      </c>
      <c r="G220" t="str">
        <f t="shared" si="10"/>
        <v>Jul</v>
      </c>
      <c r="H220" t="str">
        <f t="shared" si="11"/>
        <v>Augusta</v>
      </c>
    </row>
    <row r="221" spans="1:8" x14ac:dyDescent="0.3">
      <c r="A221" t="s">
        <v>644</v>
      </c>
      <c r="B221" t="s">
        <v>12</v>
      </c>
      <c r="C221" t="s">
        <v>13</v>
      </c>
      <c r="D221">
        <v>176.8</v>
      </c>
      <c r="E221">
        <v>185.6</v>
      </c>
      <c r="F221" t="str">
        <f t="shared" si="9"/>
        <v>Mon</v>
      </c>
      <c r="G221" t="str">
        <f t="shared" si="10"/>
        <v>Jul</v>
      </c>
      <c r="H221" t="str">
        <f t="shared" si="11"/>
        <v>Augusta</v>
      </c>
    </row>
    <row r="222" spans="1:8" x14ac:dyDescent="0.3">
      <c r="A222" t="s">
        <v>644</v>
      </c>
      <c r="B222" t="s">
        <v>12</v>
      </c>
      <c r="C222" t="s">
        <v>22</v>
      </c>
      <c r="D222">
        <v>40.9</v>
      </c>
      <c r="E222">
        <v>55.9</v>
      </c>
      <c r="F222" t="str">
        <f t="shared" si="9"/>
        <v>Mon</v>
      </c>
      <c r="G222" t="str">
        <f t="shared" si="10"/>
        <v>Jul</v>
      </c>
      <c r="H222" t="str">
        <f t="shared" si="11"/>
        <v>Augusta</v>
      </c>
    </row>
    <row r="223" spans="1:8" x14ac:dyDescent="0.3">
      <c r="A223" t="s">
        <v>644</v>
      </c>
      <c r="B223" t="s">
        <v>30</v>
      </c>
      <c r="C223" t="s">
        <v>13</v>
      </c>
      <c r="D223">
        <v>270.60000000000002</v>
      </c>
      <c r="E223">
        <v>535.79999999999995</v>
      </c>
      <c r="F223" t="str">
        <f t="shared" si="9"/>
        <v>Mon</v>
      </c>
      <c r="G223" t="str">
        <f t="shared" si="10"/>
        <v>Jul</v>
      </c>
      <c r="H223" t="str">
        <f t="shared" si="11"/>
        <v>Augusta</v>
      </c>
    </row>
    <row r="224" spans="1:8" x14ac:dyDescent="0.3">
      <c r="A224" t="s">
        <v>644</v>
      </c>
      <c r="B224" t="s">
        <v>30</v>
      </c>
      <c r="C224" t="s">
        <v>13</v>
      </c>
      <c r="D224">
        <v>106.2</v>
      </c>
      <c r="E224">
        <v>590.29999999999995</v>
      </c>
      <c r="F224" t="str">
        <f t="shared" si="9"/>
        <v>Mon</v>
      </c>
      <c r="G224" t="str">
        <f t="shared" si="10"/>
        <v>Jul</v>
      </c>
      <c r="H224" t="str">
        <f t="shared" si="11"/>
        <v>Augusta</v>
      </c>
    </row>
    <row r="225" spans="1:8" x14ac:dyDescent="0.3">
      <c r="A225" t="s">
        <v>644</v>
      </c>
      <c r="B225" t="s">
        <v>12</v>
      </c>
      <c r="C225" t="s">
        <v>22</v>
      </c>
      <c r="D225">
        <v>52.1</v>
      </c>
      <c r="E225">
        <v>70</v>
      </c>
      <c r="F225" t="str">
        <f t="shared" si="9"/>
        <v>Mon</v>
      </c>
      <c r="G225" t="str">
        <f t="shared" si="10"/>
        <v>Jul</v>
      </c>
      <c r="H225" t="str">
        <f t="shared" si="11"/>
        <v>Augusta</v>
      </c>
    </row>
    <row r="226" spans="1:8" x14ac:dyDescent="0.3">
      <c r="A226" t="s">
        <v>644</v>
      </c>
      <c r="B226" t="s">
        <v>30</v>
      </c>
      <c r="C226" t="s">
        <v>22</v>
      </c>
      <c r="D226">
        <v>136.30000000000001</v>
      </c>
      <c r="E226">
        <v>465.3</v>
      </c>
      <c r="F226" t="str">
        <f t="shared" si="9"/>
        <v>Mon</v>
      </c>
      <c r="G226" t="str">
        <f t="shared" si="10"/>
        <v>Jul</v>
      </c>
      <c r="H226" t="str">
        <f t="shared" si="11"/>
        <v>Augusta</v>
      </c>
    </row>
    <row r="227" spans="1:8" x14ac:dyDescent="0.3">
      <c r="A227" t="s">
        <v>644</v>
      </c>
      <c r="B227" t="s">
        <v>30</v>
      </c>
      <c r="C227" t="s">
        <v>22</v>
      </c>
      <c r="D227">
        <v>150</v>
      </c>
      <c r="E227">
        <v>335.1</v>
      </c>
      <c r="F227" t="str">
        <f t="shared" si="9"/>
        <v>Mon</v>
      </c>
      <c r="G227" t="str">
        <f t="shared" si="10"/>
        <v>Jul</v>
      </c>
      <c r="H227" t="str">
        <f t="shared" si="11"/>
        <v>Augusta</v>
      </c>
    </row>
    <row r="228" spans="1:8" x14ac:dyDescent="0.3">
      <c r="A228" t="s">
        <v>644</v>
      </c>
      <c r="B228" t="s">
        <v>30</v>
      </c>
      <c r="C228" t="s">
        <v>22</v>
      </c>
      <c r="D228">
        <v>174.3</v>
      </c>
      <c r="E228">
        <v>710.2</v>
      </c>
      <c r="F228" t="str">
        <f t="shared" si="9"/>
        <v>Mon</v>
      </c>
      <c r="G228" t="str">
        <f t="shared" si="10"/>
        <v>Jul</v>
      </c>
      <c r="H228" t="str">
        <f t="shared" si="11"/>
        <v>Augusta</v>
      </c>
    </row>
    <row r="229" spans="1:8" x14ac:dyDescent="0.3">
      <c r="A229" t="s">
        <v>644</v>
      </c>
      <c r="B229" t="s">
        <v>6</v>
      </c>
      <c r="C229" t="s">
        <v>22</v>
      </c>
      <c r="D229">
        <v>26.8</v>
      </c>
      <c r="E229">
        <v>35.6</v>
      </c>
      <c r="F229" t="str">
        <f t="shared" si="9"/>
        <v>Mon</v>
      </c>
      <c r="G229" t="str">
        <f t="shared" si="10"/>
        <v>Jul</v>
      </c>
      <c r="H229" t="str">
        <f t="shared" si="11"/>
        <v>Augusta</v>
      </c>
    </row>
    <row r="230" spans="1:8" x14ac:dyDescent="0.3">
      <c r="A230" t="s">
        <v>689</v>
      </c>
      <c r="B230" t="s">
        <v>12</v>
      </c>
      <c r="C230" t="s">
        <v>64</v>
      </c>
      <c r="D230">
        <v>82.9</v>
      </c>
      <c r="E230">
        <v>120.9</v>
      </c>
      <c r="F230" t="str">
        <f t="shared" si="9"/>
        <v>Tue</v>
      </c>
      <c r="G230" t="str">
        <f t="shared" si="10"/>
        <v>Jul</v>
      </c>
      <c r="H230" t="str">
        <f t="shared" si="11"/>
        <v>Bernice</v>
      </c>
    </row>
    <row r="231" spans="1:8" x14ac:dyDescent="0.3">
      <c r="A231" t="s">
        <v>689</v>
      </c>
      <c r="B231" t="s">
        <v>12</v>
      </c>
      <c r="C231" t="s">
        <v>13</v>
      </c>
      <c r="D231">
        <v>90.6</v>
      </c>
      <c r="E231">
        <v>130.80000000000001</v>
      </c>
      <c r="F231" t="str">
        <f t="shared" si="9"/>
        <v>Tue</v>
      </c>
      <c r="G231" t="str">
        <f t="shared" si="10"/>
        <v>Jul</v>
      </c>
      <c r="H231" t="str">
        <f t="shared" si="11"/>
        <v>Bernice</v>
      </c>
    </row>
    <row r="232" spans="1:8" x14ac:dyDescent="0.3">
      <c r="A232" t="s">
        <v>689</v>
      </c>
      <c r="B232" t="s">
        <v>6</v>
      </c>
      <c r="C232" t="s">
        <v>22</v>
      </c>
      <c r="D232">
        <v>28.2</v>
      </c>
      <c r="E232">
        <v>65.3</v>
      </c>
      <c r="F232" t="str">
        <f t="shared" si="9"/>
        <v>Tue</v>
      </c>
      <c r="G232" t="str">
        <f t="shared" si="10"/>
        <v>Jul</v>
      </c>
      <c r="H232" t="str">
        <f t="shared" si="11"/>
        <v>Bernice</v>
      </c>
    </row>
    <row r="233" spans="1:8" x14ac:dyDescent="0.3">
      <c r="A233" t="s">
        <v>689</v>
      </c>
      <c r="B233" t="s">
        <v>12</v>
      </c>
      <c r="C233" t="s">
        <v>13</v>
      </c>
      <c r="D233">
        <v>66.099999999999994</v>
      </c>
      <c r="E233">
        <v>105</v>
      </c>
      <c r="F233" t="str">
        <f t="shared" si="9"/>
        <v>Tue</v>
      </c>
      <c r="G233" t="str">
        <f t="shared" si="10"/>
        <v>Jul</v>
      </c>
      <c r="H233" t="str">
        <f t="shared" si="11"/>
        <v>Bernice</v>
      </c>
    </row>
    <row r="234" spans="1:8" x14ac:dyDescent="0.3">
      <c r="A234" t="s">
        <v>689</v>
      </c>
      <c r="B234" t="s">
        <v>6</v>
      </c>
      <c r="C234" t="s">
        <v>22</v>
      </c>
      <c r="D234">
        <v>20.3</v>
      </c>
      <c r="E234">
        <v>55.3</v>
      </c>
      <c r="F234" t="str">
        <f t="shared" si="9"/>
        <v>Tue</v>
      </c>
      <c r="G234" t="str">
        <f t="shared" si="10"/>
        <v>Jul</v>
      </c>
      <c r="H234" t="str">
        <f t="shared" si="11"/>
        <v>Bernice</v>
      </c>
    </row>
    <row r="235" spans="1:8" x14ac:dyDescent="0.3">
      <c r="A235" t="s">
        <v>689</v>
      </c>
      <c r="B235" t="s">
        <v>6</v>
      </c>
      <c r="C235" t="s">
        <v>13</v>
      </c>
      <c r="D235">
        <v>18</v>
      </c>
      <c r="E235">
        <v>45.1</v>
      </c>
      <c r="F235" t="str">
        <f t="shared" si="9"/>
        <v>Tue</v>
      </c>
      <c r="G235" t="str">
        <f t="shared" si="10"/>
        <v>Jul</v>
      </c>
      <c r="H235" t="str">
        <f t="shared" si="11"/>
        <v>Bernice</v>
      </c>
    </row>
    <row r="236" spans="1:8" x14ac:dyDescent="0.3">
      <c r="A236" t="s">
        <v>689</v>
      </c>
      <c r="B236" t="s">
        <v>6</v>
      </c>
      <c r="C236" t="s">
        <v>49</v>
      </c>
      <c r="D236">
        <v>12.3</v>
      </c>
      <c r="E236">
        <v>40.200000000000003</v>
      </c>
      <c r="F236" t="str">
        <f t="shared" si="9"/>
        <v>Tue</v>
      </c>
      <c r="G236" t="str">
        <f t="shared" si="10"/>
        <v>Jul</v>
      </c>
      <c r="H236" t="str">
        <f t="shared" si="11"/>
        <v>Bernice</v>
      </c>
    </row>
    <row r="237" spans="1:8" x14ac:dyDescent="0.3">
      <c r="A237" t="s">
        <v>689</v>
      </c>
      <c r="B237" t="s">
        <v>12</v>
      </c>
      <c r="C237" t="s">
        <v>13</v>
      </c>
      <c r="D237">
        <v>24.8</v>
      </c>
      <c r="E237">
        <v>60.6</v>
      </c>
      <c r="F237" t="str">
        <f t="shared" si="9"/>
        <v>Tue</v>
      </c>
      <c r="G237" t="str">
        <f t="shared" si="10"/>
        <v>Jul</v>
      </c>
      <c r="H237" t="str">
        <f t="shared" si="11"/>
        <v>Bernice</v>
      </c>
    </row>
    <row r="238" spans="1:8" x14ac:dyDescent="0.3">
      <c r="A238" t="s">
        <v>689</v>
      </c>
      <c r="B238" t="s">
        <v>30</v>
      </c>
      <c r="C238" t="s">
        <v>22</v>
      </c>
      <c r="D238">
        <v>224.9</v>
      </c>
      <c r="E238">
        <v>905.9</v>
      </c>
      <c r="F238" t="str">
        <f t="shared" si="9"/>
        <v>Tue</v>
      </c>
      <c r="G238" t="str">
        <f t="shared" si="10"/>
        <v>Jul</v>
      </c>
      <c r="H238" t="str">
        <f t="shared" si="11"/>
        <v>Bernice</v>
      </c>
    </row>
    <row r="239" spans="1:8" x14ac:dyDescent="0.3">
      <c r="A239" t="s">
        <v>689</v>
      </c>
      <c r="B239" t="s">
        <v>6</v>
      </c>
      <c r="C239" t="s">
        <v>22</v>
      </c>
      <c r="D239">
        <v>22.6</v>
      </c>
      <c r="E239">
        <v>55.8</v>
      </c>
      <c r="F239" t="str">
        <f t="shared" si="9"/>
        <v>Tue</v>
      </c>
      <c r="G239" t="str">
        <f t="shared" si="10"/>
        <v>Jul</v>
      </c>
      <c r="H239" t="str">
        <f t="shared" si="11"/>
        <v>Bernice</v>
      </c>
    </row>
    <row r="240" spans="1:8" x14ac:dyDescent="0.3">
      <c r="A240" t="s">
        <v>689</v>
      </c>
      <c r="B240" t="s">
        <v>12</v>
      </c>
      <c r="C240" t="s">
        <v>49</v>
      </c>
      <c r="D240">
        <v>102.2</v>
      </c>
      <c r="E240">
        <v>145.30000000000001</v>
      </c>
      <c r="F240" t="str">
        <f t="shared" si="9"/>
        <v>Tue</v>
      </c>
      <c r="G240" t="str">
        <f t="shared" si="10"/>
        <v>Jul</v>
      </c>
      <c r="H240" t="str">
        <f t="shared" si="11"/>
        <v>Bernice</v>
      </c>
    </row>
    <row r="241" spans="1:8" x14ac:dyDescent="0.3">
      <c r="A241" t="s">
        <v>689</v>
      </c>
      <c r="B241" t="s">
        <v>30</v>
      </c>
      <c r="C241" t="s">
        <v>13</v>
      </c>
      <c r="D241">
        <v>288.10000000000002</v>
      </c>
      <c r="E241">
        <v>640</v>
      </c>
      <c r="F241" t="str">
        <f t="shared" si="9"/>
        <v>Tue</v>
      </c>
      <c r="G241" t="str">
        <f t="shared" si="10"/>
        <v>Jul</v>
      </c>
      <c r="H241" t="str">
        <f t="shared" si="11"/>
        <v>Bernice</v>
      </c>
    </row>
    <row r="242" spans="1:8" x14ac:dyDescent="0.3">
      <c r="A242" t="s">
        <v>689</v>
      </c>
      <c r="B242" t="s">
        <v>30</v>
      </c>
      <c r="C242" t="s">
        <v>13</v>
      </c>
      <c r="D242">
        <v>282.3</v>
      </c>
      <c r="E242">
        <v>925.3</v>
      </c>
      <c r="F242" t="str">
        <f t="shared" si="9"/>
        <v>Tue</v>
      </c>
      <c r="G242" t="str">
        <f t="shared" si="10"/>
        <v>Jul</v>
      </c>
      <c r="H242" t="str">
        <f t="shared" si="11"/>
        <v>Bernice</v>
      </c>
    </row>
    <row r="243" spans="1:8" x14ac:dyDescent="0.3">
      <c r="A243" t="s">
        <v>689</v>
      </c>
      <c r="B243" t="s">
        <v>30</v>
      </c>
      <c r="C243" t="s">
        <v>22</v>
      </c>
      <c r="D243">
        <v>118</v>
      </c>
      <c r="E243">
        <v>490.1</v>
      </c>
      <c r="F243" t="str">
        <f t="shared" si="9"/>
        <v>Tue</v>
      </c>
      <c r="G243" t="str">
        <f t="shared" si="10"/>
        <v>Jul</v>
      </c>
      <c r="H243" t="str">
        <f t="shared" si="11"/>
        <v>Bernice</v>
      </c>
    </row>
    <row r="244" spans="1:8" x14ac:dyDescent="0.3">
      <c r="A244" t="s">
        <v>731</v>
      </c>
      <c r="B244" t="s">
        <v>15</v>
      </c>
      <c r="C244" t="s">
        <v>22</v>
      </c>
      <c r="D244">
        <v>88.3</v>
      </c>
      <c r="E244">
        <v>100.2</v>
      </c>
      <c r="F244" t="str">
        <f t="shared" si="9"/>
        <v>Wed</v>
      </c>
      <c r="G244" t="str">
        <f t="shared" si="10"/>
        <v>Jul</v>
      </c>
      <c r="H244" t="str">
        <f t="shared" si="11"/>
        <v>Augusta</v>
      </c>
    </row>
    <row r="245" spans="1:8" x14ac:dyDescent="0.3">
      <c r="A245" t="s">
        <v>731</v>
      </c>
      <c r="B245" t="s">
        <v>6</v>
      </c>
      <c r="C245" t="s">
        <v>22</v>
      </c>
      <c r="D245">
        <v>32.799999999999997</v>
      </c>
      <c r="E245">
        <v>45.6</v>
      </c>
      <c r="F245" t="str">
        <f t="shared" si="9"/>
        <v>Wed</v>
      </c>
      <c r="G245" t="str">
        <f t="shared" si="10"/>
        <v>Jul</v>
      </c>
      <c r="H245" t="str">
        <f t="shared" si="11"/>
        <v>Augusta</v>
      </c>
    </row>
    <row r="246" spans="1:8" x14ac:dyDescent="0.3">
      <c r="A246" t="s">
        <v>731</v>
      </c>
      <c r="B246" t="s">
        <v>6</v>
      </c>
      <c r="C246" t="s">
        <v>13</v>
      </c>
      <c r="D246">
        <v>28.9</v>
      </c>
      <c r="E246">
        <v>45.9</v>
      </c>
      <c r="F246" t="str">
        <f t="shared" si="9"/>
        <v>Wed</v>
      </c>
      <c r="G246" t="str">
        <f t="shared" si="10"/>
        <v>Jul</v>
      </c>
      <c r="H246" t="str">
        <f t="shared" si="11"/>
        <v>Augusta</v>
      </c>
    </row>
    <row r="247" spans="1:8" x14ac:dyDescent="0.3">
      <c r="A247" t="s">
        <v>731</v>
      </c>
      <c r="B247" t="s">
        <v>12</v>
      </c>
      <c r="C247" t="s">
        <v>13</v>
      </c>
      <c r="D247">
        <v>38.6</v>
      </c>
      <c r="E247">
        <v>50.8</v>
      </c>
      <c r="F247" t="str">
        <f t="shared" si="9"/>
        <v>Wed</v>
      </c>
      <c r="G247" t="str">
        <f t="shared" si="10"/>
        <v>Jul</v>
      </c>
      <c r="H247" t="str">
        <f t="shared" si="11"/>
        <v>Augusta</v>
      </c>
    </row>
    <row r="248" spans="1:8" x14ac:dyDescent="0.3">
      <c r="A248" t="s">
        <v>731</v>
      </c>
      <c r="B248" t="s">
        <v>30</v>
      </c>
      <c r="C248" t="s">
        <v>22</v>
      </c>
      <c r="D248">
        <v>168.2</v>
      </c>
      <c r="E248">
        <v>650.29999999999995</v>
      </c>
      <c r="F248" t="str">
        <f t="shared" si="9"/>
        <v>Wed</v>
      </c>
      <c r="G248" t="str">
        <f t="shared" si="10"/>
        <v>Jul</v>
      </c>
      <c r="H248" t="str">
        <f t="shared" si="11"/>
        <v>Augusta</v>
      </c>
    </row>
    <row r="249" spans="1:8" x14ac:dyDescent="0.3">
      <c r="A249" t="s">
        <v>731</v>
      </c>
      <c r="B249" t="s">
        <v>12</v>
      </c>
      <c r="C249" t="s">
        <v>22</v>
      </c>
      <c r="D249">
        <v>116.1</v>
      </c>
      <c r="E249">
        <v>130</v>
      </c>
      <c r="F249" t="str">
        <f t="shared" si="9"/>
        <v>Wed</v>
      </c>
      <c r="G249" t="str">
        <f t="shared" si="10"/>
        <v>Jul</v>
      </c>
      <c r="H249" t="str">
        <f t="shared" si="11"/>
        <v>Augusta</v>
      </c>
    </row>
    <row r="250" spans="1:8" x14ac:dyDescent="0.3">
      <c r="A250" t="s">
        <v>731</v>
      </c>
      <c r="B250" t="s">
        <v>6</v>
      </c>
      <c r="C250" t="s">
        <v>7</v>
      </c>
      <c r="D250">
        <v>26.3</v>
      </c>
      <c r="E250">
        <v>30.3</v>
      </c>
      <c r="F250" t="str">
        <f t="shared" si="9"/>
        <v>Wed</v>
      </c>
      <c r="G250" t="str">
        <f t="shared" si="10"/>
        <v>Jul</v>
      </c>
      <c r="H250" t="str">
        <f t="shared" si="11"/>
        <v>Augusta</v>
      </c>
    </row>
    <row r="251" spans="1:8" x14ac:dyDescent="0.3">
      <c r="A251" t="s">
        <v>731</v>
      </c>
      <c r="B251" t="s">
        <v>12</v>
      </c>
      <c r="C251" t="s">
        <v>22</v>
      </c>
      <c r="D251">
        <v>76</v>
      </c>
      <c r="E251">
        <v>90.1</v>
      </c>
      <c r="F251" t="str">
        <f t="shared" si="9"/>
        <v>Wed</v>
      </c>
      <c r="G251" t="str">
        <f t="shared" si="10"/>
        <v>Jul</v>
      </c>
      <c r="H251" t="str">
        <f t="shared" si="11"/>
        <v>Augusta</v>
      </c>
    </row>
    <row r="252" spans="1:8" x14ac:dyDescent="0.3">
      <c r="A252" t="s">
        <v>731</v>
      </c>
      <c r="B252" t="s">
        <v>6</v>
      </c>
      <c r="C252" t="s">
        <v>13</v>
      </c>
      <c r="D252">
        <v>30.3</v>
      </c>
      <c r="E252">
        <v>45.2</v>
      </c>
      <c r="F252" t="str">
        <f t="shared" si="9"/>
        <v>Wed</v>
      </c>
      <c r="G252" t="str">
        <f t="shared" si="10"/>
        <v>Jul</v>
      </c>
      <c r="H252" t="str">
        <f t="shared" si="11"/>
        <v>Augusta</v>
      </c>
    </row>
    <row r="253" spans="1:8" x14ac:dyDescent="0.3">
      <c r="A253" t="s">
        <v>731</v>
      </c>
      <c r="B253" t="s">
        <v>6</v>
      </c>
      <c r="C253" t="s">
        <v>13</v>
      </c>
      <c r="D253">
        <v>26.8</v>
      </c>
      <c r="E253">
        <v>35.6</v>
      </c>
      <c r="F253" t="str">
        <f t="shared" si="9"/>
        <v>Wed</v>
      </c>
      <c r="G253" t="str">
        <f t="shared" si="10"/>
        <v>Jul</v>
      </c>
      <c r="H253" t="str">
        <f t="shared" si="11"/>
        <v>Augusta</v>
      </c>
    </row>
    <row r="254" spans="1:8" x14ac:dyDescent="0.3">
      <c r="A254" t="s">
        <v>731</v>
      </c>
      <c r="B254" t="s">
        <v>30</v>
      </c>
      <c r="C254" t="s">
        <v>22</v>
      </c>
      <c r="D254">
        <v>570.9</v>
      </c>
      <c r="E254">
        <v>640.9</v>
      </c>
      <c r="F254" t="str">
        <f t="shared" si="9"/>
        <v>Wed</v>
      </c>
      <c r="G254" t="str">
        <f t="shared" si="10"/>
        <v>Jul</v>
      </c>
      <c r="H254" t="str">
        <f t="shared" si="11"/>
        <v>Augusta</v>
      </c>
    </row>
    <row r="255" spans="1:8" x14ac:dyDescent="0.3">
      <c r="A255" t="s">
        <v>731</v>
      </c>
      <c r="B255" t="s">
        <v>6</v>
      </c>
      <c r="C255" t="s">
        <v>13</v>
      </c>
      <c r="D255">
        <v>34.6</v>
      </c>
      <c r="E255">
        <v>40.799999999999997</v>
      </c>
      <c r="F255" t="str">
        <f t="shared" si="9"/>
        <v>Wed</v>
      </c>
      <c r="G255" t="str">
        <f t="shared" si="10"/>
        <v>Jul</v>
      </c>
      <c r="H255" t="str">
        <f t="shared" si="11"/>
        <v>Augusta</v>
      </c>
    </row>
    <row r="256" spans="1:8" x14ac:dyDescent="0.3">
      <c r="A256" t="s">
        <v>731</v>
      </c>
      <c r="B256" t="s">
        <v>12</v>
      </c>
      <c r="C256" t="s">
        <v>13</v>
      </c>
      <c r="D256">
        <v>122.2</v>
      </c>
      <c r="E256">
        <v>135.30000000000001</v>
      </c>
      <c r="F256" t="str">
        <f t="shared" si="9"/>
        <v>Wed</v>
      </c>
      <c r="G256" t="str">
        <f t="shared" si="10"/>
        <v>Jul</v>
      </c>
      <c r="H256" t="str">
        <f t="shared" si="11"/>
        <v>Augusta</v>
      </c>
    </row>
    <row r="257" spans="1:8" x14ac:dyDescent="0.3">
      <c r="A257" t="s">
        <v>770</v>
      </c>
      <c r="B257" t="s">
        <v>6</v>
      </c>
      <c r="C257" t="s">
        <v>13</v>
      </c>
      <c r="D257">
        <v>16.100000000000001</v>
      </c>
      <c r="E257">
        <v>45</v>
      </c>
      <c r="F257" t="str">
        <f t="shared" si="9"/>
        <v>Thu</v>
      </c>
      <c r="G257" t="str">
        <f t="shared" si="10"/>
        <v>Jul</v>
      </c>
      <c r="H257" t="str">
        <f t="shared" si="11"/>
        <v>Bernice</v>
      </c>
    </row>
    <row r="258" spans="1:8" x14ac:dyDescent="0.3">
      <c r="A258" t="s">
        <v>770</v>
      </c>
      <c r="B258" t="s">
        <v>6</v>
      </c>
      <c r="C258" t="s">
        <v>64</v>
      </c>
      <c r="D258">
        <v>10.3</v>
      </c>
      <c r="E258">
        <v>40.299999999999997</v>
      </c>
      <c r="F258" t="str">
        <f t="shared" si="9"/>
        <v>Thu</v>
      </c>
      <c r="G258" t="str">
        <f t="shared" si="10"/>
        <v>Jul</v>
      </c>
      <c r="H258" t="str">
        <f t="shared" si="11"/>
        <v>Bernice</v>
      </c>
    </row>
    <row r="259" spans="1:8" x14ac:dyDescent="0.3">
      <c r="A259" t="s">
        <v>770</v>
      </c>
      <c r="B259" t="s">
        <v>6</v>
      </c>
      <c r="C259" t="s">
        <v>13</v>
      </c>
      <c r="D259">
        <v>16</v>
      </c>
      <c r="E259">
        <v>45.1</v>
      </c>
      <c r="F259" t="str">
        <f t="shared" ref="F259:F322" si="12">TEXT(A259,"DDD")</f>
        <v>Thu</v>
      </c>
      <c r="G259" t="str">
        <f t="shared" ref="G259:G322" si="13">TEXT(A259,"MMM")</f>
        <v>Jul</v>
      </c>
      <c r="H259" t="str">
        <f t="shared" ref="H259:H322" si="14">IF(OR(F259="Mon", F259="Wed",F259="Fri"),"Augusta","Bernice")</f>
        <v>Bernice</v>
      </c>
    </row>
    <row r="260" spans="1:8" x14ac:dyDescent="0.3">
      <c r="A260" t="s">
        <v>770</v>
      </c>
      <c r="B260" t="s">
        <v>6</v>
      </c>
      <c r="C260" t="s">
        <v>49</v>
      </c>
      <c r="D260">
        <v>10.3</v>
      </c>
      <c r="E260">
        <v>40.200000000000003</v>
      </c>
      <c r="F260" t="str">
        <f t="shared" si="12"/>
        <v>Thu</v>
      </c>
      <c r="G260" t="str">
        <f t="shared" si="13"/>
        <v>Jul</v>
      </c>
      <c r="H260" t="str">
        <f t="shared" si="14"/>
        <v>Bernice</v>
      </c>
    </row>
    <row r="261" spans="1:8" x14ac:dyDescent="0.3">
      <c r="A261" t="s">
        <v>770</v>
      </c>
      <c r="B261" t="s">
        <v>30</v>
      </c>
      <c r="C261" t="s">
        <v>22</v>
      </c>
      <c r="D261">
        <v>124.8</v>
      </c>
      <c r="E261">
        <v>585.6</v>
      </c>
      <c r="F261" t="str">
        <f t="shared" si="12"/>
        <v>Thu</v>
      </c>
      <c r="G261" t="str">
        <f t="shared" si="13"/>
        <v>Jul</v>
      </c>
      <c r="H261" t="str">
        <f t="shared" si="14"/>
        <v>Bernice</v>
      </c>
    </row>
    <row r="262" spans="1:8" x14ac:dyDescent="0.3">
      <c r="A262" t="s">
        <v>770</v>
      </c>
      <c r="B262" t="s">
        <v>12</v>
      </c>
      <c r="C262" t="s">
        <v>13</v>
      </c>
      <c r="D262">
        <v>134.9</v>
      </c>
      <c r="E262">
        <v>180.9</v>
      </c>
      <c r="F262" t="str">
        <f t="shared" si="12"/>
        <v>Thu</v>
      </c>
      <c r="G262" t="str">
        <f t="shared" si="13"/>
        <v>Jul</v>
      </c>
      <c r="H262" t="str">
        <f t="shared" si="14"/>
        <v>Bernice</v>
      </c>
    </row>
    <row r="263" spans="1:8" x14ac:dyDescent="0.3">
      <c r="A263" t="s">
        <v>770</v>
      </c>
      <c r="B263" t="s">
        <v>12</v>
      </c>
      <c r="C263" t="s">
        <v>13</v>
      </c>
      <c r="D263">
        <v>26.6</v>
      </c>
      <c r="E263">
        <v>65.8</v>
      </c>
      <c r="F263" t="str">
        <f t="shared" si="12"/>
        <v>Thu</v>
      </c>
      <c r="G263" t="str">
        <f t="shared" si="13"/>
        <v>Jul</v>
      </c>
      <c r="H263" t="str">
        <f t="shared" si="14"/>
        <v>Bernice</v>
      </c>
    </row>
    <row r="264" spans="1:8" x14ac:dyDescent="0.3">
      <c r="A264" t="s">
        <v>770</v>
      </c>
      <c r="B264" t="s">
        <v>6</v>
      </c>
      <c r="C264" t="s">
        <v>22</v>
      </c>
      <c r="D264">
        <v>18.2</v>
      </c>
      <c r="E264">
        <v>50.3</v>
      </c>
      <c r="F264" t="str">
        <f t="shared" si="12"/>
        <v>Thu</v>
      </c>
      <c r="G264" t="str">
        <f t="shared" si="13"/>
        <v>Jul</v>
      </c>
      <c r="H264" t="str">
        <f t="shared" si="14"/>
        <v>Bernice</v>
      </c>
    </row>
    <row r="265" spans="1:8" x14ac:dyDescent="0.3">
      <c r="A265" t="s">
        <v>770</v>
      </c>
      <c r="B265" t="s">
        <v>6</v>
      </c>
      <c r="C265" t="s">
        <v>13</v>
      </c>
      <c r="D265">
        <v>24.1</v>
      </c>
      <c r="E265">
        <v>50</v>
      </c>
      <c r="F265" t="str">
        <f t="shared" si="12"/>
        <v>Thu</v>
      </c>
      <c r="G265" t="str">
        <f t="shared" si="13"/>
        <v>Jul</v>
      </c>
      <c r="H265" t="str">
        <f t="shared" si="14"/>
        <v>Bernice</v>
      </c>
    </row>
    <row r="266" spans="1:8" x14ac:dyDescent="0.3">
      <c r="A266" t="s">
        <v>770</v>
      </c>
      <c r="B266" t="s">
        <v>6</v>
      </c>
      <c r="C266" t="s">
        <v>49</v>
      </c>
      <c r="D266">
        <v>10.3</v>
      </c>
      <c r="E266">
        <v>40.299999999999997</v>
      </c>
      <c r="F266" t="str">
        <f t="shared" si="12"/>
        <v>Thu</v>
      </c>
      <c r="G266" t="str">
        <f t="shared" si="13"/>
        <v>Jul</v>
      </c>
      <c r="H266" t="str">
        <f t="shared" si="14"/>
        <v>Bernice</v>
      </c>
    </row>
    <row r="267" spans="1:8" x14ac:dyDescent="0.3">
      <c r="A267" t="s">
        <v>770</v>
      </c>
      <c r="B267" t="s">
        <v>6</v>
      </c>
      <c r="C267" t="s">
        <v>7</v>
      </c>
      <c r="D267">
        <v>10</v>
      </c>
      <c r="E267">
        <v>40.1</v>
      </c>
      <c r="F267" t="str">
        <f t="shared" si="12"/>
        <v>Thu</v>
      </c>
      <c r="G267" t="str">
        <f t="shared" si="13"/>
        <v>Jul</v>
      </c>
      <c r="H267" t="str">
        <f t="shared" si="14"/>
        <v>Bernice</v>
      </c>
    </row>
    <row r="268" spans="1:8" x14ac:dyDescent="0.3">
      <c r="A268" t="s">
        <v>770</v>
      </c>
      <c r="B268" t="s">
        <v>6</v>
      </c>
      <c r="C268" t="s">
        <v>13</v>
      </c>
      <c r="D268">
        <v>12.3</v>
      </c>
      <c r="E268">
        <v>40.200000000000003</v>
      </c>
      <c r="F268" t="str">
        <f t="shared" si="12"/>
        <v>Thu</v>
      </c>
      <c r="G268" t="str">
        <f t="shared" si="13"/>
        <v>Jul</v>
      </c>
      <c r="H268" t="str">
        <f t="shared" si="14"/>
        <v>Bernice</v>
      </c>
    </row>
    <row r="269" spans="1:8" x14ac:dyDescent="0.3">
      <c r="A269" t="s">
        <v>770</v>
      </c>
      <c r="B269" t="s">
        <v>15</v>
      </c>
      <c r="C269" t="s">
        <v>49</v>
      </c>
      <c r="D269">
        <v>30.8</v>
      </c>
      <c r="E269">
        <v>60.6</v>
      </c>
      <c r="F269" t="str">
        <f t="shared" si="12"/>
        <v>Thu</v>
      </c>
      <c r="G269" t="str">
        <f t="shared" si="13"/>
        <v>Jul</v>
      </c>
      <c r="H269" t="str">
        <f t="shared" si="14"/>
        <v>Bernice</v>
      </c>
    </row>
    <row r="270" spans="1:8" x14ac:dyDescent="0.3">
      <c r="A270" t="s">
        <v>770</v>
      </c>
      <c r="B270" t="s">
        <v>6</v>
      </c>
      <c r="C270" t="s">
        <v>22</v>
      </c>
      <c r="D270">
        <v>16.899999999999999</v>
      </c>
      <c r="E270">
        <v>50.9</v>
      </c>
      <c r="F270" t="str">
        <f t="shared" si="12"/>
        <v>Thu</v>
      </c>
      <c r="G270" t="str">
        <f t="shared" si="13"/>
        <v>Jul</v>
      </c>
      <c r="H270" t="str">
        <f t="shared" si="14"/>
        <v>Bernice</v>
      </c>
    </row>
    <row r="271" spans="1:8" x14ac:dyDescent="0.3">
      <c r="A271" t="s">
        <v>812</v>
      </c>
      <c r="B271" t="s">
        <v>12</v>
      </c>
      <c r="C271" t="s">
        <v>22</v>
      </c>
      <c r="D271">
        <v>36.6</v>
      </c>
      <c r="E271">
        <v>50.8</v>
      </c>
      <c r="F271" t="str">
        <f t="shared" si="12"/>
        <v>Fri</v>
      </c>
      <c r="G271" t="str">
        <f t="shared" si="13"/>
        <v>Jul</v>
      </c>
      <c r="H271" t="str">
        <f t="shared" si="14"/>
        <v>Augusta</v>
      </c>
    </row>
    <row r="272" spans="1:8" x14ac:dyDescent="0.3">
      <c r="A272" t="s">
        <v>812</v>
      </c>
      <c r="B272" t="s">
        <v>12</v>
      </c>
      <c r="C272" t="s">
        <v>49</v>
      </c>
      <c r="D272">
        <v>92.2</v>
      </c>
      <c r="E272">
        <v>115.3</v>
      </c>
      <c r="F272" t="str">
        <f t="shared" si="12"/>
        <v>Fri</v>
      </c>
      <c r="G272" t="str">
        <f t="shared" si="13"/>
        <v>Jul</v>
      </c>
      <c r="H272" t="str">
        <f t="shared" si="14"/>
        <v>Augusta</v>
      </c>
    </row>
    <row r="273" spans="1:8" x14ac:dyDescent="0.3">
      <c r="A273" t="s">
        <v>812</v>
      </c>
      <c r="B273" t="s">
        <v>30</v>
      </c>
      <c r="C273" t="s">
        <v>49</v>
      </c>
      <c r="D273">
        <v>110.1</v>
      </c>
      <c r="E273">
        <v>385</v>
      </c>
      <c r="F273" t="str">
        <f t="shared" si="12"/>
        <v>Fri</v>
      </c>
      <c r="G273" t="str">
        <f t="shared" si="13"/>
        <v>Jul</v>
      </c>
      <c r="H273" t="str">
        <f t="shared" si="14"/>
        <v>Augusta</v>
      </c>
    </row>
    <row r="274" spans="1:8" x14ac:dyDescent="0.3">
      <c r="A274" t="s">
        <v>812</v>
      </c>
      <c r="B274" t="s">
        <v>6</v>
      </c>
      <c r="C274" t="s">
        <v>13</v>
      </c>
      <c r="D274">
        <v>38.299999999999997</v>
      </c>
      <c r="E274">
        <v>50.3</v>
      </c>
      <c r="F274" t="str">
        <f t="shared" si="12"/>
        <v>Fri</v>
      </c>
      <c r="G274" t="str">
        <f t="shared" si="13"/>
        <v>Jul</v>
      </c>
      <c r="H274" t="str">
        <f t="shared" si="14"/>
        <v>Augusta</v>
      </c>
    </row>
    <row r="275" spans="1:8" x14ac:dyDescent="0.3">
      <c r="A275" t="s">
        <v>812</v>
      </c>
      <c r="B275" t="s">
        <v>15</v>
      </c>
      <c r="C275" t="s">
        <v>22</v>
      </c>
      <c r="D275">
        <v>86</v>
      </c>
      <c r="E275">
        <v>100.1</v>
      </c>
      <c r="F275" t="str">
        <f t="shared" si="12"/>
        <v>Fri</v>
      </c>
      <c r="G275" t="str">
        <f t="shared" si="13"/>
        <v>Jul</v>
      </c>
      <c r="H275" t="str">
        <f t="shared" si="14"/>
        <v>Augusta</v>
      </c>
    </row>
    <row r="276" spans="1:8" x14ac:dyDescent="0.3">
      <c r="A276" t="s">
        <v>812</v>
      </c>
      <c r="B276" t="s">
        <v>12</v>
      </c>
      <c r="C276" t="s">
        <v>49</v>
      </c>
      <c r="D276">
        <v>68.3</v>
      </c>
      <c r="E276">
        <v>90.2</v>
      </c>
      <c r="F276" t="str">
        <f t="shared" si="12"/>
        <v>Fri</v>
      </c>
      <c r="G276" t="str">
        <f t="shared" si="13"/>
        <v>Jul</v>
      </c>
      <c r="H276" t="str">
        <f t="shared" si="14"/>
        <v>Augusta</v>
      </c>
    </row>
    <row r="277" spans="1:8" x14ac:dyDescent="0.3">
      <c r="A277" t="s">
        <v>812</v>
      </c>
      <c r="B277" t="s">
        <v>15</v>
      </c>
      <c r="C277" t="s">
        <v>49</v>
      </c>
      <c r="D277">
        <v>36.799999999999997</v>
      </c>
      <c r="E277">
        <v>55.6</v>
      </c>
      <c r="F277" t="str">
        <f t="shared" si="12"/>
        <v>Fri</v>
      </c>
      <c r="G277" t="str">
        <f t="shared" si="13"/>
        <v>Jul</v>
      </c>
      <c r="H277" t="str">
        <f t="shared" si="14"/>
        <v>Augusta</v>
      </c>
    </row>
    <row r="278" spans="1:8" x14ac:dyDescent="0.3">
      <c r="A278" t="s">
        <v>812</v>
      </c>
      <c r="B278" t="s">
        <v>6</v>
      </c>
      <c r="C278" t="s">
        <v>49</v>
      </c>
      <c r="D278">
        <v>24.9</v>
      </c>
      <c r="E278">
        <v>45.9</v>
      </c>
      <c r="F278" t="str">
        <f t="shared" si="12"/>
        <v>Fri</v>
      </c>
      <c r="G278" t="str">
        <f t="shared" si="13"/>
        <v>Jul</v>
      </c>
      <c r="H278" t="str">
        <f t="shared" si="14"/>
        <v>Augusta</v>
      </c>
    </row>
    <row r="279" spans="1:8" x14ac:dyDescent="0.3">
      <c r="A279" t="s">
        <v>812</v>
      </c>
      <c r="B279" t="s">
        <v>6</v>
      </c>
      <c r="C279" t="s">
        <v>22</v>
      </c>
      <c r="D279">
        <v>26.6</v>
      </c>
      <c r="E279">
        <v>40.799999999999997</v>
      </c>
      <c r="F279" t="str">
        <f t="shared" si="12"/>
        <v>Fri</v>
      </c>
      <c r="G279" t="str">
        <f t="shared" si="13"/>
        <v>Jul</v>
      </c>
      <c r="H279" t="str">
        <f t="shared" si="14"/>
        <v>Augusta</v>
      </c>
    </row>
    <row r="280" spans="1:8" x14ac:dyDescent="0.3">
      <c r="A280" t="s">
        <v>812</v>
      </c>
      <c r="B280" t="s">
        <v>6</v>
      </c>
      <c r="C280" t="s">
        <v>64</v>
      </c>
      <c r="D280">
        <v>38.200000000000003</v>
      </c>
      <c r="E280">
        <v>60.3</v>
      </c>
      <c r="F280" t="str">
        <f t="shared" si="12"/>
        <v>Fri</v>
      </c>
      <c r="G280" t="str">
        <f t="shared" si="13"/>
        <v>Jul</v>
      </c>
      <c r="H280" t="str">
        <f t="shared" si="14"/>
        <v>Augusta</v>
      </c>
    </row>
    <row r="281" spans="1:8" x14ac:dyDescent="0.3">
      <c r="A281" t="s">
        <v>842</v>
      </c>
      <c r="B281" t="s">
        <v>30</v>
      </c>
      <c r="C281" t="s">
        <v>49</v>
      </c>
      <c r="D281">
        <v>176.1</v>
      </c>
      <c r="E281">
        <v>415</v>
      </c>
      <c r="F281" t="str">
        <f t="shared" si="12"/>
        <v>Mon</v>
      </c>
      <c r="G281" t="str">
        <f t="shared" si="13"/>
        <v>Jul</v>
      </c>
      <c r="H281" t="str">
        <f t="shared" si="14"/>
        <v>Augusta</v>
      </c>
    </row>
    <row r="282" spans="1:8" x14ac:dyDescent="0.3">
      <c r="A282" t="s">
        <v>842</v>
      </c>
      <c r="B282" t="s">
        <v>15</v>
      </c>
      <c r="C282" t="s">
        <v>13</v>
      </c>
      <c r="D282">
        <v>100.3</v>
      </c>
      <c r="E282">
        <v>110.3</v>
      </c>
      <c r="F282" t="str">
        <f t="shared" si="12"/>
        <v>Mon</v>
      </c>
      <c r="G282" t="str">
        <f t="shared" si="13"/>
        <v>Jul</v>
      </c>
      <c r="H282" t="str">
        <f t="shared" si="14"/>
        <v>Augusta</v>
      </c>
    </row>
    <row r="283" spans="1:8" x14ac:dyDescent="0.3">
      <c r="A283" t="s">
        <v>842</v>
      </c>
      <c r="B283" t="s">
        <v>30</v>
      </c>
      <c r="C283" t="s">
        <v>22</v>
      </c>
      <c r="D283">
        <v>152</v>
      </c>
      <c r="E283">
        <v>430.1</v>
      </c>
      <c r="F283" t="str">
        <f t="shared" si="12"/>
        <v>Mon</v>
      </c>
      <c r="G283" t="str">
        <f t="shared" si="13"/>
        <v>Jul</v>
      </c>
      <c r="H283" t="str">
        <f t="shared" si="14"/>
        <v>Augusta</v>
      </c>
    </row>
    <row r="284" spans="1:8" x14ac:dyDescent="0.3">
      <c r="A284" t="s">
        <v>842</v>
      </c>
      <c r="B284" t="s">
        <v>12</v>
      </c>
      <c r="C284" t="s">
        <v>7</v>
      </c>
      <c r="D284">
        <v>66.3</v>
      </c>
      <c r="E284">
        <v>75.2</v>
      </c>
      <c r="F284" t="str">
        <f t="shared" si="12"/>
        <v>Mon</v>
      </c>
      <c r="G284" t="str">
        <f t="shared" si="13"/>
        <v>Jul</v>
      </c>
      <c r="H284" t="str">
        <f t="shared" si="14"/>
        <v>Augusta</v>
      </c>
    </row>
    <row r="285" spans="1:8" x14ac:dyDescent="0.3">
      <c r="A285" t="s">
        <v>842</v>
      </c>
      <c r="B285" t="s">
        <v>6</v>
      </c>
      <c r="C285" t="s">
        <v>49</v>
      </c>
      <c r="D285">
        <v>26.8</v>
      </c>
      <c r="E285">
        <v>40.6</v>
      </c>
      <c r="F285" t="str">
        <f t="shared" si="12"/>
        <v>Mon</v>
      </c>
      <c r="G285" t="str">
        <f t="shared" si="13"/>
        <v>Jul</v>
      </c>
      <c r="H285" t="str">
        <f t="shared" si="14"/>
        <v>Augusta</v>
      </c>
    </row>
    <row r="286" spans="1:8" x14ac:dyDescent="0.3">
      <c r="A286" t="s">
        <v>842</v>
      </c>
      <c r="B286" t="s">
        <v>6</v>
      </c>
      <c r="C286" t="s">
        <v>13</v>
      </c>
      <c r="D286">
        <v>36.9</v>
      </c>
      <c r="E286">
        <v>50.9</v>
      </c>
      <c r="F286" t="str">
        <f t="shared" si="12"/>
        <v>Mon</v>
      </c>
      <c r="G286" t="str">
        <f t="shared" si="13"/>
        <v>Jul</v>
      </c>
      <c r="H286" t="str">
        <f t="shared" si="14"/>
        <v>Augusta</v>
      </c>
    </row>
    <row r="287" spans="1:8" x14ac:dyDescent="0.3">
      <c r="A287" t="s">
        <v>842</v>
      </c>
      <c r="B287" t="s">
        <v>6</v>
      </c>
      <c r="C287" t="s">
        <v>13</v>
      </c>
      <c r="D287">
        <v>22.6</v>
      </c>
      <c r="E287">
        <v>35.799999999999997</v>
      </c>
      <c r="F287" t="str">
        <f t="shared" si="12"/>
        <v>Mon</v>
      </c>
      <c r="G287" t="str">
        <f t="shared" si="13"/>
        <v>Jul</v>
      </c>
      <c r="H287" t="str">
        <f t="shared" si="14"/>
        <v>Augusta</v>
      </c>
    </row>
    <row r="288" spans="1:8" x14ac:dyDescent="0.3">
      <c r="A288" t="s">
        <v>842</v>
      </c>
      <c r="B288" t="s">
        <v>15</v>
      </c>
      <c r="C288" t="s">
        <v>49</v>
      </c>
      <c r="D288">
        <v>38.200000000000003</v>
      </c>
      <c r="E288">
        <v>55.3</v>
      </c>
      <c r="F288" t="str">
        <f t="shared" si="12"/>
        <v>Mon</v>
      </c>
      <c r="G288" t="str">
        <f t="shared" si="13"/>
        <v>Jul</v>
      </c>
      <c r="H288" t="str">
        <f t="shared" si="14"/>
        <v>Augusta</v>
      </c>
    </row>
    <row r="289" spans="1:8" x14ac:dyDescent="0.3">
      <c r="A289" t="s">
        <v>842</v>
      </c>
      <c r="B289" t="s">
        <v>6</v>
      </c>
      <c r="C289" t="s">
        <v>22</v>
      </c>
      <c r="D289">
        <v>30.1</v>
      </c>
      <c r="E289">
        <v>40</v>
      </c>
      <c r="F289" t="str">
        <f t="shared" si="12"/>
        <v>Mon</v>
      </c>
      <c r="G289" t="str">
        <f t="shared" si="13"/>
        <v>Jul</v>
      </c>
      <c r="H289" t="str">
        <f t="shared" si="14"/>
        <v>Augusta</v>
      </c>
    </row>
    <row r="290" spans="1:8" x14ac:dyDescent="0.3">
      <c r="A290" t="s">
        <v>842</v>
      </c>
      <c r="B290" t="s">
        <v>30</v>
      </c>
      <c r="C290" t="s">
        <v>13</v>
      </c>
      <c r="D290">
        <v>298.3</v>
      </c>
      <c r="E290">
        <v>575.29999999999995</v>
      </c>
      <c r="F290" t="str">
        <f t="shared" si="12"/>
        <v>Mon</v>
      </c>
      <c r="G290" t="str">
        <f t="shared" si="13"/>
        <v>Jul</v>
      </c>
      <c r="H290" t="str">
        <f t="shared" si="14"/>
        <v>Augusta</v>
      </c>
    </row>
    <row r="291" spans="1:8" x14ac:dyDescent="0.3">
      <c r="A291" t="s">
        <v>842</v>
      </c>
      <c r="B291" t="s">
        <v>6</v>
      </c>
      <c r="C291" t="s">
        <v>22</v>
      </c>
      <c r="D291">
        <v>28</v>
      </c>
      <c r="E291">
        <v>40.1</v>
      </c>
      <c r="F291" t="str">
        <f t="shared" si="12"/>
        <v>Mon</v>
      </c>
      <c r="G291" t="str">
        <f t="shared" si="13"/>
        <v>Jul</v>
      </c>
      <c r="H291" t="str">
        <f t="shared" si="14"/>
        <v>Augusta</v>
      </c>
    </row>
    <row r="292" spans="1:8" x14ac:dyDescent="0.3">
      <c r="A292" t="s">
        <v>842</v>
      </c>
      <c r="B292" t="s">
        <v>30</v>
      </c>
      <c r="C292" t="s">
        <v>13</v>
      </c>
      <c r="D292">
        <v>152.30000000000001</v>
      </c>
      <c r="E292">
        <v>445.2</v>
      </c>
      <c r="F292" t="str">
        <f t="shared" si="12"/>
        <v>Mon</v>
      </c>
      <c r="G292" t="str">
        <f t="shared" si="13"/>
        <v>Jul</v>
      </c>
      <c r="H292" t="str">
        <f t="shared" si="14"/>
        <v>Augusta</v>
      </c>
    </row>
    <row r="293" spans="1:8" x14ac:dyDescent="0.3">
      <c r="A293" t="s">
        <v>842</v>
      </c>
      <c r="B293" t="s">
        <v>30</v>
      </c>
      <c r="C293" t="s">
        <v>13</v>
      </c>
      <c r="D293">
        <v>328.8</v>
      </c>
      <c r="E293">
        <v>715.6</v>
      </c>
      <c r="F293" t="str">
        <f t="shared" si="12"/>
        <v>Mon</v>
      </c>
      <c r="G293" t="str">
        <f t="shared" si="13"/>
        <v>Jul</v>
      </c>
      <c r="H293" t="str">
        <f t="shared" si="14"/>
        <v>Augusta</v>
      </c>
    </row>
    <row r="294" spans="1:8" x14ac:dyDescent="0.3">
      <c r="A294" t="s">
        <v>842</v>
      </c>
      <c r="B294" t="s">
        <v>6</v>
      </c>
      <c r="C294" t="s">
        <v>22</v>
      </c>
      <c r="D294">
        <v>28.9</v>
      </c>
      <c r="E294">
        <v>40.9</v>
      </c>
      <c r="F294" t="str">
        <f t="shared" si="12"/>
        <v>Mon</v>
      </c>
      <c r="G294" t="str">
        <f t="shared" si="13"/>
        <v>Jul</v>
      </c>
      <c r="H294" t="str">
        <f t="shared" si="14"/>
        <v>Augusta</v>
      </c>
    </row>
    <row r="295" spans="1:8" x14ac:dyDescent="0.3">
      <c r="A295" t="s">
        <v>842</v>
      </c>
      <c r="B295" t="s">
        <v>30</v>
      </c>
      <c r="C295" t="s">
        <v>13</v>
      </c>
      <c r="D295">
        <v>124.6</v>
      </c>
      <c r="E295">
        <v>330.8</v>
      </c>
      <c r="F295" t="str">
        <f t="shared" si="12"/>
        <v>Mon</v>
      </c>
      <c r="G295" t="str">
        <f t="shared" si="13"/>
        <v>Jul</v>
      </c>
      <c r="H295" t="str">
        <f t="shared" si="14"/>
        <v>Augusta</v>
      </c>
    </row>
    <row r="296" spans="1:8" x14ac:dyDescent="0.3">
      <c r="A296" t="s">
        <v>887</v>
      </c>
      <c r="B296" t="s">
        <v>12</v>
      </c>
      <c r="C296" t="s">
        <v>22</v>
      </c>
      <c r="D296">
        <v>220.2</v>
      </c>
      <c r="E296">
        <v>280.3</v>
      </c>
      <c r="F296" t="str">
        <f t="shared" si="12"/>
        <v>Tue</v>
      </c>
      <c r="G296" t="str">
        <f t="shared" si="13"/>
        <v>Jul</v>
      </c>
      <c r="H296" t="str">
        <f t="shared" si="14"/>
        <v>Bernice</v>
      </c>
    </row>
    <row r="297" spans="1:8" x14ac:dyDescent="0.3">
      <c r="A297" t="s">
        <v>887</v>
      </c>
      <c r="B297" t="s">
        <v>6</v>
      </c>
      <c r="C297" t="s">
        <v>22</v>
      </c>
      <c r="D297">
        <v>14.1</v>
      </c>
      <c r="E297">
        <v>50</v>
      </c>
      <c r="F297" t="str">
        <f t="shared" si="12"/>
        <v>Tue</v>
      </c>
      <c r="G297" t="str">
        <f t="shared" si="13"/>
        <v>Jul</v>
      </c>
      <c r="H297" t="str">
        <f t="shared" si="14"/>
        <v>Bernice</v>
      </c>
    </row>
    <row r="298" spans="1:8" x14ac:dyDescent="0.3">
      <c r="A298" t="s">
        <v>887</v>
      </c>
      <c r="B298" t="s">
        <v>15</v>
      </c>
      <c r="C298" t="s">
        <v>7</v>
      </c>
      <c r="D298">
        <v>30.3</v>
      </c>
      <c r="E298">
        <v>60.3</v>
      </c>
      <c r="F298" t="str">
        <f t="shared" si="12"/>
        <v>Tue</v>
      </c>
      <c r="G298" t="str">
        <f t="shared" si="13"/>
        <v>Jul</v>
      </c>
      <c r="H298" t="str">
        <f t="shared" si="14"/>
        <v>Bernice</v>
      </c>
    </row>
    <row r="299" spans="1:8" x14ac:dyDescent="0.3">
      <c r="A299" t="s">
        <v>887</v>
      </c>
      <c r="B299" t="s">
        <v>6</v>
      </c>
      <c r="C299" t="s">
        <v>22</v>
      </c>
      <c r="D299">
        <v>26</v>
      </c>
      <c r="E299">
        <v>60.1</v>
      </c>
      <c r="F299" t="str">
        <f t="shared" si="12"/>
        <v>Tue</v>
      </c>
      <c r="G299" t="str">
        <f t="shared" si="13"/>
        <v>Jul</v>
      </c>
      <c r="H299" t="str">
        <f t="shared" si="14"/>
        <v>Bernice</v>
      </c>
    </row>
    <row r="300" spans="1:8" x14ac:dyDescent="0.3">
      <c r="A300" t="s">
        <v>887</v>
      </c>
      <c r="B300" t="s">
        <v>6</v>
      </c>
      <c r="C300" t="s">
        <v>13</v>
      </c>
      <c r="D300">
        <v>18.3</v>
      </c>
      <c r="E300">
        <v>45.2</v>
      </c>
      <c r="F300" t="str">
        <f t="shared" si="12"/>
        <v>Tue</v>
      </c>
      <c r="G300" t="str">
        <f t="shared" si="13"/>
        <v>Jul</v>
      </c>
      <c r="H300" t="str">
        <f t="shared" si="14"/>
        <v>Bernice</v>
      </c>
    </row>
    <row r="301" spans="1:8" x14ac:dyDescent="0.3">
      <c r="A301" t="s">
        <v>887</v>
      </c>
      <c r="B301" t="s">
        <v>30</v>
      </c>
      <c r="C301" t="s">
        <v>49</v>
      </c>
      <c r="D301">
        <v>74.8</v>
      </c>
      <c r="E301">
        <v>525.6</v>
      </c>
      <c r="F301" t="str">
        <f t="shared" si="12"/>
        <v>Tue</v>
      </c>
      <c r="G301" t="str">
        <f t="shared" si="13"/>
        <v>Jul</v>
      </c>
      <c r="H301" t="str">
        <f t="shared" si="14"/>
        <v>Bernice</v>
      </c>
    </row>
    <row r="302" spans="1:8" x14ac:dyDescent="0.3">
      <c r="A302" t="s">
        <v>887</v>
      </c>
      <c r="B302" t="s">
        <v>12</v>
      </c>
      <c r="C302" t="s">
        <v>13</v>
      </c>
      <c r="D302">
        <v>172.9</v>
      </c>
      <c r="E302">
        <v>220.9</v>
      </c>
      <c r="F302" t="str">
        <f t="shared" si="12"/>
        <v>Tue</v>
      </c>
      <c r="G302" t="str">
        <f t="shared" si="13"/>
        <v>Jul</v>
      </c>
      <c r="H302" t="str">
        <f t="shared" si="14"/>
        <v>Bernice</v>
      </c>
    </row>
    <row r="303" spans="1:8" x14ac:dyDescent="0.3">
      <c r="A303" t="s">
        <v>887</v>
      </c>
      <c r="B303" t="s">
        <v>30</v>
      </c>
      <c r="C303" t="s">
        <v>49</v>
      </c>
      <c r="D303">
        <v>190.6</v>
      </c>
      <c r="E303">
        <v>545.79999999999995</v>
      </c>
      <c r="F303" t="str">
        <f t="shared" si="12"/>
        <v>Tue</v>
      </c>
      <c r="G303" t="str">
        <f t="shared" si="13"/>
        <v>Jul</v>
      </c>
      <c r="H303" t="str">
        <f t="shared" si="14"/>
        <v>Bernice</v>
      </c>
    </row>
    <row r="304" spans="1:8" x14ac:dyDescent="0.3">
      <c r="A304" t="s">
        <v>887</v>
      </c>
      <c r="B304" t="s">
        <v>6</v>
      </c>
      <c r="C304" t="s">
        <v>22</v>
      </c>
      <c r="D304">
        <v>24.2</v>
      </c>
      <c r="E304">
        <v>60.3</v>
      </c>
      <c r="F304" t="str">
        <f t="shared" si="12"/>
        <v>Tue</v>
      </c>
      <c r="G304" t="str">
        <f t="shared" si="13"/>
        <v>Jul</v>
      </c>
      <c r="H304" t="str">
        <f t="shared" si="14"/>
        <v>Bernice</v>
      </c>
    </row>
    <row r="305" spans="1:8" x14ac:dyDescent="0.3">
      <c r="A305" t="s">
        <v>887</v>
      </c>
      <c r="B305" t="s">
        <v>15</v>
      </c>
      <c r="C305" t="s">
        <v>13</v>
      </c>
      <c r="D305">
        <v>86.1</v>
      </c>
      <c r="E305">
        <v>120</v>
      </c>
      <c r="F305" t="str">
        <f t="shared" si="12"/>
        <v>Tue</v>
      </c>
      <c r="G305" t="str">
        <f t="shared" si="13"/>
        <v>Jul</v>
      </c>
      <c r="H305" t="str">
        <f t="shared" si="14"/>
        <v>Bernice</v>
      </c>
    </row>
    <row r="306" spans="1:8" x14ac:dyDescent="0.3">
      <c r="A306" t="s">
        <v>887</v>
      </c>
      <c r="B306" t="s">
        <v>12</v>
      </c>
      <c r="C306" t="s">
        <v>22</v>
      </c>
      <c r="D306">
        <v>186.3</v>
      </c>
      <c r="E306">
        <v>240.3</v>
      </c>
      <c r="F306" t="str">
        <f t="shared" si="12"/>
        <v>Tue</v>
      </c>
      <c r="G306" t="str">
        <f t="shared" si="13"/>
        <v>Jul</v>
      </c>
      <c r="H306" t="str">
        <f t="shared" si="14"/>
        <v>Bernice</v>
      </c>
    </row>
    <row r="307" spans="1:8" x14ac:dyDescent="0.3">
      <c r="A307" t="s">
        <v>887</v>
      </c>
      <c r="B307" t="s">
        <v>12</v>
      </c>
      <c r="C307" t="s">
        <v>13</v>
      </c>
      <c r="D307">
        <v>26</v>
      </c>
      <c r="E307">
        <v>65.099999999999994</v>
      </c>
      <c r="F307" t="str">
        <f t="shared" si="12"/>
        <v>Tue</v>
      </c>
      <c r="G307" t="str">
        <f t="shared" si="13"/>
        <v>Jul</v>
      </c>
      <c r="H307" t="str">
        <f t="shared" si="14"/>
        <v>Bernice</v>
      </c>
    </row>
    <row r="308" spans="1:8" x14ac:dyDescent="0.3">
      <c r="A308" t="s">
        <v>887</v>
      </c>
      <c r="B308" t="s">
        <v>6</v>
      </c>
      <c r="C308" t="s">
        <v>7</v>
      </c>
      <c r="D308">
        <v>10.3</v>
      </c>
      <c r="E308">
        <v>40.200000000000003</v>
      </c>
      <c r="F308" t="str">
        <f t="shared" si="12"/>
        <v>Tue</v>
      </c>
      <c r="G308" t="str">
        <f t="shared" si="13"/>
        <v>Jul</v>
      </c>
      <c r="H308" t="str">
        <f t="shared" si="14"/>
        <v>Bernice</v>
      </c>
    </row>
    <row r="309" spans="1:8" x14ac:dyDescent="0.3">
      <c r="A309" t="s">
        <v>887</v>
      </c>
      <c r="B309" t="s">
        <v>12</v>
      </c>
      <c r="C309" t="s">
        <v>22</v>
      </c>
      <c r="D309">
        <v>160.80000000000001</v>
      </c>
      <c r="E309">
        <v>215.6</v>
      </c>
      <c r="F309" t="str">
        <f t="shared" si="12"/>
        <v>Tue</v>
      </c>
      <c r="G309" t="str">
        <f t="shared" si="13"/>
        <v>Jul</v>
      </c>
      <c r="H309" t="str">
        <f t="shared" si="14"/>
        <v>Bernice</v>
      </c>
    </row>
    <row r="310" spans="1:8" x14ac:dyDescent="0.3">
      <c r="A310" t="s">
        <v>929</v>
      </c>
      <c r="B310" t="s">
        <v>12</v>
      </c>
      <c r="C310" t="s">
        <v>22</v>
      </c>
      <c r="D310">
        <v>72.900000000000006</v>
      </c>
      <c r="E310">
        <v>90.9</v>
      </c>
      <c r="F310" t="str">
        <f t="shared" si="12"/>
        <v>Wed</v>
      </c>
      <c r="G310" t="str">
        <f t="shared" si="13"/>
        <v>Jul</v>
      </c>
      <c r="H310" t="str">
        <f t="shared" si="14"/>
        <v>Augusta</v>
      </c>
    </row>
    <row r="311" spans="1:8" x14ac:dyDescent="0.3">
      <c r="A311" t="s">
        <v>929</v>
      </c>
      <c r="B311" t="s">
        <v>12</v>
      </c>
      <c r="C311" t="s">
        <v>22</v>
      </c>
      <c r="D311">
        <v>134.6</v>
      </c>
      <c r="E311">
        <v>155.80000000000001</v>
      </c>
      <c r="F311" t="str">
        <f t="shared" si="12"/>
        <v>Wed</v>
      </c>
      <c r="G311" t="str">
        <f t="shared" si="13"/>
        <v>Jul</v>
      </c>
      <c r="H311" t="str">
        <f t="shared" si="14"/>
        <v>Augusta</v>
      </c>
    </row>
    <row r="312" spans="1:8" x14ac:dyDescent="0.3">
      <c r="A312" t="s">
        <v>929</v>
      </c>
      <c r="B312" t="s">
        <v>6</v>
      </c>
      <c r="C312" t="s">
        <v>49</v>
      </c>
      <c r="D312">
        <v>24.2</v>
      </c>
      <c r="E312">
        <v>40.299999999999997</v>
      </c>
      <c r="F312" t="str">
        <f t="shared" si="12"/>
        <v>Wed</v>
      </c>
      <c r="G312" t="str">
        <f t="shared" si="13"/>
        <v>Jul</v>
      </c>
      <c r="H312" t="str">
        <f t="shared" si="14"/>
        <v>Augusta</v>
      </c>
    </row>
    <row r="313" spans="1:8" x14ac:dyDescent="0.3">
      <c r="A313" t="s">
        <v>929</v>
      </c>
      <c r="B313" t="s">
        <v>6</v>
      </c>
      <c r="C313" t="s">
        <v>13</v>
      </c>
      <c r="D313">
        <v>38.1</v>
      </c>
      <c r="E313">
        <v>50</v>
      </c>
      <c r="F313" t="str">
        <f t="shared" si="12"/>
        <v>Wed</v>
      </c>
      <c r="G313" t="str">
        <f t="shared" si="13"/>
        <v>Jul</v>
      </c>
      <c r="H313" t="str">
        <f t="shared" si="14"/>
        <v>Augusta</v>
      </c>
    </row>
    <row r="314" spans="1:8" x14ac:dyDescent="0.3">
      <c r="A314" t="s">
        <v>929</v>
      </c>
      <c r="B314" t="s">
        <v>12</v>
      </c>
      <c r="C314" t="s">
        <v>7</v>
      </c>
      <c r="D314">
        <v>36.299999999999997</v>
      </c>
      <c r="E314">
        <v>50.3</v>
      </c>
      <c r="F314" t="str">
        <f t="shared" si="12"/>
        <v>Wed</v>
      </c>
      <c r="G314" t="str">
        <f t="shared" si="13"/>
        <v>Jul</v>
      </c>
      <c r="H314" t="str">
        <f t="shared" si="14"/>
        <v>Augusta</v>
      </c>
    </row>
    <row r="315" spans="1:8" x14ac:dyDescent="0.3">
      <c r="A315" t="s">
        <v>929</v>
      </c>
      <c r="B315" t="s">
        <v>30</v>
      </c>
      <c r="C315" t="s">
        <v>13</v>
      </c>
      <c r="D315">
        <v>184</v>
      </c>
      <c r="E315">
        <v>465.1</v>
      </c>
      <c r="F315" t="str">
        <f t="shared" si="12"/>
        <v>Wed</v>
      </c>
      <c r="G315" t="str">
        <f t="shared" si="13"/>
        <v>Jul</v>
      </c>
      <c r="H315" t="str">
        <f t="shared" si="14"/>
        <v>Augusta</v>
      </c>
    </row>
    <row r="316" spans="1:8" x14ac:dyDescent="0.3">
      <c r="A316" t="s">
        <v>929</v>
      </c>
      <c r="B316" t="s">
        <v>6</v>
      </c>
      <c r="C316" t="s">
        <v>13</v>
      </c>
      <c r="D316">
        <v>38.299999999999997</v>
      </c>
      <c r="E316">
        <v>45.2</v>
      </c>
      <c r="F316" t="str">
        <f t="shared" si="12"/>
        <v>Wed</v>
      </c>
      <c r="G316" t="str">
        <f t="shared" si="13"/>
        <v>Jul</v>
      </c>
      <c r="H316" t="str">
        <f t="shared" si="14"/>
        <v>Augusta</v>
      </c>
    </row>
    <row r="317" spans="1:8" x14ac:dyDescent="0.3">
      <c r="A317" t="s">
        <v>929</v>
      </c>
      <c r="B317" t="s">
        <v>15</v>
      </c>
      <c r="C317" t="s">
        <v>22</v>
      </c>
      <c r="D317">
        <v>76.8</v>
      </c>
      <c r="E317">
        <v>90.6</v>
      </c>
      <c r="F317" t="str">
        <f t="shared" si="12"/>
        <v>Wed</v>
      </c>
      <c r="G317" t="str">
        <f t="shared" si="13"/>
        <v>Jul</v>
      </c>
      <c r="H317" t="str">
        <f t="shared" si="14"/>
        <v>Augusta</v>
      </c>
    </row>
    <row r="318" spans="1:8" x14ac:dyDescent="0.3">
      <c r="A318" t="s">
        <v>929</v>
      </c>
      <c r="B318" t="s">
        <v>6</v>
      </c>
      <c r="C318" t="s">
        <v>22</v>
      </c>
      <c r="D318">
        <v>34.9</v>
      </c>
      <c r="E318">
        <v>45.9</v>
      </c>
      <c r="F318" t="str">
        <f t="shared" si="12"/>
        <v>Wed</v>
      </c>
      <c r="G318" t="str">
        <f t="shared" si="13"/>
        <v>Jul</v>
      </c>
      <c r="H318" t="str">
        <f t="shared" si="14"/>
        <v>Augusta</v>
      </c>
    </row>
    <row r="319" spans="1:8" x14ac:dyDescent="0.3">
      <c r="A319" t="s">
        <v>929</v>
      </c>
      <c r="B319" t="s">
        <v>12</v>
      </c>
      <c r="C319" t="s">
        <v>13</v>
      </c>
      <c r="D319">
        <v>200.6</v>
      </c>
      <c r="E319">
        <v>220.8</v>
      </c>
      <c r="F319" t="str">
        <f t="shared" si="12"/>
        <v>Wed</v>
      </c>
      <c r="G319" t="str">
        <f t="shared" si="13"/>
        <v>Jul</v>
      </c>
      <c r="H319" t="str">
        <f t="shared" si="14"/>
        <v>Augusta</v>
      </c>
    </row>
    <row r="320" spans="1:8" x14ac:dyDescent="0.3">
      <c r="A320" t="s">
        <v>929</v>
      </c>
      <c r="B320" t="s">
        <v>15</v>
      </c>
      <c r="C320" t="s">
        <v>22</v>
      </c>
      <c r="D320">
        <v>102.2</v>
      </c>
      <c r="E320">
        <v>110.3</v>
      </c>
      <c r="F320" t="str">
        <f t="shared" si="12"/>
        <v>Wed</v>
      </c>
      <c r="G320" t="str">
        <f t="shared" si="13"/>
        <v>Jul</v>
      </c>
      <c r="H320" t="str">
        <f t="shared" si="14"/>
        <v>Augusta</v>
      </c>
    </row>
    <row r="321" spans="1:8" x14ac:dyDescent="0.3">
      <c r="A321" t="s">
        <v>929</v>
      </c>
      <c r="B321" t="s">
        <v>6</v>
      </c>
      <c r="C321" t="s">
        <v>64</v>
      </c>
      <c r="D321">
        <v>44.1</v>
      </c>
      <c r="E321">
        <v>55</v>
      </c>
      <c r="F321" t="str">
        <f t="shared" si="12"/>
        <v>Wed</v>
      </c>
      <c r="G321" t="str">
        <f t="shared" si="13"/>
        <v>Jul</v>
      </c>
      <c r="H321" t="str">
        <f t="shared" si="14"/>
        <v>Augusta</v>
      </c>
    </row>
    <row r="322" spans="1:8" x14ac:dyDescent="0.3">
      <c r="A322" t="s">
        <v>929</v>
      </c>
      <c r="B322" t="s">
        <v>15</v>
      </c>
      <c r="C322" t="s">
        <v>22</v>
      </c>
      <c r="D322">
        <v>80.3</v>
      </c>
      <c r="E322">
        <v>95.3</v>
      </c>
      <c r="F322" t="str">
        <f t="shared" si="12"/>
        <v>Wed</v>
      </c>
      <c r="G322" t="str">
        <f t="shared" si="13"/>
        <v>Jul</v>
      </c>
      <c r="H322" t="str">
        <f t="shared" si="14"/>
        <v>Augusta</v>
      </c>
    </row>
    <row r="323" spans="1:8" x14ac:dyDescent="0.3">
      <c r="A323" t="s">
        <v>929</v>
      </c>
      <c r="B323" t="s">
        <v>15</v>
      </c>
      <c r="C323" t="s">
        <v>13</v>
      </c>
      <c r="D323">
        <v>122</v>
      </c>
      <c r="E323">
        <v>135.1</v>
      </c>
      <c r="F323" t="str">
        <f t="shared" ref="F323:F386" si="15">TEXT(A323,"DDD")</f>
        <v>Wed</v>
      </c>
      <c r="G323" t="str">
        <f t="shared" ref="G323:G386" si="16">TEXT(A323,"MMM")</f>
        <v>Jul</v>
      </c>
      <c r="H323" t="str">
        <f t="shared" ref="H323:H386" si="17">IF(OR(F323="Mon", F323="Wed",F323="Fri"),"Augusta","Bernice")</f>
        <v>Augusta</v>
      </c>
    </row>
    <row r="324" spans="1:8" x14ac:dyDescent="0.3">
      <c r="A324" t="s">
        <v>929</v>
      </c>
      <c r="B324" t="s">
        <v>6</v>
      </c>
      <c r="C324" t="s">
        <v>22</v>
      </c>
      <c r="D324">
        <v>30.3</v>
      </c>
      <c r="E324">
        <v>40.200000000000003</v>
      </c>
      <c r="F324" t="str">
        <f t="shared" si="15"/>
        <v>Wed</v>
      </c>
      <c r="G324" t="str">
        <f t="shared" si="16"/>
        <v>Jul</v>
      </c>
      <c r="H324" t="str">
        <f t="shared" si="17"/>
        <v>Augusta</v>
      </c>
    </row>
    <row r="325" spans="1:8" x14ac:dyDescent="0.3">
      <c r="A325" t="s">
        <v>974</v>
      </c>
      <c r="B325" t="s">
        <v>6</v>
      </c>
      <c r="C325" t="s">
        <v>22</v>
      </c>
      <c r="D325">
        <v>18.8</v>
      </c>
      <c r="E325">
        <v>55.6</v>
      </c>
      <c r="F325" t="str">
        <f t="shared" si="15"/>
        <v>Thu</v>
      </c>
      <c r="G325" t="str">
        <f t="shared" si="16"/>
        <v>Aug</v>
      </c>
      <c r="H325" t="str">
        <f t="shared" si="17"/>
        <v>Bernice</v>
      </c>
    </row>
    <row r="326" spans="1:8" x14ac:dyDescent="0.3">
      <c r="A326" t="s">
        <v>974</v>
      </c>
      <c r="B326" t="s">
        <v>12</v>
      </c>
      <c r="C326" t="s">
        <v>13</v>
      </c>
      <c r="D326">
        <v>48.9</v>
      </c>
      <c r="E326">
        <v>90.9</v>
      </c>
      <c r="F326" t="str">
        <f t="shared" si="15"/>
        <v>Thu</v>
      </c>
      <c r="G326" t="str">
        <f t="shared" si="16"/>
        <v>Aug</v>
      </c>
      <c r="H326" t="str">
        <f t="shared" si="17"/>
        <v>Bernice</v>
      </c>
    </row>
    <row r="327" spans="1:8" x14ac:dyDescent="0.3">
      <c r="A327" t="s">
        <v>974</v>
      </c>
      <c r="B327" t="s">
        <v>15</v>
      </c>
      <c r="C327" t="s">
        <v>13</v>
      </c>
      <c r="D327">
        <v>92.6</v>
      </c>
      <c r="E327">
        <v>125.8</v>
      </c>
      <c r="F327" t="str">
        <f t="shared" si="15"/>
        <v>Thu</v>
      </c>
      <c r="G327" t="str">
        <f t="shared" si="16"/>
        <v>Aug</v>
      </c>
      <c r="H327" t="str">
        <f t="shared" si="17"/>
        <v>Bernice</v>
      </c>
    </row>
    <row r="328" spans="1:8" x14ac:dyDescent="0.3">
      <c r="A328" t="s">
        <v>974</v>
      </c>
      <c r="B328" t="s">
        <v>15</v>
      </c>
      <c r="C328" t="s">
        <v>49</v>
      </c>
      <c r="D328">
        <v>34.200000000000003</v>
      </c>
      <c r="E328">
        <v>65.3</v>
      </c>
      <c r="F328" t="str">
        <f t="shared" si="15"/>
        <v>Thu</v>
      </c>
      <c r="G328" t="str">
        <f t="shared" si="16"/>
        <v>Aug</v>
      </c>
      <c r="H328" t="str">
        <f t="shared" si="17"/>
        <v>Bernice</v>
      </c>
    </row>
    <row r="329" spans="1:8" x14ac:dyDescent="0.3">
      <c r="A329" t="s">
        <v>974</v>
      </c>
      <c r="B329" t="s">
        <v>15</v>
      </c>
      <c r="C329" t="s">
        <v>13</v>
      </c>
      <c r="D329">
        <v>104.1</v>
      </c>
      <c r="E329">
        <v>140</v>
      </c>
      <c r="F329" t="str">
        <f t="shared" si="15"/>
        <v>Thu</v>
      </c>
      <c r="G329" t="str">
        <f t="shared" si="16"/>
        <v>Aug</v>
      </c>
      <c r="H329" t="str">
        <f t="shared" si="17"/>
        <v>Bernice</v>
      </c>
    </row>
    <row r="330" spans="1:8" x14ac:dyDescent="0.3">
      <c r="A330" t="s">
        <v>974</v>
      </c>
      <c r="B330" t="s">
        <v>12</v>
      </c>
      <c r="C330" t="s">
        <v>13</v>
      </c>
      <c r="D330">
        <v>110.3</v>
      </c>
      <c r="E330">
        <v>155.30000000000001</v>
      </c>
      <c r="F330" t="str">
        <f t="shared" si="15"/>
        <v>Thu</v>
      </c>
      <c r="G330" t="str">
        <f t="shared" si="16"/>
        <v>Aug</v>
      </c>
      <c r="H330" t="str">
        <f t="shared" si="17"/>
        <v>Bernice</v>
      </c>
    </row>
    <row r="331" spans="1:8" x14ac:dyDescent="0.3">
      <c r="A331" t="s">
        <v>974</v>
      </c>
      <c r="B331" t="s">
        <v>6</v>
      </c>
      <c r="C331" t="s">
        <v>22</v>
      </c>
      <c r="D331">
        <v>18</v>
      </c>
      <c r="E331">
        <v>50.1</v>
      </c>
      <c r="F331" t="str">
        <f t="shared" si="15"/>
        <v>Thu</v>
      </c>
      <c r="G331" t="str">
        <f t="shared" si="16"/>
        <v>Aug</v>
      </c>
      <c r="H331" t="str">
        <f t="shared" si="17"/>
        <v>Bernice</v>
      </c>
    </row>
    <row r="332" spans="1:8" x14ac:dyDescent="0.3">
      <c r="A332" t="s">
        <v>974</v>
      </c>
      <c r="B332" t="s">
        <v>6</v>
      </c>
      <c r="C332" t="s">
        <v>22</v>
      </c>
      <c r="D332">
        <v>18.3</v>
      </c>
      <c r="E332">
        <v>55.2</v>
      </c>
      <c r="F332" t="str">
        <f t="shared" si="15"/>
        <v>Thu</v>
      </c>
      <c r="G332" t="str">
        <f t="shared" si="16"/>
        <v>Aug</v>
      </c>
      <c r="H332" t="str">
        <f t="shared" si="17"/>
        <v>Bernice</v>
      </c>
    </row>
    <row r="333" spans="1:8" x14ac:dyDescent="0.3">
      <c r="A333" t="s">
        <v>974</v>
      </c>
      <c r="B333" t="s">
        <v>6</v>
      </c>
      <c r="C333" t="s">
        <v>13</v>
      </c>
      <c r="D333">
        <v>20.8</v>
      </c>
      <c r="E333">
        <v>50.6</v>
      </c>
      <c r="F333" t="str">
        <f t="shared" si="15"/>
        <v>Thu</v>
      </c>
      <c r="G333" t="str">
        <f t="shared" si="16"/>
        <v>Aug</v>
      </c>
      <c r="H333" t="str">
        <f t="shared" si="17"/>
        <v>Bernice</v>
      </c>
    </row>
    <row r="334" spans="1:8" x14ac:dyDescent="0.3">
      <c r="A334" t="s">
        <v>974</v>
      </c>
      <c r="B334" t="s">
        <v>12</v>
      </c>
      <c r="C334" t="s">
        <v>64</v>
      </c>
      <c r="D334">
        <v>106.9</v>
      </c>
      <c r="E334">
        <v>150.9</v>
      </c>
      <c r="F334" t="str">
        <f t="shared" si="15"/>
        <v>Thu</v>
      </c>
      <c r="G334" t="str">
        <f t="shared" si="16"/>
        <v>Aug</v>
      </c>
      <c r="H334" t="str">
        <f t="shared" si="17"/>
        <v>Bernice</v>
      </c>
    </row>
    <row r="335" spans="1:8" x14ac:dyDescent="0.3">
      <c r="A335" t="s">
        <v>974</v>
      </c>
      <c r="B335" t="s">
        <v>30</v>
      </c>
      <c r="C335" t="s">
        <v>22</v>
      </c>
      <c r="D335">
        <v>158.6</v>
      </c>
      <c r="E335">
        <v>730.8</v>
      </c>
      <c r="F335" t="str">
        <f t="shared" si="15"/>
        <v>Thu</v>
      </c>
      <c r="G335" t="str">
        <f t="shared" si="16"/>
        <v>Aug</v>
      </c>
      <c r="H335" t="str">
        <f t="shared" si="17"/>
        <v>Bernice</v>
      </c>
    </row>
    <row r="336" spans="1:8" x14ac:dyDescent="0.3">
      <c r="A336" t="s">
        <v>974</v>
      </c>
      <c r="B336" t="s">
        <v>12</v>
      </c>
      <c r="C336" t="s">
        <v>13</v>
      </c>
      <c r="D336">
        <v>62.2</v>
      </c>
      <c r="E336">
        <v>105.3</v>
      </c>
      <c r="F336" t="str">
        <f t="shared" si="15"/>
        <v>Thu</v>
      </c>
      <c r="G336" t="str">
        <f t="shared" si="16"/>
        <v>Aug</v>
      </c>
      <c r="H336" t="str">
        <f t="shared" si="17"/>
        <v>Bernice</v>
      </c>
    </row>
    <row r="337" spans="1:8" x14ac:dyDescent="0.3">
      <c r="A337" t="s">
        <v>974</v>
      </c>
      <c r="B337" t="s">
        <v>12</v>
      </c>
      <c r="C337" t="s">
        <v>22</v>
      </c>
      <c r="D337">
        <v>196.1</v>
      </c>
      <c r="E337">
        <v>255</v>
      </c>
      <c r="F337" t="str">
        <f t="shared" si="15"/>
        <v>Thu</v>
      </c>
      <c r="G337" t="str">
        <f t="shared" si="16"/>
        <v>Aug</v>
      </c>
      <c r="H337" t="str">
        <f t="shared" si="17"/>
        <v>Bernice</v>
      </c>
    </row>
    <row r="338" spans="1:8" x14ac:dyDescent="0.3">
      <c r="A338" t="s">
        <v>974</v>
      </c>
      <c r="B338" t="s">
        <v>6</v>
      </c>
      <c r="C338" t="s">
        <v>7</v>
      </c>
      <c r="D338">
        <v>10.3</v>
      </c>
      <c r="E338">
        <v>40.299999999999997</v>
      </c>
      <c r="F338" t="str">
        <f t="shared" si="15"/>
        <v>Thu</v>
      </c>
      <c r="G338" t="str">
        <f t="shared" si="16"/>
        <v>Aug</v>
      </c>
      <c r="H338" t="str">
        <f t="shared" si="17"/>
        <v>Bernice</v>
      </c>
    </row>
    <row r="339" spans="1:8" x14ac:dyDescent="0.3">
      <c r="A339" t="s">
        <v>974</v>
      </c>
      <c r="B339" t="s">
        <v>12</v>
      </c>
      <c r="C339" t="s">
        <v>13</v>
      </c>
      <c r="D339">
        <v>178</v>
      </c>
      <c r="E339">
        <v>230.1</v>
      </c>
      <c r="F339" t="str">
        <f t="shared" si="15"/>
        <v>Thu</v>
      </c>
      <c r="G339" t="str">
        <f t="shared" si="16"/>
        <v>Aug</v>
      </c>
      <c r="H339" t="str">
        <f t="shared" si="17"/>
        <v>Bernice</v>
      </c>
    </row>
    <row r="340" spans="1:8" x14ac:dyDescent="0.3">
      <c r="A340" t="s">
        <v>1019</v>
      </c>
      <c r="B340" t="s">
        <v>30</v>
      </c>
      <c r="C340" t="s">
        <v>22</v>
      </c>
      <c r="D340">
        <v>116.3</v>
      </c>
      <c r="E340">
        <v>525.20000000000005</v>
      </c>
      <c r="F340" t="str">
        <f t="shared" si="15"/>
        <v>Fri</v>
      </c>
      <c r="G340" t="str">
        <f t="shared" si="16"/>
        <v>Aug</v>
      </c>
      <c r="H340" t="str">
        <f t="shared" si="17"/>
        <v>Augusta</v>
      </c>
    </row>
    <row r="341" spans="1:8" x14ac:dyDescent="0.3">
      <c r="A341" t="s">
        <v>1019</v>
      </c>
      <c r="B341" t="s">
        <v>15</v>
      </c>
      <c r="C341" t="s">
        <v>22</v>
      </c>
      <c r="D341">
        <v>72.8</v>
      </c>
      <c r="E341">
        <v>90.6</v>
      </c>
      <c r="F341" t="str">
        <f t="shared" si="15"/>
        <v>Fri</v>
      </c>
      <c r="G341" t="str">
        <f t="shared" si="16"/>
        <v>Aug</v>
      </c>
      <c r="H341" t="str">
        <f t="shared" si="17"/>
        <v>Augusta</v>
      </c>
    </row>
    <row r="342" spans="1:8" x14ac:dyDescent="0.3">
      <c r="A342" t="s">
        <v>1019</v>
      </c>
      <c r="B342" t="s">
        <v>6</v>
      </c>
      <c r="C342" t="s">
        <v>22</v>
      </c>
      <c r="D342">
        <v>22.9</v>
      </c>
      <c r="E342">
        <v>40.9</v>
      </c>
      <c r="F342" t="str">
        <f t="shared" si="15"/>
        <v>Fri</v>
      </c>
      <c r="G342" t="str">
        <f t="shared" si="16"/>
        <v>Aug</v>
      </c>
      <c r="H342" t="str">
        <f t="shared" si="17"/>
        <v>Augusta</v>
      </c>
    </row>
    <row r="343" spans="1:8" x14ac:dyDescent="0.3">
      <c r="A343" t="s">
        <v>1019</v>
      </c>
      <c r="B343" t="s">
        <v>6</v>
      </c>
      <c r="C343" t="s">
        <v>22</v>
      </c>
      <c r="D343">
        <v>24.6</v>
      </c>
      <c r="E343">
        <v>40.799999999999997</v>
      </c>
      <c r="F343" t="str">
        <f t="shared" si="15"/>
        <v>Fri</v>
      </c>
      <c r="G343" t="str">
        <f t="shared" si="16"/>
        <v>Aug</v>
      </c>
      <c r="H343" t="str">
        <f t="shared" si="17"/>
        <v>Augusta</v>
      </c>
    </row>
    <row r="344" spans="1:8" x14ac:dyDescent="0.3">
      <c r="A344" t="s">
        <v>1019</v>
      </c>
      <c r="B344" t="s">
        <v>15</v>
      </c>
      <c r="C344" t="s">
        <v>13</v>
      </c>
      <c r="D344">
        <v>98.2</v>
      </c>
      <c r="E344">
        <v>115.3</v>
      </c>
      <c r="F344" t="str">
        <f t="shared" si="15"/>
        <v>Fri</v>
      </c>
      <c r="G344" t="str">
        <f t="shared" si="16"/>
        <v>Aug</v>
      </c>
      <c r="H344" t="str">
        <f t="shared" si="17"/>
        <v>Augusta</v>
      </c>
    </row>
    <row r="345" spans="1:8" x14ac:dyDescent="0.3">
      <c r="A345" t="s">
        <v>1019</v>
      </c>
      <c r="B345" t="s">
        <v>15</v>
      </c>
      <c r="C345" t="s">
        <v>22</v>
      </c>
      <c r="D345">
        <v>82.1</v>
      </c>
      <c r="E345">
        <v>95</v>
      </c>
      <c r="F345" t="str">
        <f t="shared" si="15"/>
        <v>Fri</v>
      </c>
      <c r="G345" t="str">
        <f t="shared" si="16"/>
        <v>Aug</v>
      </c>
      <c r="H345" t="str">
        <f t="shared" si="17"/>
        <v>Augusta</v>
      </c>
    </row>
    <row r="346" spans="1:8" x14ac:dyDescent="0.3">
      <c r="A346" t="s">
        <v>1019</v>
      </c>
      <c r="B346" t="s">
        <v>6</v>
      </c>
      <c r="C346" t="s">
        <v>22</v>
      </c>
      <c r="D346">
        <v>30.3</v>
      </c>
      <c r="E346">
        <v>40.299999999999997</v>
      </c>
      <c r="F346" t="str">
        <f t="shared" si="15"/>
        <v>Fri</v>
      </c>
      <c r="G346" t="str">
        <f t="shared" si="16"/>
        <v>Aug</v>
      </c>
      <c r="H346" t="str">
        <f t="shared" si="17"/>
        <v>Augusta</v>
      </c>
    </row>
    <row r="347" spans="1:8" x14ac:dyDescent="0.3">
      <c r="A347" t="s">
        <v>1019</v>
      </c>
      <c r="B347" t="s">
        <v>6</v>
      </c>
      <c r="C347" t="s">
        <v>13</v>
      </c>
      <c r="D347">
        <v>32</v>
      </c>
      <c r="E347">
        <v>50.1</v>
      </c>
      <c r="F347" t="str">
        <f t="shared" si="15"/>
        <v>Fri</v>
      </c>
      <c r="G347" t="str">
        <f t="shared" si="16"/>
        <v>Aug</v>
      </c>
      <c r="H347" t="str">
        <f t="shared" si="17"/>
        <v>Augusta</v>
      </c>
    </row>
    <row r="348" spans="1:8" x14ac:dyDescent="0.3">
      <c r="A348" t="s">
        <v>1019</v>
      </c>
      <c r="B348" t="s">
        <v>30</v>
      </c>
      <c r="C348" t="s">
        <v>13</v>
      </c>
      <c r="D348">
        <v>246.3</v>
      </c>
      <c r="E348">
        <v>865.2</v>
      </c>
      <c r="F348" t="str">
        <f t="shared" si="15"/>
        <v>Fri</v>
      </c>
      <c r="G348" t="str">
        <f t="shared" si="16"/>
        <v>Aug</v>
      </c>
      <c r="H348" t="str">
        <f t="shared" si="17"/>
        <v>Augusta</v>
      </c>
    </row>
    <row r="349" spans="1:8" x14ac:dyDescent="0.3">
      <c r="A349" t="s">
        <v>1019</v>
      </c>
      <c r="B349" t="s">
        <v>15</v>
      </c>
      <c r="C349" t="s">
        <v>49</v>
      </c>
      <c r="D349">
        <v>40.799999999999997</v>
      </c>
      <c r="E349">
        <v>55.6</v>
      </c>
      <c r="F349" t="str">
        <f t="shared" si="15"/>
        <v>Fri</v>
      </c>
      <c r="G349" t="str">
        <f t="shared" si="16"/>
        <v>Aug</v>
      </c>
      <c r="H349" t="str">
        <f t="shared" si="17"/>
        <v>Augusta</v>
      </c>
    </row>
    <row r="350" spans="1:8" x14ac:dyDescent="0.3">
      <c r="A350" t="s">
        <v>1019</v>
      </c>
      <c r="B350" t="s">
        <v>6</v>
      </c>
      <c r="C350" t="s">
        <v>7</v>
      </c>
      <c r="D350">
        <v>26.9</v>
      </c>
      <c r="E350">
        <v>35.9</v>
      </c>
      <c r="F350" t="str">
        <f t="shared" si="15"/>
        <v>Fri</v>
      </c>
      <c r="G350" t="str">
        <f t="shared" si="16"/>
        <v>Aug</v>
      </c>
      <c r="H350" t="str">
        <f t="shared" si="17"/>
        <v>Augusta</v>
      </c>
    </row>
    <row r="351" spans="1:8" x14ac:dyDescent="0.3">
      <c r="A351" t="s">
        <v>1019</v>
      </c>
      <c r="B351" t="s">
        <v>12</v>
      </c>
      <c r="C351" t="s">
        <v>13</v>
      </c>
      <c r="D351">
        <v>152.6</v>
      </c>
      <c r="E351">
        <v>175.8</v>
      </c>
      <c r="F351" t="str">
        <f t="shared" si="15"/>
        <v>Fri</v>
      </c>
      <c r="G351" t="str">
        <f t="shared" si="16"/>
        <v>Aug</v>
      </c>
      <c r="H351" t="str">
        <f t="shared" si="17"/>
        <v>Augusta</v>
      </c>
    </row>
    <row r="352" spans="1:8" x14ac:dyDescent="0.3">
      <c r="A352" t="s">
        <v>1019</v>
      </c>
      <c r="B352" t="s">
        <v>12</v>
      </c>
      <c r="C352" t="s">
        <v>13</v>
      </c>
      <c r="D352">
        <v>78.2</v>
      </c>
      <c r="E352">
        <v>90.3</v>
      </c>
      <c r="F352" t="str">
        <f t="shared" si="15"/>
        <v>Fri</v>
      </c>
      <c r="G352" t="str">
        <f t="shared" si="16"/>
        <v>Aug</v>
      </c>
      <c r="H352" t="str">
        <f t="shared" si="17"/>
        <v>Augusta</v>
      </c>
    </row>
    <row r="353" spans="1:8" x14ac:dyDescent="0.3">
      <c r="A353" t="s">
        <v>1019</v>
      </c>
      <c r="B353" t="s">
        <v>30</v>
      </c>
      <c r="C353" t="s">
        <v>13</v>
      </c>
      <c r="D353">
        <v>190.1</v>
      </c>
      <c r="E353">
        <v>530</v>
      </c>
      <c r="F353" t="str">
        <f t="shared" si="15"/>
        <v>Fri</v>
      </c>
      <c r="G353" t="str">
        <f t="shared" si="16"/>
        <v>Aug</v>
      </c>
      <c r="H353" t="str">
        <f t="shared" si="17"/>
        <v>Augusta</v>
      </c>
    </row>
    <row r="354" spans="1:8" x14ac:dyDescent="0.3">
      <c r="A354" t="s">
        <v>1019</v>
      </c>
      <c r="B354" t="s">
        <v>15</v>
      </c>
      <c r="C354" t="s">
        <v>13</v>
      </c>
      <c r="D354">
        <v>110.3</v>
      </c>
      <c r="E354">
        <v>130.30000000000001</v>
      </c>
      <c r="F354" t="str">
        <f t="shared" si="15"/>
        <v>Fri</v>
      </c>
      <c r="G354" t="str">
        <f t="shared" si="16"/>
        <v>Aug</v>
      </c>
      <c r="H354" t="str">
        <f t="shared" si="17"/>
        <v>Augusta</v>
      </c>
    </row>
    <row r="355" spans="1:8" x14ac:dyDescent="0.3">
      <c r="A355" t="s">
        <v>1064</v>
      </c>
      <c r="B355" t="s">
        <v>12</v>
      </c>
      <c r="C355" t="s">
        <v>13</v>
      </c>
      <c r="D355">
        <v>42</v>
      </c>
      <c r="E355">
        <v>50.1</v>
      </c>
      <c r="F355" t="str">
        <f t="shared" si="15"/>
        <v>Mon</v>
      </c>
      <c r="G355" t="str">
        <f t="shared" si="16"/>
        <v>Aug</v>
      </c>
      <c r="H355" t="str">
        <f t="shared" si="17"/>
        <v>Augusta</v>
      </c>
    </row>
    <row r="356" spans="1:8" x14ac:dyDescent="0.3">
      <c r="A356" t="s">
        <v>1064</v>
      </c>
      <c r="B356" t="s">
        <v>6</v>
      </c>
      <c r="C356" t="s">
        <v>22</v>
      </c>
      <c r="D356">
        <v>30.3</v>
      </c>
      <c r="E356">
        <v>40.200000000000003</v>
      </c>
      <c r="F356" t="str">
        <f t="shared" si="15"/>
        <v>Mon</v>
      </c>
      <c r="G356" t="str">
        <f t="shared" si="16"/>
        <v>Aug</v>
      </c>
      <c r="H356" t="str">
        <f t="shared" si="17"/>
        <v>Augusta</v>
      </c>
    </row>
    <row r="357" spans="1:8" x14ac:dyDescent="0.3">
      <c r="A357" t="s">
        <v>1064</v>
      </c>
      <c r="B357" t="s">
        <v>30</v>
      </c>
      <c r="C357" t="s">
        <v>13</v>
      </c>
      <c r="D357">
        <v>470.8</v>
      </c>
      <c r="E357">
        <v>1080.5999999999999</v>
      </c>
      <c r="F357" t="str">
        <f t="shared" si="15"/>
        <v>Mon</v>
      </c>
      <c r="G357" t="str">
        <f t="shared" si="16"/>
        <v>Aug</v>
      </c>
      <c r="H357" t="str">
        <f t="shared" si="17"/>
        <v>Augusta</v>
      </c>
    </row>
    <row r="358" spans="1:8" x14ac:dyDescent="0.3">
      <c r="A358" t="s">
        <v>1064</v>
      </c>
      <c r="B358" t="s">
        <v>12</v>
      </c>
      <c r="C358" t="s">
        <v>22</v>
      </c>
      <c r="D358">
        <v>212.9</v>
      </c>
      <c r="E358">
        <v>235.9</v>
      </c>
      <c r="F358" t="str">
        <f t="shared" si="15"/>
        <v>Mon</v>
      </c>
      <c r="G358" t="str">
        <f t="shared" si="16"/>
        <v>Aug</v>
      </c>
      <c r="H358" t="str">
        <f t="shared" si="17"/>
        <v>Augusta</v>
      </c>
    </row>
    <row r="359" spans="1:8" x14ac:dyDescent="0.3">
      <c r="A359" t="s">
        <v>1064</v>
      </c>
      <c r="B359" t="s">
        <v>12</v>
      </c>
      <c r="C359" t="s">
        <v>22</v>
      </c>
      <c r="D359">
        <v>116.6</v>
      </c>
      <c r="E359">
        <v>130.80000000000001</v>
      </c>
      <c r="F359" t="str">
        <f t="shared" si="15"/>
        <v>Mon</v>
      </c>
      <c r="G359" t="str">
        <f t="shared" si="16"/>
        <v>Aug</v>
      </c>
      <c r="H359" t="str">
        <f t="shared" si="17"/>
        <v>Augusta</v>
      </c>
    </row>
    <row r="360" spans="1:8" x14ac:dyDescent="0.3">
      <c r="A360" t="s">
        <v>1064</v>
      </c>
      <c r="B360" t="s">
        <v>6</v>
      </c>
      <c r="C360" t="s">
        <v>7</v>
      </c>
      <c r="D360">
        <v>24.2</v>
      </c>
      <c r="E360">
        <v>35.299999999999997</v>
      </c>
      <c r="F360" t="str">
        <f t="shared" si="15"/>
        <v>Mon</v>
      </c>
      <c r="G360" t="str">
        <f t="shared" si="16"/>
        <v>Aug</v>
      </c>
      <c r="H360" t="str">
        <f t="shared" si="17"/>
        <v>Augusta</v>
      </c>
    </row>
    <row r="361" spans="1:8" x14ac:dyDescent="0.3">
      <c r="A361" t="s">
        <v>1064</v>
      </c>
      <c r="B361" t="s">
        <v>6</v>
      </c>
      <c r="C361" t="s">
        <v>22</v>
      </c>
      <c r="D361">
        <v>32.1</v>
      </c>
      <c r="E361">
        <v>50</v>
      </c>
      <c r="F361" t="str">
        <f t="shared" si="15"/>
        <v>Mon</v>
      </c>
      <c r="G361" t="str">
        <f t="shared" si="16"/>
        <v>Aug</v>
      </c>
      <c r="H361" t="str">
        <f t="shared" si="17"/>
        <v>Augusta</v>
      </c>
    </row>
    <row r="362" spans="1:8" x14ac:dyDescent="0.3">
      <c r="A362" t="s">
        <v>1064</v>
      </c>
      <c r="B362" t="s">
        <v>15</v>
      </c>
      <c r="C362" t="s">
        <v>13</v>
      </c>
      <c r="D362">
        <v>118.3</v>
      </c>
      <c r="E362">
        <v>140.30000000000001</v>
      </c>
      <c r="F362" t="str">
        <f t="shared" si="15"/>
        <v>Mon</v>
      </c>
      <c r="G362" t="str">
        <f t="shared" si="16"/>
        <v>Aug</v>
      </c>
      <c r="H362" t="str">
        <f t="shared" si="17"/>
        <v>Augusta</v>
      </c>
    </row>
    <row r="363" spans="1:8" x14ac:dyDescent="0.3">
      <c r="A363" t="s">
        <v>1064</v>
      </c>
      <c r="B363" t="s">
        <v>30</v>
      </c>
      <c r="C363" t="s">
        <v>13</v>
      </c>
      <c r="D363">
        <v>156</v>
      </c>
      <c r="E363">
        <v>715.1</v>
      </c>
      <c r="F363" t="str">
        <f t="shared" si="15"/>
        <v>Mon</v>
      </c>
      <c r="G363" t="str">
        <f t="shared" si="16"/>
        <v>Aug</v>
      </c>
      <c r="H363" t="str">
        <f t="shared" si="17"/>
        <v>Augusta</v>
      </c>
    </row>
    <row r="364" spans="1:8" x14ac:dyDescent="0.3">
      <c r="A364" t="s">
        <v>1064</v>
      </c>
      <c r="B364" t="s">
        <v>15</v>
      </c>
      <c r="C364" t="s">
        <v>13</v>
      </c>
      <c r="D364">
        <v>118.3</v>
      </c>
      <c r="E364">
        <v>135.19999999999999</v>
      </c>
      <c r="F364" t="str">
        <f t="shared" si="15"/>
        <v>Mon</v>
      </c>
      <c r="G364" t="str">
        <f t="shared" si="16"/>
        <v>Aug</v>
      </c>
      <c r="H364" t="str">
        <f t="shared" si="17"/>
        <v>Augusta</v>
      </c>
    </row>
    <row r="365" spans="1:8" x14ac:dyDescent="0.3">
      <c r="A365" t="s">
        <v>1064</v>
      </c>
      <c r="B365" t="s">
        <v>30</v>
      </c>
      <c r="C365" t="s">
        <v>13</v>
      </c>
      <c r="D365">
        <v>208.8</v>
      </c>
      <c r="E365">
        <v>475.6</v>
      </c>
      <c r="F365" t="str">
        <f t="shared" si="15"/>
        <v>Mon</v>
      </c>
      <c r="G365" t="str">
        <f t="shared" si="16"/>
        <v>Aug</v>
      </c>
      <c r="H365" t="str">
        <f t="shared" si="17"/>
        <v>Augusta</v>
      </c>
    </row>
    <row r="366" spans="1:8" x14ac:dyDescent="0.3">
      <c r="A366" t="s">
        <v>1064</v>
      </c>
      <c r="B366" t="s">
        <v>30</v>
      </c>
      <c r="C366" t="s">
        <v>13</v>
      </c>
      <c r="D366">
        <v>488.9</v>
      </c>
      <c r="E366">
        <v>1040.9000000000001</v>
      </c>
      <c r="F366" t="str">
        <f t="shared" si="15"/>
        <v>Mon</v>
      </c>
      <c r="G366" t="str">
        <f t="shared" si="16"/>
        <v>Aug</v>
      </c>
      <c r="H366" t="str">
        <f t="shared" si="17"/>
        <v>Augusta</v>
      </c>
    </row>
    <row r="367" spans="1:8" x14ac:dyDescent="0.3">
      <c r="A367" t="s">
        <v>1064</v>
      </c>
      <c r="B367" t="s">
        <v>12</v>
      </c>
      <c r="C367" t="s">
        <v>7</v>
      </c>
      <c r="D367">
        <v>36.6</v>
      </c>
      <c r="E367">
        <v>50.8</v>
      </c>
      <c r="F367" t="str">
        <f t="shared" si="15"/>
        <v>Mon</v>
      </c>
      <c r="G367" t="str">
        <f t="shared" si="16"/>
        <v>Aug</v>
      </c>
      <c r="H367" t="str">
        <f t="shared" si="17"/>
        <v>Augusta</v>
      </c>
    </row>
    <row r="368" spans="1:8" x14ac:dyDescent="0.3">
      <c r="A368" t="s">
        <v>1064</v>
      </c>
      <c r="B368" t="s">
        <v>30</v>
      </c>
      <c r="C368" t="s">
        <v>49</v>
      </c>
      <c r="D368">
        <v>142.19999999999999</v>
      </c>
      <c r="E368">
        <v>575.29999999999995</v>
      </c>
      <c r="F368" t="str">
        <f t="shared" si="15"/>
        <v>Mon</v>
      </c>
      <c r="G368" t="str">
        <f t="shared" si="16"/>
        <v>Aug</v>
      </c>
      <c r="H368" t="str">
        <f t="shared" si="17"/>
        <v>Augusta</v>
      </c>
    </row>
    <row r="369" spans="1:8" x14ac:dyDescent="0.3">
      <c r="A369" t="s">
        <v>1064</v>
      </c>
      <c r="B369" t="s">
        <v>12</v>
      </c>
      <c r="C369" t="s">
        <v>13</v>
      </c>
      <c r="D369">
        <v>162.1</v>
      </c>
      <c r="E369">
        <v>185</v>
      </c>
      <c r="F369" t="str">
        <f t="shared" si="15"/>
        <v>Mon</v>
      </c>
      <c r="G369" t="str">
        <f t="shared" si="16"/>
        <v>Aug</v>
      </c>
      <c r="H369" t="str">
        <f t="shared" si="17"/>
        <v>Augusta</v>
      </c>
    </row>
    <row r="370" spans="1:8" x14ac:dyDescent="0.3">
      <c r="A370" t="s">
        <v>1109</v>
      </c>
      <c r="B370" t="s">
        <v>6</v>
      </c>
      <c r="C370" t="s">
        <v>13</v>
      </c>
      <c r="D370">
        <v>24.3</v>
      </c>
      <c r="E370">
        <v>50.3</v>
      </c>
      <c r="F370" t="str">
        <f t="shared" si="15"/>
        <v>Tue</v>
      </c>
      <c r="G370" t="str">
        <f t="shared" si="16"/>
        <v>Aug</v>
      </c>
      <c r="H370" t="str">
        <f t="shared" si="17"/>
        <v>Bernice</v>
      </c>
    </row>
    <row r="371" spans="1:8" x14ac:dyDescent="0.3">
      <c r="A371" t="s">
        <v>1109</v>
      </c>
      <c r="B371" t="s">
        <v>12</v>
      </c>
      <c r="C371" t="s">
        <v>7</v>
      </c>
      <c r="D371">
        <v>72</v>
      </c>
      <c r="E371">
        <v>115.1</v>
      </c>
      <c r="F371" t="str">
        <f t="shared" si="15"/>
        <v>Tue</v>
      </c>
      <c r="G371" t="str">
        <f t="shared" si="16"/>
        <v>Aug</v>
      </c>
      <c r="H371" t="str">
        <f t="shared" si="17"/>
        <v>Bernice</v>
      </c>
    </row>
    <row r="372" spans="1:8" x14ac:dyDescent="0.3">
      <c r="A372" t="s">
        <v>1109</v>
      </c>
      <c r="B372" t="s">
        <v>30</v>
      </c>
      <c r="C372" t="s">
        <v>13</v>
      </c>
      <c r="D372">
        <v>460.3</v>
      </c>
      <c r="E372">
        <v>1140.2</v>
      </c>
      <c r="F372" t="str">
        <f t="shared" si="15"/>
        <v>Tue</v>
      </c>
      <c r="G372" t="str">
        <f t="shared" si="16"/>
        <v>Aug</v>
      </c>
      <c r="H372" t="str">
        <f t="shared" si="17"/>
        <v>Bernice</v>
      </c>
    </row>
    <row r="373" spans="1:8" x14ac:dyDescent="0.3">
      <c r="A373" t="s">
        <v>1109</v>
      </c>
      <c r="B373" t="s">
        <v>6</v>
      </c>
      <c r="C373" t="s">
        <v>13</v>
      </c>
      <c r="D373">
        <v>18.8</v>
      </c>
      <c r="E373">
        <v>45.6</v>
      </c>
      <c r="F373" t="str">
        <f t="shared" si="15"/>
        <v>Tue</v>
      </c>
      <c r="G373" t="str">
        <f t="shared" si="16"/>
        <v>Aug</v>
      </c>
      <c r="H373" t="str">
        <f t="shared" si="17"/>
        <v>Bernice</v>
      </c>
    </row>
    <row r="374" spans="1:8" x14ac:dyDescent="0.3">
      <c r="A374" t="s">
        <v>1109</v>
      </c>
      <c r="B374" t="s">
        <v>12</v>
      </c>
      <c r="C374" t="s">
        <v>22</v>
      </c>
      <c r="D374">
        <v>80.900000000000006</v>
      </c>
      <c r="E374">
        <v>130.9</v>
      </c>
      <c r="F374" t="str">
        <f t="shared" si="15"/>
        <v>Tue</v>
      </c>
      <c r="G374" t="str">
        <f t="shared" si="16"/>
        <v>Aug</v>
      </c>
      <c r="H374" t="str">
        <f t="shared" si="17"/>
        <v>Bernice</v>
      </c>
    </row>
    <row r="375" spans="1:8" x14ac:dyDescent="0.3">
      <c r="A375" t="s">
        <v>1109</v>
      </c>
      <c r="B375" t="s">
        <v>12</v>
      </c>
      <c r="C375" t="s">
        <v>22</v>
      </c>
      <c r="D375">
        <v>174.6</v>
      </c>
      <c r="E375">
        <v>230.8</v>
      </c>
      <c r="F375" t="str">
        <f t="shared" si="15"/>
        <v>Tue</v>
      </c>
      <c r="G375" t="str">
        <f t="shared" si="16"/>
        <v>Aug</v>
      </c>
      <c r="H375" t="str">
        <f t="shared" si="17"/>
        <v>Bernice</v>
      </c>
    </row>
    <row r="376" spans="1:8" x14ac:dyDescent="0.3">
      <c r="A376" t="s">
        <v>1109</v>
      </c>
      <c r="B376" t="s">
        <v>6</v>
      </c>
      <c r="C376" t="s">
        <v>13</v>
      </c>
      <c r="D376">
        <v>16.2</v>
      </c>
      <c r="E376">
        <v>45.3</v>
      </c>
      <c r="F376" t="str">
        <f t="shared" si="15"/>
        <v>Tue</v>
      </c>
      <c r="G376" t="str">
        <f t="shared" si="16"/>
        <v>Aug</v>
      </c>
      <c r="H376" t="str">
        <f t="shared" si="17"/>
        <v>Bernice</v>
      </c>
    </row>
    <row r="377" spans="1:8" x14ac:dyDescent="0.3">
      <c r="A377" t="s">
        <v>1109</v>
      </c>
      <c r="B377" t="s">
        <v>6</v>
      </c>
      <c r="C377" t="s">
        <v>13</v>
      </c>
      <c r="D377">
        <v>22.1</v>
      </c>
      <c r="E377">
        <v>50</v>
      </c>
      <c r="F377" t="str">
        <f t="shared" si="15"/>
        <v>Tue</v>
      </c>
      <c r="G377" t="str">
        <f t="shared" si="16"/>
        <v>Aug</v>
      </c>
      <c r="H377" t="str">
        <f t="shared" si="17"/>
        <v>Bernice</v>
      </c>
    </row>
    <row r="378" spans="1:8" x14ac:dyDescent="0.3">
      <c r="A378" t="s">
        <v>1109</v>
      </c>
      <c r="B378" t="s">
        <v>6</v>
      </c>
      <c r="C378" t="s">
        <v>13</v>
      </c>
      <c r="D378">
        <v>14.3</v>
      </c>
      <c r="E378">
        <v>40.299999999999997</v>
      </c>
      <c r="F378" t="str">
        <f t="shared" si="15"/>
        <v>Tue</v>
      </c>
      <c r="G378" t="str">
        <f t="shared" si="16"/>
        <v>Aug</v>
      </c>
      <c r="H378" t="str">
        <f t="shared" si="17"/>
        <v>Bernice</v>
      </c>
    </row>
    <row r="379" spans="1:8" x14ac:dyDescent="0.3">
      <c r="A379" t="s">
        <v>1109</v>
      </c>
      <c r="B379" t="s">
        <v>30</v>
      </c>
      <c r="C379" t="s">
        <v>7</v>
      </c>
      <c r="D379">
        <v>74</v>
      </c>
      <c r="E379">
        <v>235.1</v>
      </c>
      <c r="F379" t="str">
        <f t="shared" si="15"/>
        <v>Tue</v>
      </c>
      <c r="G379" t="str">
        <f t="shared" si="16"/>
        <v>Aug</v>
      </c>
      <c r="H379" t="str">
        <f t="shared" si="17"/>
        <v>Bernice</v>
      </c>
    </row>
    <row r="380" spans="1:8" x14ac:dyDescent="0.3">
      <c r="A380" t="s">
        <v>1109</v>
      </c>
      <c r="B380" t="s">
        <v>30</v>
      </c>
      <c r="C380" t="s">
        <v>13</v>
      </c>
      <c r="D380">
        <v>300.3</v>
      </c>
      <c r="E380">
        <v>710.2</v>
      </c>
      <c r="F380" t="str">
        <f t="shared" si="15"/>
        <v>Tue</v>
      </c>
      <c r="G380" t="str">
        <f t="shared" si="16"/>
        <v>Aug</v>
      </c>
      <c r="H380" t="str">
        <f t="shared" si="17"/>
        <v>Bernice</v>
      </c>
    </row>
    <row r="381" spans="1:8" x14ac:dyDescent="0.3">
      <c r="A381" t="s">
        <v>1109</v>
      </c>
      <c r="B381" t="s">
        <v>30</v>
      </c>
      <c r="C381" t="s">
        <v>7</v>
      </c>
      <c r="D381">
        <v>56.8</v>
      </c>
      <c r="E381">
        <v>200.6</v>
      </c>
      <c r="F381" t="str">
        <f t="shared" si="15"/>
        <v>Tue</v>
      </c>
      <c r="G381" t="str">
        <f t="shared" si="16"/>
        <v>Aug</v>
      </c>
      <c r="H381" t="str">
        <f t="shared" si="17"/>
        <v>Bernice</v>
      </c>
    </row>
    <row r="382" spans="1:8" x14ac:dyDescent="0.3">
      <c r="A382" t="s">
        <v>1109</v>
      </c>
      <c r="B382" t="s">
        <v>6</v>
      </c>
      <c r="C382" t="s">
        <v>13</v>
      </c>
      <c r="D382">
        <v>14.9</v>
      </c>
      <c r="E382">
        <v>40.9</v>
      </c>
      <c r="F382" t="str">
        <f t="shared" si="15"/>
        <v>Tue</v>
      </c>
      <c r="G382" t="str">
        <f t="shared" si="16"/>
        <v>Aug</v>
      </c>
      <c r="H382" t="str">
        <f t="shared" si="17"/>
        <v>Bernice</v>
      </c>
    </row>
    <row r="383" spans="1:8" x14ac:dyDescent="0.3">
      <c r="A383" t="s">
        <v>1109</v>
      </c>
      <c r="B383" t="s">
        <v>30</v>
      </c>
      <c r="C383" t="s">
        <v>13</v>
      </c>
      <c r="D383">
        <v>146.6</v>
      </c>
      <c r="E383">
        <v>485.8</v>
      </c>
      <c r="F383" t="str">
        <f t="shared" si="15"/>
        <v>Tue</v>
      </c>
      <c r="G383" t="str">
        <f t="shared" si="16"/>
        <v>Aug</v>
      </c>
      <c r="H383" t="str">
        <f t="shared" si="17"/>
        <v>Bernice</v>
      </c>
    </row>
    <row r="384" spans="1:8" x14ac:dyDescent="0.3">
      <c r="A384" t="s">
        <v>1109</v>
      </c>
      <c r="B384" t="s">
        <v>6</v>
      </c>
      <c r="C384" t="s">
        <v>22</v>
      </c>
      <c r="D384">
        <v>22.2</v>
      </c>
      <c r="E384">
        <v>55.3</v>
      </c>
      <c r="F384" t="str">
        <f t="shared" si="15"/>
        <v>Tue</v>
      </c>
      <c r="G384" t="str">
        <f t="shared" si="16"/>
        <v>Aug</v>
      </c>
      <c r="H384" t="str">
        <f t="shared" si="17"/>
        <v>Bernice</v>
      </c>
    </row>
    <row r="385" spans="1:8" x14ac:dyDescent="0.3">
      <c r="A385" t="s">
        <v>1109</v>
      </c>
      <c r="B385" t="s">
        <v>12</v>
      </c>
      <c r="C385" t="s">
        <v>22</v>
      </c>
      <c r="D385">
        <v>100.1</v>
      </c>
      <c r="E385">
        <v>150</v>
      </c>
      <c r="F385" t="str">
        <f t="shared" si="15"/>
        <v>Tue</v>
      </c>
      <c r="G385" t="str">
        <f t="shared" si="16"/>
        <v>Aug</v>
      </c>
      <c r="H385" t="str">
        <f t="shared" si="17"/>
        <v>Bernice</v>
      </c>
    </row>
    <row r="386" spans="1:8" x14ac:dyDescent="0.3">
      <c r="A386" t="s">
        <v>1157</v>
      </c>
      <c r="B386" t="s">
        <v>15</v>
      </c>
      <c r="C386" t="s">
        <v>13</v>
      </c>
      <c r="D386">
        <v>100.3</v>
      </c>
      <c r="E386">
        <v>120.3</v>
      </c>
      <c r="F386" t="str">
        <f t="shared" si="15"/>
        <v>Wed</v>
      </c>
      <c r="G386" t="str">
        <f t="shared" si="16"/>
        <v>Aug</v>
      </c>
      <c r="H386" t="str">
        <f t="shared" si="17"/>
        <v>Augusta</v>
      </c>
    </row>
    <row r="387" spans="1:8" x14ac:dyDescent="0.3">
      <c r="A387" t="s">
        <v>1157</v>
      </c>
      <c r="B387" t="s">
        <v>15</v>
      </c>
      <c r="C387" t="s">
        <v>13</v>
      </c>
      <c r="D387">
        <v>104</v>
      </c>
      <c r="E387">
        <v>120.1</v>
      </c>
      <c r="F387" t="str">
        <f t="shared" ref="F387:F450" si="18">TEXT(A387,"DDD")</f>
        <v>Wed</v>
      </c>
      <c r="G387" t="str">
        <f t="shared" ref="G387:G450" si="19">TEXT(A387,"MMM")</f>
        <v>Aug</v>
      </c>
      <c r="H387" t="str">
        <f t="shared" ref="H387:H450" si="20">IF(OR(F387="Mon", F387="Wed",F387="Fri"),"Augusta","Bernice")</f>
        <v>Augusta</v>
      </c>
    </row>
    <row r="388" spans="1:8" x14ac:dyDescent="0.3">
      <c r="A388" t="s">
        <v>1157</v>
      </c>
      <c r="B388" t="s">
        <v>15</v>
      </c>
      <c r="C388" t="s">
        <v>13</v>
      </c>
      <c r="D388">
        <v>96.3</v>
      </c>
      <c r="E388">
        <v>110.2</v>
      </c>
      <c r="F388" t="str">
        <f t="shared" si="18"/>
        <v>Wed</v>
      </c>
      <c r="G388" t="str">
        <f t="shared" si="19"/>
        <v>Aug</v>
      </c>
      <c r="H388" t="str">
        <f t="shared" si="20"/>
        <v>Augusta</v>
      </c>
    </row>
    <row r="389" spans="1:8" x14ac:dyDescent="0.3">
      <c r="A389" t="s">
        <v>1157</v>
      </c>
      <c r="B389" t="s">
        <v>6</v>
      </c>
      <c r="C389" t="s">
        <v>13</v>
      </c>
      <c r="D389">
        <v>34.799999999999997</v>
      </c>
      <c r="E389">
        <v>45.6</v>
      </c>
      <c r="F389" t="str">
        <f t="shared" si="18"/>
        <v>Wed</v>
      </c>
      <c r="G389" t="str">
        <f t="shared" si="19"/>
        <v>Aug</v>
      </c>
      <c r="H389" t="str">
        <f t="shared" si="20"/>
        <v>Augusta</v>
      </c>
    </row>
    <row r="390" spans="1:8" x14ac:dyDescent="0.3">
      <c r="A390" t="s">
        <v>1157</v>
      </c>
      <c r="B390" t="s">
        <v>12</v>
      </c>
      <c r="C390" t="s">
        <v>22</v>
      </c>
      <c r="D390">
        <v>160.9</v>
      </c>
      <c r="E390">
        <v>185.9</v>
      </c>
      <c r="F390" t="str">
        <f t="shared" si="18"/>
        <v>Wed</v>
      </c>
      <c r="G390" t="str">
        <f t="shared" si="19"/>
        <v>Aug</v>
      </c>
      <c r="H390" t="str">
        <f t="shared" si="20"/>
        <v>Augusta</v>
      </c>
    </row>
    <row r="391" spans="1:8" x14ac:dyDescent="0.3">
      <c r="A391" t="s">
        <v>1157</v>
      </c>
      <c r="B391" t="s">
        <v>6</v>
      </c>
      <c r="C391" t="s">
        <v>22</v>
      </c>
      <c r="D391">
        <v>24.6</v>
      </c>
      <c r="E391">
        <v>40.799999999999997</v>
      </c>
      <c r="F391" t="str">
        <f t="shared" si="18"/>
        <v>Wed</v>
      </c>
      <c r="G391" t="str">
        <f t="shared" si="19"/>
        <v>Aug</v>
      </c>
      <c r="H391" t="str">
        <f t="shared" si="20"/>
        <v>Augusta</v>
      </c>
    </row>
    <row r="392" spans="1:8" x14ac:dyDescent="0.3">
      <c r="A392" t="s">
        <v>1157</v>
      </c>
      <c r="B392" t="s">
        <v>12</v>
      </c>
      <c r="C392" t="s">
        <v>22</v>
      </c>
      <c r="D392">
        <v>164.2</v>
      </c>
      <c r="E392">
        <v>190.3</v>
      </c>
      <c r="F392" t="str">
        <f t="shared" si="18"/>
        <v>Wed</v>
      </c>
      <c r="G392" t="str">
        <f t="shared" si="19"/>
        <v>Aug</v>
      </c>
      <c r="H392" t="str">
        <f t="shared" si="20"/>
        <v>Augusta</v>
      </c>
    </row>
    <row r="393" spans="1:8" x14ac:dyDescent="0.3">
      <c r="A393" t="s">
        <v>1157</v>
      </c>
      <c r="B393" t="s">
        <v>12</v>
      </c>
      <c r="C393" t="s">
        <v>13</v>
      </c>
      <c r="D393">
        <v>124.1</v>
      </c>
      <c r="E393">
        <v>145</v>
      </c>
      <c r="F393" t="str">
        <f t="shared" si="18"/>
        <v>Wed</v>
      </c>
      <c r="G393" t="str">
        <f t="shared" si="19"/>
        <v>Aug</v>
      </c>
      <c r="H393" t="str">
        <f t="shared" si="20"/>
        <v>Augusta</v>
      </c>
    </row>
    <row r="394" spans="1:8" x14ac:dyDescent="0.3">
      <c r="A394" t="s">
        <v>1157</v>
      </c>
      <c r="B394" t="s">
        <v>6</v>
      </c>
      <c r="C394" t="s">
        <v>22</v>
      </c>
      <c r="D394">
        <v>32.299999999999997</v>
      </c>
      <c r="E394">
        <v>45.3</v>
      </c>
      <c r="F394" t="str">
        <f t="shared" si="18"/>
        <v>Wed</v>
      </c>
      <c r="G394" t="str">
        <f t="shared" si="19"/>
        <v>Aug</v>
      </c>
      <c r="H394" t="str">
        <f t="shared" si="20"/>
        <v>Augusta</v>
      </c>
    </row>
    <row r="395" spans="1:8" x14ac:dyDescent="0.3">
      <c r="A395" t="s">
        <v>1157</v>
      </c>
      <c r="B395" t="s">
        <v>12</v>
      </c>
      <c r="C395" t="s">
        <v>22</v>
      </c>
      <c r="D395">
        <v>94</v>
      </c>
      <c r="E395">
        <v>110.1</v>
      </c>
      <c r="F395" t="str">
        <f t="shared" si="18"/>
        <v>Wed</v>
      </c>
      <c r="G395" t="str">
        <f t="shared" si="19"/>
        <v>Aug</v>
      </c>
      <c r="H395" t="str">
        <f t="shared" si="20"/>
        <v>Augusta</v>
      </c>
    </row>
    <row r="396" spans="1:8" x14ac:dyDescent="0.3">
      <c r="A396" t="s">
        <v>1157</v>
      </c>
      <c r="B396" t="s">
        <v>12</v>
      </c>
      <c r="C396" t="s">
        <v>13</v>
      </c>
      <c r="D396">
        <v>110.3</v>
      </c>
      <c r="E396">
        <v>125.2</v>
      </c>
      <c r="F396" t="str">
        <f t="shared" si="18"/>
        <v>Wed</v>
      </c>
      <c r="G396" t="str">
        <f t="shared" si="19"/>
        <v>Aug</v>
      </c>
      <c r="H396" t="str">
        <f t="shared" si="20"/>
        <v>Augusta</v>
      </c>
    </row>
    <row r="397" spans="1:8" x14ac:dyDescent="0.3">
      <c r="A397" t="s">
        <v>1157</v>
      </c>
      <c r="B397" t="s">
        <v>30</v>
      </c>
      <c r="C397" t="s">
        <v>22</v>
      </c>
      <c r="D397">
        <v>290.8</v>
      </c>
      <c r="E397">
        <v>435.6</v>
      </c>
      <c r="F397" t="str">
        <f t="shared" si="18"/>
        <v>Wed</v>
      </c>
      <c r="G397" t="str">
        <f t="shared" si="19"/>
        <v>Aug</v>
      </c>
      <c r="H397" t="str">
        <f t="shared" si="20"/>
        <v>Augusta</v>
      </c>
    </row>
    <row r="398" spans="1:8" x14ac:dyDescent="0.3">
      <c r="A398" t="s">
        <v>1157</v>
      </c>
      <c r="B398" t="s">
        <v>6</v>
      </c>
      <c r="C398" t="s">
        <v>64</v>
      </c>
      <c r="D398">
        <v>44.9</v>
      </c>
      <c r="E398">
        <v>60.9</v>
      </c>
      <c r="F398" t="str">
        <f t="shared" si="18"/>
        <v>Wed</v>
      </c>
      <c r="G398" t="str">
        <f t="shared" si="19"/>
        <v>Aug</v>
      </c>
      <c r="H398" t="str">
        <f t="shared" si="20"/>
        <v>Augusta</v>
      </c>
    </row>
    <row r="399" spans="1:8" x14ac:dyDescent="0.3">
      <c r="A399" t="s">
        <v>1157</v>
      </c>
      <c r="B399" t="s">
        <v>6</v>
      </c>
      <c r="C399" t="s">
        <v>22</v>
      </c>
      <c r="D399">
        <v>40.6</v>
      </c>
      <c r="E399">
        <v>50.8</v>
      </c>
      <c r="F399" t="str">
        <f t="shared" si="18"/>
        <v>Wed</v>
      </c>
      <c r="G399" t="str">
        <f t="shared" si="19"/>
        <v>Aug</v>
      </c>
      <c r="H399" t="str">
        <f t="shared" si="20"/>
        <v>Augusta</v>
      </c>
    </row>
    <row r="400" spans="1:8" x14ac:dyDescent="0.3">
      <c r="A400" t="s">
        <v>1157</v>
      </c>
      <c r="B400" t="s">
        <v>6</v>
      </c>
      <c r="C400" t="s">
        <v>22</v>
      </c>
      <c r="D400">
        <v>44.2</v>
      </c>
      <c r="E400">
        <v>55.3</v>
      </c>
      <c r="F400" t="str">
        <f t="shared" si="18"/>
        <v>Wed</v>
      </c>
      <c r="G400" t="str">
        <f t="shared" si="19"/>
        <v>Aug</v>
      </c>
      <c r="H400" t="str">
        <f t="shared" si="20"/>
        <v>Augusta</v>
      </c>
    </row>
    <row r="401" spans="1:8" x14ac:dyDescent="0.3">
      <c r="A401" t="s">
        <v>1202</v>
      </c>
      <c r="B401" t="s">
        <v>6</v>
      </c>
      <c r="C401" t="s">
        <v>22</v>
      </c>
      <c r="D401">
        <v>28.1</v>
      </c>
      <c r="E401">
        <v>65</v>
      </c>
      <c r="F401" t="str">
        <f t="shared" si="18"/>
        <v>Thu</v>
      </c>
      <c r="G401" t="str">
        <f t="shared" si="19"/>
        <v>Aug</v>
      </c>
      <c r="H401" t="str">
        <f t="shared" si="20"/>
        <v>Bernice</v>
      </c>
    </row>
    <row r="402" spans="1:8" x14ac:dyDescent="0.3">
      <c r="A402" t="s">
        <v>1202</v>
      </c>
      <c r="B402" t="s">
        <v>6</v>
      </c>
      <c r="C402" t="s">
        <v>22</v>
      </c>
      <c r="D402">
        <v>18.3</v>
      </c>
      <c r="E402">
        <v>50.3</v>
      </c>
      <c r="F402" t="str">
        <f t="shared" si="18"/>
        <v>Thu</v>
      </c>
      <c r="G402" t="str">
        <f t="shared" si="19"/>
        <v>Aug</v>
      </c>
      <c r="H402" t="str">
        <f t="shared" si="20"/>
        <v>Bernice</v>
      </c>
    </row>
    <row r="403" spans="1:8" x14ac:dyDescent="0.3">
      <c r="A403" t="s">
        <v>1202</v>
      </c>
      <c r="B403" t="s">
        <v>6</v>
      </c>
      <c r="C403" t="s">
        <v>13</v>
      </c>
      <c r="D403">
        <v>22</v>
      </c>
      <c r="E403">
        <v>50.1</v>
      </c>
      <c r="F403" t="str">
        <f t="shared" si="18"/>
        <v>Thu</v>
      </c>
      <c r="G403" t="str">
        <f t="shared" si="19"/>
        <v>Aug</v>
      </c>
      <c r="H403" t="str">
        <f t="shared" si="20"/>
        <v>Bernice</v>
      </c>
    </row>
    <row r="404" spans="1:8" x14ac:dyDescent="0.3">
      <c r="A404" t="s">
        <v>1202</v>
      </c>
      <c r="B404" t="s">
        <v>15</v>
      </c>
      <c r="C404" t="s">
        <v>13</v>
      </c>
      <c r="D404">
        <v>74.3</v>
      </c>
      <c r="E404">
        <v>105.2</v>
      </c>
      <c r="F404" t="str">
        <f t="shared" si="18"/>
        <v>Thu</v>
      </c>
      <c r="G404" t="str">
        <f t="shared" si="19"/>
        <v>Aug</v>
      </c>
      <c r="H404" t="str">
        <f t="shared" si="20"/>
        <v>Bernice</v>
      </c>
    </row>
    <row r="405" spans="1:8" x14ac:dyDescent="0.3">
      <c r="A405" t="s">
        <v>1202</v>
      </c>
      <c r="B405" t="s">
        <v>6</v>
      </c>
      <c r="C405" t="s">
        <v>13</v>
      </c>
      <c r="D405">
        <v>16.8</v>
      </c>
      <c r="E405">
        <v>45.6</v>
      </c>
      <c r="F405" t="str">
        <f t="shared" si="18"/>
        <v>Thu</v>
      </c>
      <c r="G405" t="str">
        <f t="shared" si="19"/>
        <v>Aug</v>
      </c>
      <c r="H405" t="str">
        <f t="shared" si="20"/>
        <v>Bernice</v>
      </c>
    </row>
    <row r="406" spans="1:8" x14ac:dyDescent="0.3">
      <c r="A406" t="s">
        <v>1202</v>
      </c>
      <c r="B406" t="s">
        <v>6</v>
      </c>
      <c r="C406" t="s">
        <v>49</v>
      </c>
      <c r="D406">
        <v>12.9</v>
      </c>
      <c r="E406">
        <v>40.9</v>
      </c>
      <c r="F406" t="str">
        <f t="shared" si="18"/>
        <v>Thu</v>
      </c>
      <c r="G406" t="str">
        <f t="shared" si="19"/>
        <v>Aug</v>
      </c>
      <c r="H406" t="str">
        <f t="shared" si="20"/>
        <v>Bernice</v>
      </c>
    </row>
    <row r="407" spans="1:8" x14ac:dyDescent="0.3">
      <c r="A407" t="s">
        <v>1202</v>
      </c>
      <c r="B407" t="s">
        <v>6</v>
      </c>
      <c r="C407" t="s">
        <v>13</v>
      </c>
      <c r="D407">
        <v>12.6</v>
      </c>
      <c r="E407">
        <v>40.799999999999997</v>
      </c>
      <c r="F407" t="str">
        <f t="shared" si="18"/>
        <v>Thu</v>
      </c>
      <c r="G407" t="str">
        <f t="shared" si="19"/>
        <v>Aug</v>
      </c>
      <c r="H407" t="str">
        <f t="shared" si="20"/>
        <v>Bernice</v>
      </c>
    </row>
    <row r="408" spans="1:8" x14ac:dyDescent="0.3">
      <c r="A408" t="s">
        <v>1202</v>
      </c>
      <c r="B408" t="s">
        <v>12</v>
      </c>
      <c r="C408" t="s">
        <v>13</v>
      </c>
      <c r="D408">
        <v>196.2</v>
      </c>
      <c r="E408">
        <v>250.3</v>
      </c>
      <c r="F408" t="str">
        <f t="shared" si="18"/>
        <v>Thu</v>
      </c>
      <c r="G408" t="str">
        <f t="shared" si="19"/>
        <v>Aug</v>
      </c>
      <c r="H408" t="str">
        <f t="shared" si="20"/>
        <v>Bernice</v>
      </c>
    </row>
    <row r="409" spans="1:8" x14ac:dyDescent="0.3">
      <c r="A409" t="s">
        <v>1202</v>
      </c>
      <c r="B409" t="s">
        <v>6</v>
      </c>
      <c r="C409" t="s">
        <v>13</v>
      </c>
      <c r="D409">
        <v>24.1</v>
      </c>
      <c r="E409">
        <v>50</v>
      </c>
      <c r="F409" t="str">
        <f t="shared" si="18"/>
        <v>Thu</v>
      </c>
      <c r="G409" t="str">
        <f t="shared" si="19"/>
        <v>Aug</v>
      </c>
      <c r="H409" t="str">
        <f t="shared" si="20"/>
        <v>Bernice</v>
      </c>
    </row>
    <row r="410" spans="1:8" x14ac:dyDescent="0.3">
      <c r="A410" t="s">
        <v>1202</v>
      </c>
      <c r="B410" t="s">
        <v>12</v>
      </c>
      <c r="C410" t="s">
        <v>22</v>
      </c>
      <c r="D410">
        <v>240.3</v>
      </c>
      <c r="E410">
        <v>300.3</v>
      </c>
      <c r="F410" t="str">
        <f t="shared" si="18"/>
        <v>Thu</v>
      </c>
      <c r="G410" t="str">
        <f t="shared" si="19"/>
        <v>Aug</v>
      </c>
      <c r="H410" t="str">
        <f t="shared" si="20"/>
        <v>Bernice</v>
      </c>
    </row>
    <row r="411" spans="1:8" x14ac:dyDescent="0.3">
      <c r="A411" t="s">
        <v>1202</v>
      </c>
      <c r="B411" t="s">
        <v>12</v>
      </c>
      <c r="C411" t="s">
        <v>13</v>
      </c>
      <c r="D411">
        <v>40</v>
      </c>
      <c r="E411">
        <v>80.099999999999994</v>
      </c>
      <c r="F411" t="str">
        <f t="shared" si="18"/>
        <v>Thu</v>
      </c>
      <c r="G411" t="str">
        <f t="shared" si="19"/>
        <v>Aug</v>
      </c>
      <c r="H411" t="str">
        <f t="shared" si="20"/>
        <v>Bernice</v>
      </c>
    </row>
    <row r="412" spans="1:8" x14ac:dyDescent="0.3">
      <c r="A412" t="s">
        <v>1202</v>
      </c>
      <c r="B412" t="s">
        <v>15</v>
      </c>
      <c r="C412" t="s">
        <v>22</v>
      </c>
      <c r="D412">
        <v>100.3</v>
      </c>
      <c r="E412">
        <v>140.19999999999999</v>
      </c>
      <c r="F412" t="str">
        <f t="shared" si="18"/>
        <v>Thu</v>
      </c>
      <c r="G412" t="str">
        <f t="shared" si="19"/>
        <v>Aug</v>
      </c>
      <c r="H412" t="str">
        <f t="shared" si="20"/>
        <v>Bernice</v>
      </c>
    </row>
    <row r="413" spans="1:8" x14ac:dyDescent="0.3">
      <c r="A413" t="s">
        <v>1202</v>
      </c>
      <c r="B413" t="s">
        <v>15</v>
      </c>
      <c r="C413" t="s">
        <v>7</v>
      </c>
      <c r="D413">
        <v>16.8</v>
      </c>
      <c r="E413">
        <v>45.6</v>
      </c>
      <c r="F413" t="str">
        <f t="shared" si="18"/>
        <v>Thu</v>
      </c>
      <c r="G413" t="str">
        <f t="shared" si="19"/>
        <v>Aug</v>
      </c>
      <c r="H413" t="str">
        <f t="shared" si="20"/>
        <v>Bernice</v>
      </c>
    </row>
    <row r="414" spans="1:8" x14ac:dyDescent="0.3">
      <c r="A414" t="s">
        <v>1202</v>
      </c>
      <c r="B414" t="s">
        <v>12</v>
      </c>
      <c r="C414" t="s">
        <v>7</v>
      </c>
      <c r="D414">
        <v>74.900000000000006</v>
      </c>
      <c r="E414">
        <v>115.9</v>
      </c>
      <c r="F414" t="str">
        <f t="shared" si="18"/>
        <v>Thu</v>
      </c>
      <c r="G414" t="str">
        <f t="shared" si="19"/>
        <v>Aug</v>
      </c>
      <c r="H414" t="str">
        <f t="shared" si="20"/>
        <v>Bernice</v>
      </c>
    </row>
    <row r="415" spans="1:8" x14ac:dyDescent="0.3">
      <c r="A415" t="s">
        <v>1202</v>
      </c>
      <c r="B415" t="s">
        <v>12</v>
      </c>
      <c r="C415" t="s">
        <v>22</v>
      </c>
      <c r="D415">
        <v>150.6</v>
      </c>
      <c r="E415">
        <v>205.8</v>
      </c>
      <c r="F415" t="str">
        <f t="shared" si="18"/>
        <v>Thu</v>
      </c>
      <c r="G415" t="str">
        <f t="shared" si="19"/>
        <v>Aug</v>
      </c>
      <c r="H415" t="str">
        <f t="shared" si="20"/>
        <v>Bernice</v>
      </c>
    </row>
    <row r="416" spans="1:8" x14ac:dyDescent="0.3">
      <c r="A416" t="s">
        <v>1247</v>
      </c>
      <c r="B416" t="s">
        <v>6</v>
      </c>
      <c r="C416" t="s">
        <v>22</v>
      </c>
      <c r="D416">
        <v>30.2</v>
      </c>
      <c r="E416">
        <v>50.3</v>
      </c>
      <c r="F416" t="str">
        <f t="shared" si="18"/>
        <v>Fri</v>
      </c>
      <c r="G416" t="str">
        <f t="shared" si="19"/>
        <v>Aug</v>
      </c>
      <c r="H416" t="str">
        <f t="shared" si="20"/>
        <v>Augusta</v>
      </c>
    </row>
    <row r="417" spans="1:8" x14ac:dyDescent="0.3">
      <c r="A417" t="s">
        <v>1247</v>
      </c>
      <c r="B417" t="s">
        <v>12</v>
      </c>
      <c r="C417" t="s">
        <v>7</v>
      </c>
      <c r="D417">
        <v>46.1</v>
      </c>
      <c r="E417">
        <v>60</v>
      </c>
      <c r="F417" t="str">
        <f t="shared" si="18"/>
        <v>Fri</v>
      </c>
      <c r="G417" t="str">
        <f t="shared" si="19"/>
        <v>Aug</v>
      </c>
      <c r="H417" t="str">
        <f t="shared" si="20"/>
        <v>Augusta</v>
      </c>
    </row>
    <row r="418" spans="1:8" x14ac:dyDescent="0.3">
      <c r="A418" t="s">
        <v>1247</v>
      </c>
      <c r="B418" t="s">
        <v>15</v>
      </c>
      <c r="C418" t="s">
        <v>64</v>
      </c>
      <c r="D418">
        <v>36.299999999999997</v>
      </c>
      <c r="E418">
        <v>55.3</v>
      </c>
      <c r="F418" t="str">
        <f t="shared" si="18"/>
        <v>Fri</v>
      </c>
      <c r="G418" t="str">
        <f t="shared" si="19"/>
        <v>Aug</v>
      </c>
      <c r="H418" t="str">
        <f t="shared" si="20"/>
        <v>Augusta</v>
      </c>
    </row>
    <row r="419" spans="1:8" x14ac:dyDescent="0.3">
      <c r="A419" t="s">
        <v>1247</v>
      </c>
      <c r="B419" t="s">
        <v>12</v>
      </c>
      <c r="C419" t="s">
        <v>64</v>
      </c>
      <c r="D419">
        <v>58</v>
      </c>
      <c r="E419">
        <v>85.1</v>
      </c>
      <c r="F419" t="str">
        <f t="shared" si="18"/>
        <v>Fri</v>
      </c>
      <c r="G419" t="str">
        <f t="shared" si="19"/>
        <v>Aug</v>
      </c>
      <c r="H419" t="str">
        <f t="shared" si="20"/>
        <v>Augusta</v>
      </c>
    </row>
    <row r="420" spans="1:8" x14ac:dyDescent="0.3">
      <c r="A420" t="s">
        <v>1247</v>
      </c>
      <c r="B420" t="s">
        <v>6</v>
      </c>
      <c r="C420" t="s">
        <v>64</v>
      </c>
      <c r="D420">
        <v>36.299999999999997</v>
      </c>
      <c r="E420">
        <v>55.2</v>
      </c>
      <c r="F420" t="str">
        <f t="shared" si="18"/>
        <v>Fri</v>
      </c>
      <c r="G420" t="str">
        <f t="shared" si="19"/>
        <v>Aug</v>
      </c>
      <c r="H420" t="str">
        <f t="shared" si="20"/>
        <v>Augusta</v>
      </c>
    </row>
    <row r="421" spans="1:8" x14ac:dyDescent="0.3">
      <c r="A421" t="s">
        <v>1247</v>
      </c>
      <c r="B421" t="s">
        <v>6</v>
      </c>
      <c r="C421" t="s">
        <v>7</v>
      </c>
      <c r="D421">
        <v>28.8</v>
      </c>
      <c r="E421">
        <v>35.6</v>
      </c>
      <c r="F421" t="str">
        <f t="shared" si="18"/>
        <v>Fri</v>
      </c>
      <c r="G421" t="str">
        <f t="shared" si="19"/>
        <v>Aug</v>
      </c>
      <c r="H421" t="str">
        <f t="shared" si="20"/>
        <v>Augusta</v>
      </c>
    </row>
    <row r="422" spans="1:8" x14ac:dyDescent="0.3">
      <c r="A422" t="s">
        <v>1247</v>
      </c>
      <c r="B422" t="s">
        <v>6</v>
      </c>
      <c r="C422" t="s">
        <v>64</v>
      </c>
      <c r="D422">
        <v>42.9</v>
      </c>
      <c r="E422">
        <v>60.9</v>
      </c>
      <c r="F422" t="str">
        <f t="shared" si="18"/>
        <v>Fri</v>
      </c>
      <c r="G422" t="str">
        <f t="shared" si="19"/>
        <v>Aug</v>
      </c>
      <c r="H422" t="str">
        <f t="shared" si="20"/>
        <v>Augusta</v>
      </c>
    </row>
    <row r="423" spans="1:8" x14ac:dyDescent="0.3">
      <c r="A423" t="s">
        <v>1247</v>
      </c>
      <c r="B423" t="s">
        <v>6</v>
      </c>
      <c r="C423" t="s">
        <v>13</v>
      </c>
      <c r="D423">
        <v>28.6</v>
      </c>
      <c r="E423">
        <v>45.8</v>
      </c>
      <c r="F423" t="str">
        <f t="shared" si="18"/>
        <v>Fri</v>
      </c>
      <c r="G423" t="str">
        <f t="shared" si="19"/>
        <v>Aug</v>
      </c>
      <c r="H423" t="str">
        <f t="shared" si="20"/>
        <v>Augusta</v>
      </c>
    </row>
    <row r="424" spans="1:8" x14ac:dyDescent="0.3">
      <c r="A424" t="s">
        <v>1247</v>
      </c>
      <c r="B424" t="s">
        <v>6</v>
      </c>
      <c r="C424" t="s">
        <v>22</v>
      </c>
      <c r="D424">
        <v>40.200000000000003</v>
      </c>
      <c r="E424">
        <v>50.3</v>
      </c>
      <c r="F424" t="str">
        <f t="shared" si="18"/>
        <v>Fri</v>
      </c>
      <c r="G424" t="str">
        <f t="shared" si="19"/>
        <v>Aug</v>
      </c>
      <c r="H424" t="str">
        <f t="shared" si="20"/>
        <v>Augusta</v>
      </c>
    </row>
    <row r="425" spans="1:8" x14ac:dyDescent="0.3">
      <c r="A425" t="s">
        <v>1247</v>
      </c>
      <c r="B425" t="s">
        <v>6</v>
      </c>
      <c r="C425" t="s">
        <v>22</v>
      </c>
      <c r="D425">
        <v>36.1</v>
      </c>
      <c r="E425">
        <v>50</v>
      </c>
      <c r="F425" t="str">
        <f t="shared" si="18"/>
        <v>Fri</v>
      </c>
      <c r="G425" t="str">
        <f t="shared" si="19"/>
        <v>Aug</v>
      </c>
      <c r="H425" t="str">
        <f t="shared" si="20"/>
        <v>Augusta</v>
      </c>
    </row>
    <row r="426" spans="1:8" x14ac:dyDescent="0.3">
      <c r="A426" t="s">
        <v>1247</v>
      </c>
      <c r="B426" t="s">
        <v>6</v>
      </c>
      <c r="C426" t="s">
        <v>13</v>
      </c>
      <c r="D426">
        <v>38.299999999999997</v>
      </c>
      <c r="E426">
        <v>50.3</v>
      </c>
      <c r="F426" t="str">
        <f t="shared" si="18"/>
        <v>Fri</v>
      </c>
      <c r="G426" t="str">
        <f t="shared" si="19"/>
        <v>Aug</v>
      </c>
      <c r="H426" t="str">
        <f t="shared" si="20"/>
        <v>Augusta</v>
      </c>
    </row>
    <row r="427" spans="1:8" x14ac:dyDescent="0.3">
      <c r="A427" t="s">
        <v>1247</v>
      </c>
      <c r="B427" t="s">
        <v>15</v>
      </c>
      <c r="C427" t="s">
        <v>22</v>
      </c>
      <c r="D427">
        <v>84</v>
      </c>
      <c r="E427">
        <v>95.1</v>
      </c>
      <c r="F427" t="str">
        <f t="shared" si="18"/>
        <v>Fri</v>
      </c>
      <c r="G427" t="str">
        <f t="shared" si="19"/>
        <v>Aug</v>
      </c>
      <c r="H427" t="str">
        <f t="shared" si="20"/>
        <v>Augusta</v>
      </c>
    </row>
    <row r="428" spans="1:8" x14ac:dyDescent="0.3">
      <c r="A428" t="s">
        <v>1247</v>
      </c>
      <c r="B428" t="s">
        <v>12</v>
      </c>
      <c r="C428" t="s">
        <v>13</v>
      </c>
      <c r="D428">
        <v>92.3</v>
      </c>
      <c r="E428">
        <v>110.2</v>
      </c>
      <c r="F428" t="str">
        <f t="shared" si="18"/>
        <v>Fri</v>
      </c>
      <c r="G428" t="str">
        <f t="shared" si="19"/>
        <v>Aug</v>
      </c>
      <c r="H428" t="str">
        <f t="shared" si="20"/>
        <v>Augusta</v>
      </c>
    </row>
    <row r="429" spans="1:8" x14ac:dyDescent="0.3">
      <c r="A429" t="s">
        <v>1247</v>
      </c>
      <c r="B429" t="s">
        <v>12</v>
      </c>
      <c r="C429" t="s">
        <v>13</v>
      </c>
      <c r="D429">
        <v>202.8</v>
      </c>
      <c r="E429">
        <v>225.6</v>
      </c>
      <c r="F429" t="str">
        <f t="shared" si="18"/>
        <v>Fri</v>
      </c>
      <c r="G429" t="str">
        <f t="shared" si="19"/>
        <v>Aug</v>
      </c>
      <c r="H429" t="str">
        <f t="shared" si="20"/>
        <v>Augusta</v>
      </c>
    </row>
    <row r="430" spans="1:8" x14ac:dyDescent="0.3">
      <c r="A430" t="s">
        <v>1247</v>
      </c>
      <c r="B430" t="s">
        <v>15</v>
      </c>
      <c r="C430" t="s">
        <v>7</v>
      </c>
      <c r="D430">
        <v>40.9</v>
      </c>
      <c r="E430">
        <v>45.9</v>
      </c>
      <c r="F430" t="str">
        <f t="shared" si="18"/>
        <v>Fri</v>
      </c>
      <c r="G430" t="str">
        <f t="shared" si="19"/>
        <v>Aug</v>
      </c>
      <c r="H430" t="str">
        <f t="shared" si="20"/>
        <v>Augusta</v>
      </c>
    </row>
    <row r="431" spans="1:8" x14ac:dyDescent="0.3">
      <c r="A431" t="s">
        <v>1292</v>
      </c>
      <c r="B431" t="s">
        <v>12</v>
      </c>
      <c r="C431" t="s">
        <v>13</v>
      </c>
      <c r="D431">
        <v>110.6</v>
      </c>
      <c r="E431">
        <v>125.8</v>
      </c>
      <c r="F431" t="str">
        <f t="shared" si="18"/>
        <v>Mon</v>
      </c>
      <c r="G431" t="str">
        <f t="shared" si="19"/>
        <v>Aug</v>
      </c>
      <c r="H431" t="str">
        <f t="shared" si="20"/>
        <v>Augusta</v>
      </c>
    </row>
    <row r="432" spans="1:8" x14ac:dyDescent="0.3">
      <c r="A432" t="s">
        <v>1292</v>
      </c>
      <c r="B432" t="s">
        <v>6</v>
      </c>
      <c r="C432" t="s">
        <v>7</v>
      </c>
      <c r="D432">
        <v>24.2</v>
      </c>
      <c r="E432">
        <v>35.299999999999997</v>
      </c>
      <c r="F432" t="str">
        <f t="shared" si="18"/>
        <v>Mon</v>
      </c>
      <c r="G432" t="str">
        <f t="shared" si="19"/>
        <v>Aug</v>
      </c>
      <c r="H432" t="str">
        <f t="shared" si="20"/>
        <v>Augusta</v>
      </c>
    </row>
    <row r="433" spans="1:8" x14ac:dyDescent="0.3">
      <c r="A433" t="s">
        <v>1292</v>
      </c>
      <c r="B433" t="s">
        <v>15</v>
      </c>
      <c r="C433" t="s">
        <v>13</v>
      </c>
      <c r="D433">
        <v>90.1</v>
      </c>
      <c r="E433">
        <v>105</v>
      </c>
      <c r="F433" t="str">
        <f t="shared" si="18"/>
        <v>Mon</v>
      </c>
      <c r="G433" t="str">
        <f t="shared" si="19"/>
        <v>Aug</v>
      </c>
      <c r="H433" t="str">
        <f t="shared" si="20"/>
        <v>Augusta</v>
      </c>
    </row>
    <row r="434" spans="1:8" x14ac:dyDescent="0.3">
      <c r="A434" t="s">
        <v>1292</v>
      </c>
      <c r="B434" t="s">
        <v>12</v>
      </c>
      <c r="C434" t="s">
        <v>7</v>
      </c>
      <c r="D434">
        <v>58.3</v>
      </c>
      <c r="E434">
        <v>70.3</v>
      </c>
      <c r="F434" t="str">
        <f t="shared" si="18"/>
        <v>Mon</v>
      </c>
      <c r="G434" t="str">
        <f t="shared" si="19"/>
        <v>Aug</v>
      </c>
      <c r="H434" t="str">
        <f t="shared" si="20"/>
        <v>Augusta</v>
      </c>
    </row>
    <row r="435" spans="1:8" x14ac:dyDescent="0.3">
      <c r="A435" t="s">
        <v>1292</v>
      </c>
      <c r="B435" t="s">
        <v>15</v>
      </c>
      <c r="C435" t="s">
        <v>22</v>
      </c>
      <c r="D435">
        <v>94</v>
      </c>
      <c r="E435">
        <v>115.1</v>
      </c>
      <c r="F435" t="str">
        <f t="shared" si="18"/>
        <v>Mon</v>
      </c>
      <c r="G435" t="str">
        <f t="shared" si="19"/>
        <v>Aug</v>
      </c>
      <c r="H435" t="str">
        <f t="shared" si="20"/>
        <v>Augusta</v>
      </c>
    </row>
    <row r="436" spans="1:8" x14ac:dyDescent="0.3">
      <c r="A436" t="s">
        <v>1292</v>
      </c>
      <c r="B436" t="s">
        <v>12</v>
      </c>
      <c r="C436" t="s">
        <v>13</v>
      </c>
      <c r="D436">
        <v>82.3</v>
      </c>
      <c r="E436">
        <v>100.2</v>
      </c>
      <c r="F436" t="str">
        <f t="shared" si="18"/>
        <v>Mon</v>
      </c>
      <c r="G436" t="str">
        <f t="shared" si="19"/>
        <v>Aug</v>
      </c>
      <c r="H436" t="str">
        <f t="shared" si="20"/>
        <v>Augusta</v>
      </c>
    </row>
    <row r="437" spans="1:8" x14ac:dyDescent="0.3">
      <c r="A437" t="s">
        <v>1292</v>
      </c>
      <c r="B437" t="s">
        <v>30</v>
      </c>
      <c r="C437" t="s">
        <v>13</v>
      </c>
      <c r="D437">
        <v>278.8</v>
      </c>
      <c r="E437">
        <v>635.6</v>
      </c>
      <c r="F437" t="str">
        <f t="shared" si="18"/>
        <v>Mon</v>
      </c>
      <c r="G437" t="str">
        <f t="shared" si="19"/>
        <v>Aug</v>
      </c>
      <c r="H437" t="str">
        <f t="shared" si="20"/>
        <v>Augusta</v>
      </c>
    </row>
    <row r="438" spans="1:8" x14ac:dyDescent="0.3">
      <c r="A438" t="s">
        <v>1292</v>
      </c>
      <c r="B438" t="s">
        <v>6</v>
      </c>
      <c r="C438" t="s">
        <v>13</v>
      </c>
      <c r="D438">
        <v>30.9</v>
      </c>
      <c r="E438">
        <v>40.9</v>
      </c>
      <c r="F438" t="str">
        <f t="shared" si="18"/>
        <v>Mon</v>
      </c>
      <c r="G438" t="str">
        <f t="shared" si="19"/>
        <v>Aug</v>
      </c>
      <c r="H438" t="str">
        <f t="shared" si="20"/>
        <v>Augusta</v>
      </c>
    </row>
    <row r="439" spans="1:8" x14ac:dyDescent="0.3">
      <c r="A439" t="s">
        <v>1292</v>
      </c>
      <c r="B439" t="s">
        <v>30</v>
      </c>
      <c r="C439" t="s">
        <v>13</v>
      </c>
      <c r="D439">
        <v>148.6</v>
      </c>
      <c r="E439">
        <v>785.8</v>
      </c>
      <c r="F439" t="str">
        <f t="shared" si="18"/>
        <v>Mon</v>
      </c>
      <c r="G439" t="str">
        <f t="shared" si="19"/>
        <v>Aug</v>
      </c>
      <c r="H439" t="str">
        <f t="shared" si="20"/>
        <v>Augusta</v>
      </c>
    </row>
    <row r="440" spans="1:8" x14ac:dyDescent="0.3">
      <c r="A440" t="s">
        <v>1292</v>
      </c>
      <c r="B440" t="s">
        <v>6</v>
      </c>
      <c r="C440" t="s">
        <v>22</v>
      </c>
      <c r="D440">
        <v>32.200000000000003</v>
      </c>
      <c r="E440">
        <v>40.299999999999997</v>
      </c>
      <c r="F440" t="str">
        <f t="shared" si="18"/>
        <v>Mon</v>
      </c>
      <c r="G440" t="str">
        <f t="shared" si="19"/>
        <v>Aug</v>
      </c>
      <c r="H440" t="str">
        <f t="shared" si="20"/>
        <v>Augusta</v>
      </c>
    </row>
    <row r="441" spans="1:8" x14ac:dyDescent="0.3">
      <c r="A441" t="s">
        <v>1292</v>
      </c>
      <c r="B441" t="s">
        <v>6</v>
      </c>
      <c r="C441" t="s">
        <v>22</v>
      </c>
      <c r="D441">
        <v>24.1</v>
      </c>
      <c r="E441">
        <v>40</v>
      </c>
      <c r="F441" t="str">
        <f t="shared" si="18"/>
        <v>Mon</v>
      </c>
      <c r="G441" t="str">
        <f t="shared" si="19"/>
        <v>Aug</v>
      </c>
      <c r="H441" t="str">
        <f t="shared" si="20"/>
        <v>Augusta</v>
      </c>
    </row>
    <row r="442" spans="1:8" x14ac:dyDescent="0.3">
      <c r="A442" t="s">
        <v>1292</v>
      </c>
      <c r="B442" t="s">
        <v>30</v>
      </c>
      <c r="C442" t="s">
        <v>22</v>
      </c>
      <c r="D442">
        <v>178.3</v>
      </c>
      <c r="E442">
        <v>650.29999999999995</v>
      </c>
      <c r="F442" t="str">
        <f t="shared" si="18"/>
        <v>Mon</v>
      </c>
      <c r="G442" t="str">
        <f t="shared" si="19"/>
        <v>Aug</v>
      </c>
      <c r="H442" t="str">
        <f t="shared" si="20"/>
        <v>Augusta</v>
      </c>
    </row>
    <row r="443" spans="1:8" x14ac:dyDescent="0.3">
      <c r="A443" t="s">
        <v>1292</v>
      </c>
      <c r="B443" t="s">
        <v>12</v>
      </c>
      <c r="C443" t="s">
        <v>7</v>
      </c>
      <c r="D443">
        <v>96</v>
      </c>
      <c r="E443">
        <v>100.1</v>
      </c>
      <c r="F443" t="str">
        <f t="shared" si="18"/>
        <v>Mon</v>
      </c>
      <c r="G443" t="str">
        <f t="shared" si="19"/>
        <v>Aug</v>
      </c>
      <c r="H443" t="str">
        <f t="shared" si="20"/>
        <v>Augusta</v>
      </c>
    </row>
    <row r="444" spans="1:8" x14ac:dyDescent="0.3">
      <c r="A444" t="s">
        <v>1292</v>
      </c>
      <c r="B444" t="s">
        <v>30</v>
      </c>
      <c r="C444" t="s">
        <v>13</v>
      </c>
      <c r="D444">
        <v>206.3</v>
      </c>
      <c r="E444">
        <v>360.2</v>
      </c>
      <c r="F444" t="str">
        <f t="shared" si="18"/>
        <v>Mon</v>
      </c>
      <c r="G444" t="str">
        <f t="shared" si="19"/>
        <v>Aug</v>
      </c>
      <c r="H444" t="str">
        <f t="shared" si="20"/>
        <v>Augusta</v>
      </c>
    </row>
    <row r="445" spans="1:8" x14ac:dyDescent="0.3">
      <c r="A445" t="s">
        <v>1334</v>
      </c>
      <c r="B445" t="s">
        <v>6</v>
      </c>
      <c r="C445" t="s">
        <v>22</v>
      </c>
      <c r="D445">
        <v>16.8</v>
      </c>
      <c r="E445">
        <v>50.6</v>
      </c>
      <c r="F445" t="str">
        <f t="shared" si="18"/>
        <v>Tue</v>
      </c>
      <c r="G445" t="str">
        <f t="shared" si="19"/>
        <v>Aug</v>
      </c>
      <c r="H445" t="str">
        <f t="shared" si="20"/>
        <v>Bernice</v>
      </c>
    </row>
    <row r="446" spans="1:8" x14ac:dyDescent="0.3">
      <c r="A446" t="s">
        <v>1334</v>
      </c>
      <c r="B446" t="s">
        <v>30</v>
      </c>
      <c r="C446" t="s">
        <v>7</v>
      </c>
      <c r="D446">
        <v>104.9</v>
      </c>
      <c r="E446">
        <v>245.9</v>
      </c>
      <c r="F446" t="str">
        <f t="shared" si="18"/>
        <v>Tue</v>
      </c>
      <c r="G446" t="str">
        <f t="shared" si="19"/>
        <v>Aug</v>
      </c>
      <c r="H446" t="str">
        <f t="shared" si="20"/>
        <v>Bernice</v>
      </c>
    </row>
    <row r="447" spans="1:8" x14ac:dyDescent="0.3">
      <c r="A447" t="s">
        <v>1334</v>
      </c>
      <c r="B447" t="s">
        <v>15</v>
      </c>
      <c r="C447" t="s">
        <v>22</v>
      </c>
      <c r="D447">
        <v>98.6</v>
      </c>
      <c r="E447">
        <v>140.80000000000001</v>
      </c>
      <c r="F447" t="str">
        <f t="shared" si="18"/>
        <v>Tue</v>
      </c>
      <c r="G447" t="str">
        <f t="shared" si="19"/>
        <v>Aug</v>
      </c>
      <c r="H447" t="str">
        <f t="shared" si="20"/>
        <v>Bernice</v>
      </c>
    </row>
    <row r="448" spans="1:8" x14ac:dyDescent="0.3">
      <c r="A448" t="s">
        <v>1334</v>
      </c>
      <c r="B448" t="s">
        <v>6</v>
      </c>
      <c r="C448" t="s">
        <v>13</v>
      </c>
      <c r="D448">
        <v>12.2</v>
      </c>
      <c r="E448">
        <v>40.299999999999997</v>
      </c>
      <c r="F448" t="str">
        <f t="shared" si="18"/>
        <v>Tue</v>
      </c>
      <c r="G448" t="str">
        <f t="shared" si="19"/>
        <v>Aug</v>
      </c>
      <c r="H448" t="str">
        <f t="shared" si="20"/>
        <v>Bernice</v>
      </c>
    </row>
    <row r="449" spans="1:8" x14ac:dyDescent="0.3">
      <c r="A449" t="s">
        <v>1334</v>
      </c>
      <c r="B449" t="s">
        <v>6</v>
      </c>
      <c r="C449" t="s">
        <v>22</v>
      </c>
      <c r="D449">
        <v>14.1</v>
      </c>
      <c r="E449">
        <v>50</v>
      </c>
      <c r="F449" t="str">
        <f t="shared" si="18"/>
        <v>Tue</v>
      </c>
      <c r="G449" t="str">
        <f t="shared" si="19"/>
        <v>Aug</v>
      </c>
      <c r="H449" t="str">
        <f t="shared" si="20"/>
        <v>Bernice</v>
      </c>
    </row>
    <row r="450" spans="1:8" x14ac:dyDescent="0.3">
      <c r="A450" t="s">
        <v>1334</v>
      </c>
      <c r="B450" t="s">
        <v>6</v>
      </c>
      <c r="C450" t="s">
        <v>7</v>
      </c>
      <c r="D450">
        <v>10.3</v>
      </c>
      <c r="E450">
        <v>40.299999999999997</v>
      </c>
      <c r="F450" t="str">
        <f t="shared" si="18"/>
        <v>Tue</v>
      </c>
      <c r="G450" t="str">
        <f t="shared" si="19"/>
        <v>Aug</v>
      </c>
      <c r="H450" t="str">
        <f t="shared" si="20"/>
        <v>Bernice</v>
      </c>
    </row>
    <row r="451" spans="1:8" x14ac:dyDescent="0.3">
      <c r="A451" t="s">
        <v>1334</v>
      </c>
      <c r="B451" t="s">
        <v>15</v>
      </c>
      <c r="C451" t="s">
        <v>22</v>
      </c>
      <c r="D451">
        <v>76</v>
      </c>
      <c r="E451">
        <v>115.1</v>
      </c>
      <c r="F451" t="str">
        <f t="shared" ref="F451:F514" si="21">TEXT(A451,"DDD")</f>
        <v>Tue</v>
      </c>
      <c r="G451" t="str">
        <f t="shared" ref="G451:G514" si="22">TEXT(A451,"MMM")</f>
        <v>Aug</v>
      </c>
      <c r="H451" t="str">
        <f t="shared" ref="H451:H514" si="23">IF(OR(F451="Mon", F451="Wed",F451="Fri"),"Augusta","Bernice")</f>
        <v>Bernice</v>
      </c>
    </row>
    <row r="452" spans="1:8" x14ac:dyDescent="0.3">
      <c r="A452" t="s">
        <v>1334</v>
      </c>
      <c r="B452" t="s">
        <v>6</v>
      </c>
      <c r="C452" t="s">
        <v>64</v>
      </c>
      <c r="D452">
        <v>14.3</v>
      </c>
      <c r="E452">
        <v>40.200000000000003</v>
      </c>
      <c r="F452" t="str">
        <f t="shared" si="21"/>
        <v>Tue</v>
      </c>
      <c r="G452" t="str">
        <f t="shared" si="22"/>
        <v>Aug</v>
      </c>
      <c r="H452" t="str">
        <f t="shared" si="23"/>
        <v>Bernice</v>
      </c>
    </row>
    <row r="453" spans="1:8" x14ac:dyDescent="0.3">
      <c r="A453" t="s">
        <v>1334</v>
      </c>
      <c r="B453" t="s">
        <v>30</v>
      </c>
      <c r="C453" t="s">
        <v>64</v>
      </c>
      <c r="D453">
        <v>258.8</v>
      </c>
      <c r="E453">
        <v>585.6</v>
      </c>
      <c r="F453" t="str">
        <f t="shared" si="21"/>
        <v>Tue</v>
      </c>
      <c r="G453" t="str">
        <f t="shared" si="22"/>
        <v>Aug</v>
      </c>
      <c r="H453" t="str">
        <f t="shared" si="23"/>
        <v>Bernice</v>
      </c>
    </row>
    <row r="454" spans="1:8" x14ac:dyDescent="0.3">
      <c r="A454" t="s">
        <v>1334</v>
      </c>
      <c r="B454" t="s">
        <v>12</v>
      </c>
      <c r="C454" t="s">
        <v>22</v>
      </c>
      <c r="D454">
        <v>190.9</v>
      </c>
      <c r="E454">
        <v>250.9</v>
      </c>
      <c r="F454" t="str">
        <f t="shared" si="21"/>
        <v>Tue</v>
      </c>
      <c r="G454" t="str">
        <f t="shared" si="22"/>
        <v>Aug</v>
      </c>
      <c r="H454" t="str">
        <f t="shared" si="23"/>
        <v>Bernice</v>
      </c>
    </row>
    <row r="455" spans="1:8" x14ac:dyDescent="0.3">
      <c r="A455" t="s">
        <v>1334</v>
      </c>
      <c r="B455" t="s">
        <v>15</v>
      </c>
      <c r="C455" t="s">
        <v>7</v>
      </c>
      <c r="D455">
        <v>16.600000000000001</v>
      </c>
      <c r="E455">
        <v>45.8</v>
      </c>
      <c r="F455" t="str">
        <f t="shared" si="21"/>
        <v>Tue</v>
      </c>
      <c r="G455" t="str">
        <f t="shared" si="22"/>
        <v>Aug</v>
      </c>
      <c r="H455" t="str">
        <f t="shared" si="23"/>
        <v>Bernice</v>
      </c>
    </row>
    <row r="456" spans="1:8" x14ac:dyDescent="0.3">
      <c r="A456" t="s">
        <v>1334</v>
      </c>
      <c r="B456" t="s">
        <v>15</v>
      </c>
      <c r="C456" t="s">
        <v>49</v>
      </c>
      <c r="D456">
        <v>32.200000000000003</v>
      </c>
      <c r="E456">
        <v>65.3</v>
      </c>
      <c r="F456" t="str">
        <f t="shared" si="21"/>
        <v>Tue</v>
      </c>
      <c r="G456" t="str">
        <f t="shared" si="22"/>
        <v>Aug</v>
      </c>
      <c r="H456" t="str">
        <f t="shared" si="23"/>
        <v>Bernice</v>
      </c>
    </row>
    <row r="457" spans="1:8" x14ac:dyDescent="0.3">
      <c r="A457" t="s">
        <v>1334</v>
      </c>
      <c r="B457" t="s">
        <v>6</v>
      </c>
      <c r="C457" t="s">
        <v>64</v>
      </c>
      <c r="D457">
        <v>14.1</v>
      </c>
      <c r="E457">
        <v>45</v>
      </c>
      <c r="F457" t="str">
        <f t="shared" si="21"/>
        <v>Tue</v>
      </c>
      <c r="G457" t="str">
        <f t="shared" si="22"/>
        <v>Aug</v>
      </c>
      <c r="H457" t="str">
        <f t="shared" si="23"/>
        <v>Bernice</v>
      </c>
    </row>
    <row r="458" spans="1:8" x14ac:dyDescent="0.3">
      <c r="A458" t="s">
        <v>1334</v>
      </c>
      <c r="B458" t="s">
        <v>15</v>
      </c>
      <c r="C458" t="s">
        <v>13</v>
      </c>
      <c r="D458">
        <v>80.3</v>
      </c>
      <c r="E458">
        <v>115.3</v>
      </c>
      <c r="F458" t="str">
        <f t="shared" si="21"/>
        <v>Tue</v>
      </c>
      <c r="G458" t="str">
        <f t="shared" si="22"/>
        <v>Aug</v>
      </c>
      <c r="H458" t="str">
        <f t="shared" si="23"/>
        <v>Bernice</v>
      </c>
    </row>
    <row r="459" spans="1:8" x14ac:dyDescent="0.3">
      <c r="A459" t="s">
        <v>1376</v>
      </c>
      <c r="B459" t="s">
        <v>30</v>
      </c>
      <c r="C459" t="s">
        <v>22</v>
      </c>
      <c r="D459">
        <v>670</v>
      </c>
      <c r="E459">
        <v>1210.0999999999999</v>
      </c>
      <c r="F459" t="str">
        <f t="shared" si="21"/>
        <v>Wed</v>
      </c>
      <c r="G459" t="str">
        <f t="shared" si="22"/>
        <v>Aug</v>
      </c>
      <c r="H459" t="str">
        <f t="shared" si="23"/>
        <v>Augusta</v>
      </c>
    </row>
    <row r="460" spans="1:8" x14ac:dyDescent="0.3">
      <c r="A460" t="s">
        <v>1376</v>
      </c>
      <c r="B460" t="s">
        <v>6</v>
      </c>
      <c r="C460" t="s">
        <v>13</v>
      </c>
      <c r="D460">
        <v>32.299999999999997</v>
      </c>
      <c r="E460">
        <v>45.2</v>
      </c>
      <c r="F460" t="str">
        <f t="shared" si="21"/>
        <v>Wed</v>
      </c>
      <c r="G460" t="str">
        <f t="shared" si="22"/>
        <v>Aug</v>
      </c>
      <c r="H460" t="str">
        <f t="shared" si="23"/>
        <v>Augusta</v>
      </c>
    </row>
    <row r="461" spans="1:8" x14ac:dyDescent="0.3">
      <c r="A461" t="s">
        <v>1376</v>
      </c>
      <c r="B461" t="s">
        <v>12</v>
      </c>
      <c r="C461" t="s">
        <v>22</v>
      </c>
      <c r="D461">
        <v>178.8</v>
      </c>
      <c r="E461">
        <v>205.6</v>
      </c>
      <c r="F461" t="str">
        <f t="shared" si="21"/>
        <v>Wed</v>
      </c>
      <c r="G461" t="str">
        <f t="shared" si="22"/>
        <v>Aug</v>
      </c>
      <c r="H461" t="str">
        <f t="shared" si="23"/>
        <v>Augusta</v>
      </c>
    </row>
    <row r="462" spans="1:8" x14ac:dyDescent="0.3">
      <c r="A462" t="s">
        <v>1376</v>
      </c>
      <c r="B462" t="s">
        <v>12</v>
      </c>
      <c r="C462" t="s">
        <v>64</v>
      </c>
      <c r="D462">
        <v>132.9</v>
      </c>
      <c r="E462">
        <v>160.9</v>
      </c>
      <c r="F462" t="str">
        <f t="shared" si="21"/>
        <v>Wed</v>
      </c>
      <c r="G462" t="str">
        <f t="shared" si="22"/>
        <v>Aug</v>
      </c>
      <c r="H462" t="str">
        <f t="shared" si="23"/>
        <v>Augusta</v>
      </c>
    </row>
    <row r="463" spans="1:8" x14ac:dyDescent="0.3">
      <c r="A463" t="s">
        <v>1376</v>
      </c>
      <c r="B463" t="s">
        <v>12</v>
      </c>
      <c r="C463" t="s">
        <v>22</v>
      </c>
      <c r="D463">
        <v>98.6</v>
      </c>
      <c r="E463">
        <v>125.8</v>
      </c>
      <c r="F463" t="str">
        <f t="shared" si="21"/>
        <v>Wed</v>
      </c>
      <c r="G463" t="str">
        <f t="shared" si="22"/>
        <v>Aug</v>
      </c>
      <c r="H463" t="str">
        <f t="shared" si="23"/>
        <v>Augusta</v>
      </c>
    </row>
    <row r="464" spans="1:8" x14ac:dyDescent="0.3">
      <c r="A464" t="s">
        <v>1376</v>
      </c>
      <c r="B464" t="s">
        <v>30</v>
      </c>
      <c r="C464" t="s">
        <v>13</v>
      </c>
      <c r="D464">
        <v>152.19999999999999</v>
      </c>
      <c r="E464">
        <v>845.3</v>
      </c>
      <c r="F464" t="str">
        <f t="shared" si="21"/>
        <v>Wed</v>
      </c>
      <c r="G464" t="str">
        <f t="shared" si="22"/>
        <v>Aug</v>
      </c>
      <c r="H464" t="str">
        <f t="shared" si="23"/>
        <v>Augusta</v>
      </c>
    </row>
    <row r="465" spans="1:8" x14ac:dyDescent="0.3">
      <c r="A465" t="s">
        <v>1376</v>
      </c>
      <c r="B465" t="s">
        <v>6</v>
      </c>
      <c r="C465" t="s">
        <v>13</v>
      </c>
      <c r="D465">
        <v>26.1</v>
      </c>
      <c r="E465">
        <v>40</v>
      </c>
      <c r="F465" t="str">
        <f t="shared" si="21"/>
        <v>Wed</v>
      </c>
      <c r="G465" t="str">
        <f t="shared" si="22"/>
        <v>Aug</v>
      </c>
      <c r="H465" t="str">
        <f t="shared" si="23"/>
        <v>Augusta</v>
      </c>
    </row>
    <row r="466" spans="1:8" x14ac:dyDescent="0.3">
      <c r="A466" t="s">
        <v>1376</v>
      </c>
      <c r="B466" t="s">
        <v>6</v>
      </c>
      <c r="C466" t="s">
        <v>22</v>
      </c>
      <c r="D466">
        <v>22.3</v>
      </c>
      <c r="E466">
        <v>40.299999999999997</v>
      </c>
      <c r="F466" t="str">
        <f t="shared" si="21"/>
        <v>Wed</v>
      </c>
      <c r="G466" t="str">
        <f t="shared" si="22"/>
        <v>Aug</v>
      </c>
      <c r="H466" t="str">
        <f t="shared" si="23"/>
        <v>Augusta</v>
      </c>
    </row>
    <row r="467" spans="1:8" x14ac:dyDescent="0.3">
      <c r="A467" t="s">
        <v>1376</v>
      </c>
      <c r="B467" t="s">
        <v>12</v>
      </c>
      <c r="C467" t="s">
        <v>22</v>
      </c>
      <c r="D467">
        <v>114</v>
      </c>
      <c r="E467">
        <v>140.1</v>
      </c>
      <c r="F467" t="str">
        <f t="shared" si="21"/>
        <v>Wed</v>
      </c>
      <c r="G467" t="str">
        <f t="shared" si="22"/>
        <v>Aug</v>
      </c>
      <c r="H467" t="str">
        <f t="shared" si="23"/>
        <v>Augusta</v>
      </c>
    </row>
    <row r="468" spans="1:8" x14ac:dyDescent="0.3">
      <c r="A468" t="s">
        <v>1376</v>
      </c>
      <c r="B468" t="s">
        <v>6</v>
      </c>
      <c r="C468" t="s">
        <v>13</v>
      </c>
      <c r="D468">
        <v>34.299999999999997</v>
      </c>
      <c r="E468">
        <v>45.2</v>
      </c>
      <c r="F468" t="str">
        <f t="shared" si="21"/>
        <v>Wed</v>
      </c>
      <c r="G468" t="str">
        <f t="shared" si="22"/>
        <v>Aug</v>
      </c>
      <c r="H468" t="str">
        <f t="shared" si="23"/>
        <v>Augusta</v>
      </c>
    </row>
    <row r="469" spans="1:8" x14ac:dyDescent="0.3">
      <c r="A469" t="s">
        <v>1376</v>
      </c>
      <c r="B469" t="s">
        <v>12</v>
      </c>
      <c r="C469" t="s">
        <v>22</v>
      </c>
      <c r="D469">
        <v>130.80000000000001</v>
      </c>
      <c r="E469">
        <v>155.6</v>
      </c>
      <c r="F469" t="str">
        <f t="shared" si="21"/>
        <v>Wed</v>
      </c>
      <c r="G469" t="str">
        <f t="shared" si="22"/>
        <v>Aug</v>
      </c>
      <c r="H469" t="str">
        <f t="shared" si="23"/>
        <v>Augusta</v>
      </c>
    </row>
    <row r="470" spans="1:8" x14ac:dyDescent="0.3">
      <c r="A470" t="s">
        <v>1376</v>
      </c>
      <c r="B470" t="s">
        <v>15</v>
      </c>
      <c r="C470" t="s">
        <v>13</v>
      </c>
      <c r="D470">
        <v>122.9</v>
      </c>
      <c r="E470">
        <v>140.9</v>
      </c>
      <c r="F470" t="str">
        <f t="shared" si="21"/>
        <v>Wed</v>
      </c>
      <c r="G470" t="str">
        <f t="shared" si="22"/>
        <v>Aug</v>
      </c>
      <c r="H470" t="str">
        <f t="shared" si="23"/>
        <v>Augusta</v>
      </c>
    </row>
    <row r="471" spans="1:8" x14ac:dyDescent="0.3">
      <c r="A471" t="s">
        <v>1376</v>
      </c>
      <c r="B471" t="s">
        <v>6</v>
      </c>
      <c r="C471" t="s">
        <v>13</v>
      </c>
      <c r="D471">
        <v>28.6</v>
      </c>
      <c r="E471">
        <v>40.799999999999997</v>
      </c>
      <c r="F471" t="str">
        <f t="shared" si="21"/>
        <v>Wed</v>
      </c>
      <c r="G471" t="str">
        <f t="shared" si="22"/>
        <v>Aug</v>
      </c>
      <c r="H471" t="str">
        <f t="shared" si="23"/>
        <v>Augusta</v>
      </c>
    </row>
    <row r="472" spans="1:8" x14ac:dyDescent="0.3">
      <c r="A472" t="s">
        <v>1376</v>
      </c>
      <c r="B472" t="s">
        <v>6</v>
      </c>
      <c r="C472" t="s">
        <v>22</v>
      </c>
      <c r="D472">
        <v>36.200000000000003</v>
      </c>
      <c r="E472">
        <v>50.3</v>
      </c>
      <c r="F472" t="str">
        <f t="shared" si="21"/>
        <v>Wed</v>
      </c>
      <c r="G472" t="str">
        <f t="shared" si="22"/>
        <v>Aug</v>
      </c>
      <c r="H472" t="str">
        <f t="shared" si="23"/>
        <v>Augusta</v>
      </c>
    </row>
    <row r="473" spans="1:8" x14ac:dyDescent="0.3">
      <c r="A473" t="s">
        <v>1376</v>
      </c>
      <c r="B473" t="s">
        <v>6</v>
      </c>
      <c r="C473" t="s">
        <v>22</v>
      </c>
      <c r="D473">
        <v>42.1</v>
      </c>
      <c r="E473">
        <v>55</v>
      </c>
      <c r="F473" t="str">
        <f t="shared" si="21"/>
        <v>Wed</v>
      </c>
      <c r="G473" t="str">
        <f t="shared" si="22"/>
        <v>Aug</v>
      </c>
      <c r="H473" t="str">
        <f t="shared" si="23"/>
        <v>Augusta</v>
      </c>
    </row>
    <row r="474" spans="1:8" x14ac:dyDescent="0.3">
      <c r="A474" t="s">
        <v>1376</v>
      </c>
      <c r="B474" t="s">
        <v>12</v>
      </c>
      <c r="C474" t="s">
        <v>22</v>
      </c>
      <c r="D474">
        <v>100.3</v>
      </c>
      <c r="E474">
        <v>115.3</v>
      </c>
      <c r="F474" t="str">
        <f t="shared" si="21"/>
        <v>Wed</v>
      </c>
      <c r="G474" t="str">
        <f t="shared" si="22"/>
        <v>Aug</v>
      </c>
      <c r="H474" t="str">
        <f t="shared" si="23"/>
        <v>Augusta</v>
      </c>
    </row>
    <row r="475" spans="1:8" x14ac:dyDescent="0.3">
      <c r="A475" t="s">
        <v>1376</v>
      </c>
      <c r="B475" t="s">
        <v>30</v>
      </c>
      <c r="C475" t="s">
        <v>22</v>
      </c>
      <c r="D475">
        <v>180</v>
      </c>
      <c r="E475">
        <v>390.1</v>
      </c>
      <c r="F475" t="str">
        <f t="shared" si="21"/>
        <v>Wed</v>
      </c>
      <c r="G475" t="str">
        <f t="shared" si="22"/>
        <v>Aug</v>
      </c>
      <c r="H475" t="str">
        <f t="shared" si="23"/>
        <v>Augusta</v>
      </c>
    </row>
    <row r="476" spans="1:8" x14ac:dyDescent="0.3">
      <c r="A476" t="s">
        <v>1427</v>
      </c>
      <c r="B476" t="s">
        <v>6</v>
      </c>
      <c r="C476" t="s">
        <v>64</v>
      </c>
      <c r="D476">
        <v>12.3</v>
      </c>
      <c r="E476">
        <v>40.200000000000003</v>
      </c>
      <c r="F476" t="str">
        <f t="shared" si="21"/>
        <v>Thu</v>
      </c>
      <c r="G476" t="str">
        <f t="shared" si="22"/>
        <v>Aug</v>
      </c>
      <c r="H476" t="str">
        <f t="shared" si="23"/>
        <v>Bernice</v>
      </c>
    </row>
    <row r="477" spans="1:8" x14ac:dyDescent="0.3">
      <c r="A477" t="s">
        <v>1427</v>
      </c>
      <c r="B477" t="s">
        <v>6</v>
      </c>
      <c r="C477" t="s">
        <v>13</v>
      </c>
      <c r="D477">
        <v>12.8</v>
      </c>
      <c r="E477">
        <v>40.6</v>
      </c>
      <c r="F477" t="str">
        <f t="shared" si="21"/>
        <v>Thu</v>
      </c>
      <c r="G477" t="str">
        <f t="shared" si="22"/>
        <v>Aug</v>
      </c>
      <c r="H477" t="str">
        <f t="shared" si="23"/>
        <v>Bernice</v>
      </c>
    </row>
    <row r="478" spans="1:8" x14ac:dyDescent="0.3">
      <c r="A478" t="s">
        <v>1427</v>
      </c>
      <c r="B478" t="s">
        <v>6</v>
      </c>
      <c r="C478" t="s">
        <v>13</v>
      </c>
      <c r="D478">
        <v>20.9</v>
      </c>
      <c r="E478">
        <v>50.9</v>
      </c>
      <c r="F478" t="str">
        <f t="shared" si="21"/>
        <v>Thu</v>
      </c>
      <c r="G478" t="str">
        <f t="shared" si="22"/>
        <v>Aug</v>
      </c>
      <c r="H478" t="str">
        <f t="shared" si="23"/>
        <v>Bernice</v>
      </c>
    </row>
    <row r="479" spans="1:8" x14ac:dyDescent="0.3">
      <c r="A479" t="s">
        <v>1427</v>
      </c>
      <c r="B479" t="s">
        <v>15</v>
      </c>
      <c r="C479" t="s">
        <v>13</v>
      </c>
      <c r="D479">
        <v>86.6</v>
      </c>
      <c r="E479">
        <v>120.8</v>
      </c>
      <c r="F479" t="str">
        <f t="shared" si="21"/>
        <v>Thu</v>
      </c>
      <c r="G479" t="str">
        <f t="shared" si="22"/>
        <v>Aug</v>
      </c>
      <c r="H479" t="str">
        <f t="shared" si="23"/>
        <v>Bernice</v>
      </c>
    </row>
    <row r="480" spans="1:8" x14ac:dyDescent="0.3">
      <c r="A480" t="s">
        <v>1427</v>
      </c>
      <c r="B480" t="s">
        <v>12</v>
      </c>
      <c r="C480" t="s">
        <v>22</v>
      </c>
      <c r="D480">
        <v>240.2</v>
      </c>
      <c r="E480">
        <v>305.3</v>
      </c>
      <c r="F480" t="str">
        <f t="shared" si="21"/>
        <v>Thu</v>
      </c>
      <c r="G480" t="str">
        <f t="shared" si="22"/>
        <v>Aug</v>
      </c>
      <c r="H480" t="str">
        <f t="shared" si="23"/>
        <v>Bernice</v>
      </c>
    </row>
    <row r="481" spans="1:8" x14ac:dyDescent="0.3">
      <c r="A481" t="s">
        <v>1427</v>
      </c>
      <c r="B481" t="s">
        <v>30</v>
      </c>
      <c r="C481" t="s">
        <v>22</v>
      </c>
      <c r="D481">
        <v>482.1</v>
      </c>
      <c r="E481">
        <v>1320</v>
      </c>
      <c r="F481" t="str">
        <f t="shared" si="21"/>
        <v>Thu</v>
      </c>
      <c r="G481" t="str">
        <f t="shared" si="22"/>
        <v>Aug</v>
      </c>
      <c r="H481" t="str">
        <f t="shared" si="23"/>
        <v>Bernice</v>
      </c>
    </row>
    <row r="482" spans="1:8" x14ac:dyDescent="0.3">
      <c r="A482" t="s">
        <v>1427</v>
      </c>
      <c r="B482" t="s">
        <v>6</v>
      </c>
      <c r="C482" t="s">
        <v>13</v>
      </c>
      <c r="D482">
        <v>12.3</v>
      </c>
      <c r="E482">
        <v>40.299999999999997</v>
      </c>
      <c r="F482" t="str">
        <f t="shared" si="21"/>
        <v>Thu</v>
      </c>
      <c r="G482" t="str">
        <f t="shared" si="22"/>
        <v>Aug</v>
      </c>
      <c r="H482" t="str">
        <f t="shared" si="23"/>
        <v>Bernice</v>
      </c>
    </row>
    <row r="483" spans="1:8" x14ac:dyDescent="0.3">
      <c r="A483" t="s">
        <v>1427</v>
      </c>
      <c r="B483" t="s">
        <v>6</v>
      </c>
      <c r="C483" t="s">
        <v>22</v>
      </c>
      <c r="D483">
        <v>26</v>
      </c>
      <c r="E483">
        <v>60.1</v>
      </c>
      <c r="F483" t="str">
        <f t="shared" si="21"/>
        <v>Thu</v>
      </c>
      <c r="G483" t="str">
        <f t="shared" si="22"/>
        <v>Aug</v>
      </c>
      <c r="H483" t="str">
        <f t="shared" si="23"/>
        <v>Bernice</v>
      </c>
    </row>
    <row r="484" spans="1:8" x14ac:dyDescent="0.3">
      <c r="A484" t="s">
        <v>1427</v>
      </c>
      <c r="B484" t="s">
        <v>6</v>
      </c>
      <c r="C484" t="s">
        <v>13</v>
      </c>
      <c r="D484">
        <v>20.3</v>
      </c>
      <c r="E484">
        <v>50.2</v>
      </c>
      <c r="F484" t="str">
        <f t="shared" si="21"/>
        <v>Thu</v>
      </c>
      <c r="G484" t="str">
        <f t="shared" si="22"/>
        <v>Aug</v>
      </c>
      <c r="H484" t="str">
        <f t="shared" si="23"/>
        <v>Bernice</v>
      </c>
    </row>
    <row r="485" spans="1:8" x14ac:dyDescent="0.3">
      <c r="A485" t="s">
        <v>1427</v>
      </c>
      <c r="B485" t="s">
        <v>6</v>
      </c>
      <c r="C485" t="s">
        <v>22</v>
      </c>
      <c r="D485">
        <v>22.8</v>
      </c>
      <c r="E485">
        <v>55.6</v>
      </c>
      <c r="F485" t="str">
        <f t="shared" si="21"/>
        <v>Thu</v>
      </c>
      <c r="G485" t="str">
        <f t="shared" si="22"/>
        <v>Aug</v>
      </c>
      <c r="H485" t="str">
        <f t="shared" si="23"/>
        <v>Bernice</v>
      </c>
    </row>
    <row r="486" spans="1:8" x14ac:dyDescent="0.3">
      <c r="A486" t="s">
        <v>1427</v>
      </c>
      <c r="B486" t="s">
        <v>12</v>
      </c>
      <c r="C486" t="s">
        <v>13</v>
      </c>
      <c r="D486">
        <v>90.9</v>
      </c>
      <c r="E486">
        <v>135.9</v>
      </c>
      <c r="F486" t="str">
        <f t="shared" si="21"/>
        <v>Thu</v>
      </c>
      <c r="G486" t="str">
        <f t="shared" si="22"/>
        <v>Aug</v>
      </c>
      <c r="H486" t="str">
        <f t="shared" si="23"/>
        <v>Bernice</v>
      </c>
    </row>
    <row r="487" spans="1:8" x14ac:dyDescent="0.3">
      <c r="A487" t="s">
        <v>1427</v>
      </c>
      <c r="B487" t="s">
        <v>15</v>
      </c>
      <c r="C487" t="s">
        <v>13</v>
      </c>
      <c r="D487">
        <v>96.6</v>
      </c>
      <c r="E487">
        <v>130.80000000000001</v>
      </c>
      <c r="F487" t="str">
        <f t="shared" si="21"/>
        <v>Thu</v>
      </c>
      <c r="G487" t="str">
        <f t="shared" si="22"/>
        <v>Aug</v>
      </c>
      <c r="H487" t="str">
        <f t="shared" si="23"/>
        <v>Bernice</v>
      </c>
    </row>
    <row r="488" spans="1:8" x14ac:dyDescent="0.3">
      <c r="A488" t="s">
        <v>1427</v>
      </c>
      <c r="B488" t="s">
        <v>15</v>
      </c>
      <c r="C488" t="s">
        <v>13</v>
      </c>
      <c r="D488">
        <v>78.2</v>
      </c>
      <c r="E488">
        <v>115.3</v>
      </c>
      <c r="F488" t="str">
        <f t="shared" si="21"/>
        <v>Thu</v>
      </c>
      <c r="G488" t="str">
        <f t="shared" si="22"/>
        <v>Aug</v>
      </c>
      <c r="H488" t="str">
        <f t="shared" si="23"/>
        <v>Bernice</v>
      </c>
    </row>
    <row r="489" spans="1:8" x14ac:dyDescent="0.3">
      <c r="A489" t="s">
        <v>1427</v>
      </c>
      <c r="B489" t="s">
        <v>6</v>
      </c>
      <c r="C489" t="s">
        <v>13</v>
      </c>
      <c r="D489">
        <v>20.100000000000001</v>
      </c>
      <c r="E489">
        <v>50</v>
      </c>
      <c r="F489" t="str">
        <f t="shared" si="21"/>
        <v>Thu</v>
      </c>
      <c r="G489" t="str">
        <f t="shared" si="22"/>
        <v>Aug</v>
      </c>
      <c r="H489" t="str">
        <f t="shared" si="23"/>
        <v>Bernice</v>
      </c>
    </row>
    <row r="490" spans="1:8" x14ac:dyDescent="0.3">
      <c r="A490" t="s">
        <v>1469</v>
      </c>
      <c r="B490" t="s">
        <v>6</v>
      </c>
      <c r="C490" t="s">
        <v>13</v>
      </c>
      <c r="D490">
        <v>32.299999999999997</v>
      </c>
      <c r="E490">
        <v>45.3</v>
      </c>
      <c r="F490" t="str">
        <f t="shared" si="21"/>
        <v>Fri</v>
      </c>
      <c r="G490" t="str">
        <f t="shared" si="22"/>
        <v>Aug</v>
      </c>
      <c r="H490" t="str">
        <f t="shared" si="23"/>
        <v>Augusta</v>
      </c>
    </row>
    <row r="491" spans="1:8" x14ac:dyDescent="0.3">
      <c r="A491" t="s">
        <v>1469</v>
      </c>
      <c r="B491" t="s">
        <v>15</v>
      </c>
      <c r="C491" t="s">
        <v>22</v>
      </c>
      <c r="D491">
        <v>90</v>
      </c>
      <c r="E491">
        <v>110.1</v>
      </c>
      <c r="F491" t="str">
        <f t="shared" si="21"/>
        <v>Fri</v>
      </c>
      <c r="G491" t="str">
        <f t="shared" si="22"/>
        <v>Aug</v>
      </c>
      <c r="H491" t="str">
        <f t="shared" si="23"/>
        <v>Augusta</v>
      </c>
    </row>
    <row r="492" spans="1:8" x14ac:dyDescent="0.3">
      <c r="A492" t="s">
        <v>1469</v>
      </c>
      <c r="B492" t="s">
        <v>6</v>
      </c>
      <c r="C492" t="s">
        <v>22</v>
      </c>
      <c r="D492">
        <v>32.299999999999997</v>
      </c>
      <c r="E492">
        <v>45.2</v>
      </c>
      <c r="F492" t="str">
        <f t="shared" si="21"/>
        <v>Fri</v>
      </c>
      <c r="G492" t="str">
        <f t="shared" si="22"/>
        <v>Aug</v>
      </c>
      <c r="H492" t="str">
        <f t="shared" si="23"/>
        <v>Augusta</v>
      </c>
    </row>
    <row r="493" spans="1:8" x14ac:dyDescent="0.3">
      <c r="A493" t="s">
        <v>1469</v>
      </c>
      <c r="B493" t="s">
        <v>15</v>
      </c>
      <c r="C493" t="s">
        <v>22</v>
      </c>
      <c r="D493">
        <v>76.8</v>
      </c>
      <c r="E493">
        <v>100.6</v>
      </c>
      <c r="F493" t="str">
        <f t="shared" si="21"/>
        <v>Fri</v>
      </c>
      <c r="G493" t="str">
        <f t="shared" si="22"/>
        <v>Aug</v>
      </c>
      <c r="H493" t="str">
        <f t="shared" si="23"/>
        <v>Augusta</v>
      </c>
    </row>
    <row r="494" spans="1:8" x14ac:dyDescent="0.3">
      <c r="A494" t="s">
        <v>1469</v>
      </c>
      <c r="B494" t="s">
        <v>12</v>
      </c>
      <c r="C494" t="s">
        <v>64</v>
      </c>
      <c r="D494">
        <v>224.9</v>
      </c>
      <c r="E494">
        <v>260.89999999999998</v>
      </c>
      <c r="F494" t="str">
        <f t="shared" si="21"/>
        <v>Fri</v>
      </c>
      <c r="G494" t="str">
        <f t="shared" si="22"/>
        <v>Aug</v>
      </c>
      <c r="H494" t="str">
        <f t="shared" si="23"/>
        <v>Augusta</v>
      </c>
    </row>
    <row r="495" spans="1:8" x14ac:dyDescent="0.3">
      <c r="A495" t="s">
        <v>1469</v>
      </c>
      <c r="B495" t="s">
        <v>6</v>
      </c>
      <c r="C495" t="s">
        <v>22</v>
      </c>
      <c r="D495">
        <v>38.6</v>
      </c>
      <c r="E495">
        <v>50.8</v>
      </c>
      <c r="F495" t="str">
        <f t="shared" si="21"/>
        <v>Fri</v>
      </c>
      <c r="G495" t="str">
        <f t="shared" si="22"/>
        <v>Aug</v>
      </c>
      <c r="H495" t="str">
        <f t="shared" si="23"/>
        <v>Augusta</v>
      </c>
    </row>
    <row r="496" spans="1:8" x14ac:dyDescent="0.3">
      <c r="A496" t="s">
        <v>1469</v>
      </c>
      <c r="B496" t="s">
        <v>12</v>
      </c>
      <c r="C496" t="s">
        <v>13</v>
      </c>
      <c r="D496">
        <v>200.2</v>
      </c>
      <c r="E496">
        <v>235.3</v>
      </c>
      <c r="F496" t="str">
        <f t="shared" si="21"/>
        <v>Fri</v>
      </c>
      <c r="G496" t="str">
        <f t="shared" si="22"/>
        <v>Aug</v>
      </c>
      <c r="H496" t="str">
        <f t="shared" si="23"/>
        <v>Augusta</v>
      </c>
    </row>
    <row r="497" spans="1:8" x14ac:dyDescent="0.3">
      <c r="A497" t="s">
        <v>1469</v>
      </c>
      <c r="B497" t="s">
        <v>12</v>
      </c>
      <c r="C497" t="s">
        <v>64</v>
      </c>
      <c r="D497">
        <v>172.1</v>
      </c>
      <c r="E497">
        <v>205</v>
      </c>
      <c r="F497" t="str">
        <f t="shared" si="21"/>
        <v>Fri</v>
      </c>
      <c r="G497" t="str">
        <f t="shared" si="22"/>
        <v>Aug</v>
      </c>
      <c r="H497" t="str">
        <f t="shared" si="23"/>
        <v>Augusta</v>
      </c>
    </row>
    <row r="498" spans="1:8" x14ac:dyDescent="0.3">
      <c r="A498" t="s">
        <v>1469</v>
      </c>
      <c r="B498" t="s">
        <v>6</v>
      </c>
      <c r="C498" t="s">
        <v>13</v>
      </c>
      <c r="D498">
        <v>28.3</v>
      </c>
      <c r="E498">
        <v>40.299999999999997</v>
      </c>
      <c r="F498" t="str">
        <f t="shared" si="21"/>
        <v>Fri</v>
      </c>
      <c r="G498" t="str">
        <f t="shared" si="22"/>
        <v>Aug</v>
      </c>
      <c r="H498" t="str">
        <f t="shared" si="23"/>
        <v>Augusta</v>
      </c>
    </row>
    <row r="499" spans="1:8" x14ac:dyDescent="0.3">
      <c r="A499" t="s">
        <v>1469</v>
      </c>
      <c r="B499" t="s">
        <v>12</v>
      </c>
      <c r="C499" t="s">
        <v>13</v>
      </c>
      <c r="D499">
        <v>198</v>
      </c>
      <c r="E499">
        <v>225.1</v>
      </c>
      <c r="F499" t="str">
        <f t="shared" si="21"/>
        <v>Fri</v>
      </c>
      <c r="G499" t="str">
        <f t="shared" si="22"/>
        <v>Aug</v>
      </c>
      <c r="H499" t="str">
        <f t="shared" si="23"/>
        <v>Augusta</v>
      </c>
    </row>
    <row r="500" spans="1:8" x14ac:dyDescent="0.3">
      <c r="A500" t="s">
        <v>1469</v>
      </c>
      <c r="B500" t="s">
        <v>12</v>
      </c>
      <c r="C500" t="s">
        <v>22</v>
      </c>
      <c r="D500">
        <v>62.3</v>
      </c>
      <c r="E500">
        <v>80.2</v>
      </c>
      <c r="F500" t="str">
        <f t="shared" si="21"/>
        <v>Fri</v>
      </c>
      <c r="G500" t="str">
        <f t="shared" si="22"/>
        <v>Aug</v>
      </c>
      <c r="H500" t="str">
        <f t="shared" si="23"/>
        <v>Augusta</v>
      </c>
    </row>
    <row r="501" spans="1:8" x14ac:dyDescent="0.3">
      <c r="A501" t="s">
        <v>1469</v>
      </c>
      <c r="B501" t="s">
        <v>12</v>
      </c>
      <c r="C501" t="s">
        <v>49</v>
      </c>
      <c r="D501">
        <v>150.80000000000001</v>
      </c>
      <c r="E501">
        <v>200.6</v>
      </c>
      <c r="F501" t="str">
        <f t="shared" si="21"/>
        <v>Fri</v>
      </c>
      <c r="G501" t="str">
        <f t="shared" si="22"/>
        <v>Aug</v>
      </c>
      <c r="H501" t="str">
        <f t="shared" si="23"/>
        <v>Augusta</v>
      </c>
    </row>
    <row r="502" spans="1:8" x14ac:dyDescent="0.3">
      <c r="A502" t="s">
        <v>1469</v>
      </c>
      <c r="B502" t="s">
        <v>15</v>
      </c>
      <c r="C502" t="s">
        <v>7</v>
      </c>
      <c r="D502">
        <v>40.9</v>
      </c>
      <c r="E502">
        <v>50.9</v>
      </c>
      <c r="F502" t="str">
        <f t="shared" si="21"/>
        <v>Fri</v>
      </c>
      <c r="G502" t="str">
        <f t="shared" si="22"/>
        <v>Aug</v>
      </c>
      <c r="H502" t="str">
        <f t="shared" si="23"/>
        <v>Augusta</v>
      </c>
    </row>
    <row r="503" spans="1:8" x14ac:dyDescent="0.3">
      <c r="A503" t="s">
        <v>1469</v>
      </c>
      <c r="B503" t="s">
        <v>12</v>
      </c>
      <c r="C503" t="s">
        <v>13</v>
      </c>
      <c r="D503">
        <v>180.6</v>
      </c>
      <c r="E503">
        <v>205.8</v>
      </c>
      <c r="F503" t="str">
        <f t="shared" si="21"/>
        <v>Fri</v>
      </c>
      <c r="G503" t="str">
        <f t="shared" si="22"/>
        <v>Aug</v>
      </c>
      <c r="H503" t="str">
        <f t="shared" si="23"/>
        <v>Augusta</v>
      </c>
    </row>
    <row r="504" spans="1:8" x14ac:dyDescent="0.3">
      <c r="A504" t="s">
        <v>1469</v>
      </c>
      <c r="B504" t="s">
        <v>12</v>
      </c>
      <c r="C504" t="s">
        <v>49</v>
      </c>
      <c r="D504">
        <v>84.2</v>
      </c>
      <c r="E504">
        <v>110.3</v>
      </c>
      <c r="F504" t="str">
        <f t="shared" si="21"/>
        <v>Fri</v>
      </c>
      <c r="G504" t="str">
        <f t="shared" si="22"/>
        <v>Aug</v>
      </c>
      <c r="H504" t="str">
        <f t="shared" si="23"/>
        <v>Augusta</v>
      </c>
    </row>
    <row r="505" spans="1:8" x14ac:dyDescent="0.3">
      <c r="A505" t="s">
        <v>1514</v>
      </c>
      <c r="B505" t="s">
        <v>6</v>
      </c>
      <c r="C505" t="s">
        <v>7</v>
      </c>
      <c r="D505">
        <v>30.1</v>
      </c>
      <c r="E505">
        <v>35</v>
      </c>
      <c r="F505" t="str">
        <f t="shared" si="21"/>
        <v>Mon</v>
      </c>
      <c r="G505" t="str">
        <f t="shared" si="22"/>
        <v>Aug</v>
      </c>
      <c r="H505" t="str">
        <f t="shared" si="23"/>
        <v>Augusta</v>
      </c>
    </row>
    <row r="506" spans="1:8" x14ac:dyDescent="0.3">
      <c r="A506" t="s">
        <v>1514</v>
      </c>
      <c r="B506" t="s">
        <v>6</v>
      </c>
      <c r="C506" t="s">
        <v>22</v>
      </c>
      <c r="D506">
        <v>36.299999999999997</v>
      </c>
      <c r="E506">
        <v>55.3</v>
      </c>
      <c r="F506" t="str">
        <f t="shared" si="21"/>
        <v>Mon</v>
      </c>
      <c r="G506" t="str">
        <f t="shared" si="22"/>
        <v>Aug</v>
      </c>
      <c r="H506" t="str">
        <f t="shared" si="23"/>
        <v>Augusta</v>
      </c>
    </row>
    <row r="507" spans="1:8" x14ac:dyDescent="0.3">
      <c r="A507" t="s">
        <v>1514</v>
      </c>
      <c r="B507" t="s">
        <v>15</v>
      </c>
      <c r="C507" t="s">
        <v>13</v>
      </c>
      <c r="D507">
        <v>112</v>
      </c>
      <c r="E507">
        <v>135.1</v>
      </c>
      <c r="F507" t="str">
        <f t="shared" si="21"/>
        <v>Mon</v>
      </c>
      <c r="G507" t="str">
        <f t="shared" si="22"/>
        <v>Aug</v>
      </c>
      <c r="H507" t="str">
        <f t="shared" si="23"/>
        <v>Augusta</v>
      </c>
    </row>
    <row r="508" spans="1:8" x14ac:dyDescent="0.3">
      <c r="A508" t="s">
        <v>1514</v>
      </c>
      <c r="B508" t="s">
        <v>12</v>
      </c>
      <c r="C508" t="s">
        <v>22</v>
      </c>
      <c r="D508">
        <v>84.3</v>
      </c>
      <c r="E508">
        <v>100.2</v>
      </c>
      <c r="F508" t="str">
        <f t="shared" si="21"/>
        <v>Mon</v>
      </c>
      <c r="G508" t="str">
        <f t="shared" si="22"/>
        <v>Aug</v>
      </c>
      <c r="H508" t="str">
        <f t="shared" si="23"/>
        <v>Augusta</v>
      </c>
    </row>
    <row r="509" spans="1:8" x14ac:dyDescent="0.3">
      <c r="A509" t="s">
        <v>1514</v>
      </c>
      <c r="B509" t="s">
        <v>6</v>
      </c>
      <c r="C509" t="s">
        <v>7</v>
      </c>
      <c r="D509">
        <v>22.8</v>
      </c>
      <c r="E509">
        <v>35.6</v>
      </c>
      <c r="F509" t="str">
        <f t="shared" si="21"/>
        <v>Mon</v>
      </c>
      <c r="G509" t="str">
        <f t="shared" si="22"/>
        <v>Aug</v>
      </c>
      <c r="H509" t="str">
        <f t="shared" si="23"/>
        <v>Augusta</v>
      </c>
    </row>
    <row r="510" spans="1:8" x14ac:dyDescent="0.3">
      <c r="A510" t="s">
        <v>1514</v>
      </c>
      <c r="B510" t="s">
        <v>15</v>
      </c>
      <c r="C510" t="s">
        <v>22</v>
      </c>
      <c r="D510">
        <v>74.900000000000006</v>
      </c>
      <c r="E510">
        <v>95.9</v>
      </c>
      <c r="F510" t="str">
        <f t="shared" si="21"/>
        <v>Mon</v>
      </c>
      <c r="G510" t="str">
        <f t="shared" si="22"/>
        <v>Aug</v>
      </c>
      <c r="H510" t="str">
        <f t="shared" si="23"/>
        <v>Augusta</v>
      </c>
    </row>
    <row r="511" spans="1:8" x14ac:dyDescent="0.3">
      <c r="A511" t="s">
        <v>1514</v>
      </c>
      <c r="B511" t="s">
        <v>30</v>
      </c>
      <c r="C511" t="s">
        <v>13</v>
      </c>
      <c r="D511">
        <v>108.6</v>
      </c>
      <c r="E511">
        <v>685.8</v>
      </c>
      <c r="F511" t="str">
        <f t="shared" si="21"/>
        <v>Mon</v>
      </c>
      <c r="G511" t="str">
        <f t="shared" si="22"/>
        <v>Aug</v>
      </c>
      <c r="H511" t="str">
        <f t="shared" si="23"/>
        <v>Augusta</v>
      </c>
    </row>
    <row r="512" spans="1:8" x14ac:dyDescent="0.3">
      <c r="A512" t="s">
        <v>1514</v>
      </c>
      <c r="B512" t="s">
        <v>6</v>
      </c>
      <c r="C512" t="s">
        <v>7</v>
      </c>
      <c r="D512">
        <v>28.2</v>
      </c>
      <c r="E512">
        <v>35.299999999999997</v>
      </c>
      <c r="F512" t="str">
        <f t="shared" si="21"/>
        <v>Mon</v>
      </c>
      <c r="G512" t="str">
        <f t="shared" si="22"/>
        <v>Aug</v>
      </c>
      <c r="H512" t="str">
        <f t="shared" si="23"/>
        <v>Augusta</v>
      </c>
    </row>
    <row r="513" spans="1:8" x14ac:dyDescent="0.3">
      <c r="A513" t="s">
        <v>1514</v>
      </c>
      <c r="B513" t="s">
        <v>6</v>
      </c>
      <c r="C513" t="s">
        <v>64</v>
      </c>
      <c r="D513">
        <v>44.1</v>
      </c>
      <c r="E513">
        <v>60</v>
      </c>
      <c r="F513" t="str">
        <f t="shared" si="21"/>
        <v>Mon</v>
      </c>
      <c r="G513" t="str">
        <f t="shared" si="22"/>
        <v>Aug</v>
      </c>
      <c r="H513" t="str">
        <f t="shared" si="23"/>
        <v>Augusta</v>
      </c>
    </row>
    <row r="514" spans="1:8" x14ac:dyDescent="0.3">
      <c r="A514" t="s">
        <v>1514</v>
      </c>
      <c r="B514" t="s">
        <v>12</v>
      </c>
      <c r="C514" t="s">
        <v>49</v>
      </c>
      <c r="D514">
        <v>104.3</v>
      </c>
      <c r="E514">
        <v>145.30000000000001</v>
      </c>
      <c r="F514" t="str">
        <f t="shared" si="21"/>
        <v>Mon</v>
      </c>
      <c r="G514" t="str">
        <f t="shared" si="22"/>
        <v>Aug</v>
      </c>
      <c r="H514" t="str">
        <f t="shared" si="23"/>
        <v>Augusta</v>
      </c>
    </row>
    <row r="515" spans="1:8" x14ac:dyDescent="0.3">
      <c r="A515" t="s">
        <v>1514</v>
      </c>
      <c r="B515" t="s">
        <v>30</v>
      </c>
      <c r="C515" t="s">
        <v>7</v>
      </c>
      <c r="D515">
        <v>140</v>
      </c>
      <c r="E515">
        <v>280.10000000000002</v>
      </c>
      <c r="F515" t="str">
        <f t="shared" ref="F515:F578" si="24">TEXT(A515,"DDD")</f>
        <v>Mon</v>
      </c>
      <c r="G515" t="str">
        <f t="shared" ref="G515:G578" si="25">TEXT(A515,"MMM")</f>
        <v>Aug</v>
      </c>
      <c r="H515" t="str">
        <f t="shared" ref="H515:H578" si="26">IF(OR(F515="Mon", F515="Wed",F515="Fri"),"Augusta","Bernice")</f>
        <v>Augusta</v>
      </c>
    </row>
    <row r="516" spans="1:8" x14ac:dyDescent="0.3">
      <c r="A516" t="s">
        <v>1514</v>
      </c>
      <c r="B516" t="s">
        <v>6</v>
      </c>
      <c r="C516" t="s">
        <v>13</v>
      </c>
      <c r="D516">
        <v>30.3</v>
      </c>
      <c r="E516">
        <v>50.2</v>
      </c>
      <c r="F516" t="str">
        <f t="shared" si="24"/>
        <v>Mon</v>
      </c>
      <c r="G516" t="str">
        <f t="shared" si="25"/>
        <v>Aug</v>
      </c>
      <c r="H516" t="str">
        <f t="shared" si="26"/>
        <v>Augusta</v>
      </c>
    </row>
    <row r="517" spans="1:8" x14ac:dyDescent="0.3">
      <c r="A517" t="s">
        <v>1514</v>
      </c>
      <c r="B517" t="s">
        <v>12</v>
      </c>
      <c r="C517" t="s">
        <v>13</v>
      </c>
      <c r="D517">
        <v>196.8</v>
      </c>
      <c r="E517">
        <v>230.6</v>
      </c>
      <c r="F517" t="str">
        <f t="shared" si="24"/>
        <v>Mon</v>
      </c>
      <c r="G517" t="str">
        <f t="shared" si="25"/>
        <v>Aug</v>
      </c>
      <c r="H517" t="str">
        <f t="shared" si="26"/>
        <v>Augusta</v>
      </c>
    </row>
    <row r="518" spans="1:8" x14ac:dyDescent="0.3">
      <c r="A518" t="s">
        <v>1514</v>
      </c>
      <c r="B518" t="s">
        <v>6</v>
      </c>
      <c r="C518" t="s">
        <v>13</v>
      </c>
      <c r="D518">
        <v>34.9</v>
      </c>
      <c r="E518">
        <v>45.9</v>
      </c>
      <c r="F518" t="str">
        <f t="shared" si="24"/>
        <v>Mon</v>
      </c>
      <c r="G518" t="str">
        <f t="shared" si="25"/>
        <v>Aug</v>
      </c>
      <c r="H518" t="str">
        <f t="shared" si="26"/>
        <v>Augusta</v>
      </c>
    </row>
    <row r="519" spans="1:8" x14ac:dyDescent="0.3">
      <c r="A519" t="s">
        <v>1514</v>
      </c>
      <c r="B519" t="s">
        <v>30</v>
      </c>
      <c r="C519" t="s">
        <v>49</v>
      </c>
      <c r="D519">
        <v>138.6</v>
      </c>
      <c r="E519">
        <v>360.8</v>
      </c>
      <c r="F519" t="str">
        <f t="shared" si="24"/>
        <v>Mon</v>
      </c>
      <c r="G519" t="str">
        <f t="shared" si="25"/>
        <v>Aug</v>
      </c>
      <c r="H519" t="str">
        <f t="shared" si="26"/>
        <v>Augusta</v>
      </c>
    </row>
    <row r="520" spans="1:8" x14ac:dyDescent="0.3">
      <c r="A520" t="s">
        <v>1514</v>
      </c>
      <c r="B520" t="s">
        <v>15</v>
      </c>
      <c r="C520" t="s">
        <v>13</v>
      </c>
      <c r="D520">
        <v>112.2</v>
      </c>
      <c r="E520">
        <v>135.30000000000001</v>
      </c>
      <c r="F520" t="str">
        <f t="shared" si="24"/>
        <v>Mon</v>
      </c>
      <c r="G520" t="str">
        <f t="shared" si="25"/>
        <v>Aug</v>
      </c>
      <c r="H520" t="str">
        <f t="shared" si="26"/>
        <v>Augusta</v>
      </c>
    </row>
    <row r="521" spans="1:8" x14ac:dyDescent="0.3">
      <c r="A521" t="s">
        <v>1562</v>
      </c>
      <c r="B521" t="s">
        <v>6</v>
      </c>
      <c r="C521" t="s">
        <v>13</v>
      </c>
      <c r="D521">
        <v>20.100000000000001</v>
      </c>
      <c r="E521">
        <v>50</v>
      </c>
      <c r="F521" t="str">
        <f t="shared" si="24"/>
        <v>Tue</v>
      </c>
      <c r="G521" t="str">
        <f t="shared" si="25"/>
        <v>Aug</v>
      </c>
      <c r="H521" t="str">
        <f t="shared" si="26"/>
        <v>Bernice</v>
      </c>
    </row>
    <row r="522" spans="1:8" x14ac:dyDescent="0.3">
      <c r="A522" t="s">
        <v>1562</v>
      </c>
      <c r="B522" t="s">
        <v>30</v>
      </c>
      <c r="C522" t="s">
        <v>22</v>
      </c>
      <c r="D522">
        <v>668.3</v>
      </c>
      <c r="E522">
        <v>1205.3</v>
      </c>
      <c r="F522" t="str">
        <f t="shared" si="24"/>
        <v>Tue</v>
      </c>
      <c r="G522" t="str">
        <f t="shared" si="25"/>
        <v>Aug</v>
      </c>
      <c r="H522" t="str">
        <f t="shared" si="26"/>
        <v>Bernice</v>
      </c>
    </row>
    <row r="523" spans="1:8" x14ac:dyDescent="0.3">
      <c r="A523" t="s">
        <v>1562</v>
      </c>
      <c r="B523" t="s">
        <v>12</v>
      </c>
      <c r="C523" t="s">
        <v>7</v>
      </c>
      <c r="D523">
        <v>64</v>
      </c>
      <c r="E523">
        <v>105.1</v>
      </c>
      <c r="F523" t="str">
        <f t="shared" si="24"/>
        <v>Tue</v>
      </c>
      <c r="G523" t="str">
        <f t="shared" si="25"/>
        <v>Aug</v>
      </c>
      <c r="H523" t="str">
        <f t="shared" si="26"/>
        <v>Bernice</v>
      </c>
    </row>
    <row r="524" spans="1:8" x14ac:dyDescent="0.3">
      <c r="A524" t="s">
        <v>1562</v>
      </c>
      <c r="B524" t="s">
        <v>12</v>
      </c>
      <c r="C524" t="s">
        <v>64</v>
      </c>
      <c r="D524">
        <v>58.3</v>
      </c>
      <c r="E524">
        <v>100.2</v>
      </c>
      <c r="F524" t="str">
        <f t="shared" si="24"/>
        <v>Tue</v>
      </c>
      <c r="G524" t="str">
        <f t="shared" si="25"/>
        <v>Aug</v>
      </c>
      <c r="H524" t="str">
        <f t="shared" si="26"/>
        <v>Bernice</v>
      </c>
    </row>
    <row r="525" spans="1:8" x14ac:dyDescent="0.3">
      <c r="A525" t="s">
        <v>1562</v>
      </c>
      <c r="B525" t="s">
        <v>6</v>
      </c>
      <c r="C525" t="s">
        <v>22</v>
      </c>
      <c r="D525">
        <v>18.8</v>
      </c>
      <c r="E525">
        <v>55.6</v>
      </c>
      <c r="F525" t="str">
        <f t="shared" si="24"/>
        <v>Tue</v>
      </c>
      <c r="G525" t="str">
        <f t="shared" si="25"/>
        <v>Aug</v>
      </c>
      <c r="H525" t="str">
        <f t="shared" si="26"/>
        <v>Bernice</v>
      </c>
    </row>
    <row r="526" spans="1:8" x14ac:dyDescent="0.3">
      <c r="A526" t="s">
        <v>1562</v>
      </c>
      <c r="B526" t="s">
        <v>6</v>
      </c>
      <c r="C526" t="s">
        <v>13</v>
      </c>
      <c r="D526">
        <v>18.899999999999999</v>
      </c>
      <c r="E526">
        <v>45.9</v>
      </c>
      <c r="F526" t="str">
        <f t="shared" si="24"/>
        <v>Tue</v>
      </c>
      <c r="G526" t="str">
        <f t="shared" si="25"/>
        <v>Aug</v>
      </c>
      <c r="H526" t="str">
        <f t="shared" si="26"/>
        <v>Bernice</v>
      </c>
    </row>
    <row r="527" spans="1:8" x14ac:dyDescent="0.3">
      <c r="A527" t="s">
        <v>1562</v>
      </c>
      <c r="B527" t="s">
        <v>30</v>
      </c>
      <c r="C527" t="s">
        <v>13</v>
      </c>
      <c r="D527">
        <v>194.6</v>
      </c>
      <c r="E527">
        <v>760.8</v>
      </c>
      <c r="F527" t="str">
        <f t="shared" si="24"/>
        <v>Tue</v>
      </c>
      <c r="G527" t="str">
        <f t="shared" si="25"/>
        <v>Aug</v>
      </c>
      <c r="H527" t="str">
        <f t="shared" si="26"/>
        <v>Bernice</v>
      </c>
    </row>
    <row r="528" spans="1:8" x14ac:dyDescent="0.3">
      <c r="A528" t="s">
        <v>1562</v>
      </c>
      <c r="B528" t="s">
        <v>30</v>
      </c>
      <c r="C528" t="s">
        <v>13</v>
      </c>
      <c r="D528">
        <v>462.2</v>
      </c>
      <c r="E528">
        <v>900.3</v>
      </c>
      <c r="F528" t="str">
        <f t="shared" si="24"/>
        <v>Tue</v>
      </c>
      <c r="G528" t="str">
        <f t="shared" si="25"/>
        <v>Aug</v>
      </c>
      <c r="H528" t="str">
        <f t="shared" si="26"/>
        <v>Bernice</v>
      </c>
    </row>
    <row r="529" spans="1:8" x14ac:dyDescent="0.3">
      <c r="A529" t="s">
        <v>1562</v>
      </c>
      <c r="B529" t="s">
        <v>6</v>
      </c>
      <c r="C529" t="s">
        <v>22</v>
      </c>
      <c r="D529">
        <v>20.100000000000001</v>
      </c>
      <c r="E529">
        <v>55</v>
      </c>
      <c r="F529" t="str">
        <f t="shared" si="24"/>
        <v>Tue</v>
      </c>
      <c r="G529" t="str">
        <f t="shared" si="25"/>
        <v>Aug</v>
      </c>
      <c r="H529" t="str">
        <f t="shared" si="26"/>
        <v>Bernice</v>
      </c>
    </row>
    <row r="530" spans="1:8" x14ac:dyDescent="0.3">
      <c r="A530" t="s">
        <v>1562</v>
      </c>
      <c r="B530" t="s">
        <v>6</v>
      </c>
      <c r="C530" t="s">
        <v>13</v>
      </c>
      <c r="D530">
        <v>20.3</v>
      </c>
      <c r="E530">
        <v>50.3</v>
      </c>
      <c r="F530" t="str">
        <f t="shared" si="24"/>
        <v>Tue</v>
      </c>
      <c r="G530" t="str">
        <f t="shared" si="25"/>
        <v>Aug</v>
      </c>
      <c r="H530" t="str">
        <f t="shared" si="26"/>
        <v>Bernice</v>
      </c>
    </row>
    <row r="531" spans="1:8" x14ac:dyDescent="0.3">
      <c r="A531" t="s">
        <v>1562</v>
      </c>
      <c r="B531" t="s">
        <v>6</v>
      </c>
      <c r="C531" t="s">
        <v>49</v>
      </c>
      <c r="D531">
        <v>12</v>
      </c>
      <c r="E531">
        <v>40.1</v>
      </c>
      <c r="F531" t="str">
        <f t="shared" si="24"/>
        <v>Tue</v>
      </c>
      <c r="G531" t="str">
        <f t="shared" si="25"/>
        <v>Aug</v>
      </c>
      <c r="H531" t="str">
        <f t="shared" si="26"/>
        <v>Bernice</v>
      </c>
    </row>
    <row r="532" spans="1:8" x14ac:dyDescent="0.3">
      <c r="A532" t="s">
        <v>1562</v>
      </c>
      <c r="B532" t="s">
        <v>30</v>
      </c>
      <c r="C532" t="s">
        <v>13</v>
      </c>
      <c r="D532">
        <v>104.3</v>
      </c>
      <c r="E532">
        <v>575.20000000000005</v>
      </c>
      <c r="F532" t="str">
        <f t="shared" si="24"/>
        <v>Tue</v>
      </c>
      <c r="G532" t="str">
        <f t="shared" si="25"/>
        <v>Aug</v>
      </c>
      <c r="H532" t="str">
        <f t="shared" si="26"/>
        <v>Bernice</v>
      </c>
    </row>
    <row r="533" spans="1:8" x14ac:dyDescent="0.3">
      <c r="A533" t="s">
        <v>1562</v>
      </c>
      <c r="B533" t="s">
        <v>6</v>
      </c>
      <c r="C533" t="s">
        <v>49</v>
      </c>
      <c r="D533">
        <v>10.8</v>
      </c>
      <c r="E533">
        <v>40.6</v>
      </c>
      <c r="F533" t="str">
        <f t="shared" si="24"/>
        <v>Tue</v>
      </c>
      <c r="G533" t="str">
        <f t="shared" si="25"/>
        <v>Aug</v>
      </c>
      <c r="H533" t="str">
        <f t="shared" si="26"/>
        <v>Bernice</v>
      </c>
    </row>
    <row r="534" spans="1:8" x14ac:dyDescent="0.3">
      <c r="A534" t="s">
        <v>1562</v>
      </c>
      <c r="B534" t="s">
        <v>6</v>
      </c>
      <c r="C534" t="s">
        <v>13</v>
      </c>
      <c r="D534">
        <v>22.9</v>
      </c>
      <c r="E534">
        <v>50.9</v>
      </c>
      <c r="F534" t="str">
        <f t="shared" si="24"/>
        <v>Tue</v>
      </c>
      <c r="G534" t="str">
        <f t="shared" si="25"/>
        <v>Aug</v>
      </c>
      <c r="H534" t="str">
        <f t="shared" si="26"/>
        <v>Bernice</v>
      </c>
    </row>
    <row r="535" spans="1:8" x14ac:dyDescent="0.3">
      <c r="A535" t="s">
        <v>1562</v>
      </c>
      <c r="B535" t="s">
        <v>15</v>
      </c>
      <c r="C535" t="s">
        <v>13</v>
      </c>
      <c r="D535">
        <v>82.6</v>
      </c>
      <c r="E535">
        <v>115.8</v>
      </c>
      <c r="F535" t="str">
        <f t="shared" si="24"/>
        <v>Tue</v>
      </c>
      <c r="G535" t="str">
        <f t="shared" si="25"/>
        <v>Aug</v>
      </c>
      <c r="H535" t="str">
        <f t="shared" si="26"/>
        <v>Bernice</v>
      </c>
    </row>
    <row r="536" spans="1:8" x14ac:dyDescent="0.3">
      <c r="A536" t="s">
        <v>1562</v>
      </c>
      <c r="B536" t="s">
        <v>12</v>
      </c>
      <c r="C536" t="s">
        <v>22</v>
      </c>
      <c r="D536">
        <v>62.2</v>
      </c>
      <c r="E536">
        <v>110.3</v>
      </c>
      <c r="F536" t="str">
        <f t="shared" si="24"/>
        <v>Tue</v>
      </c>
      <c r="G536" t="str">
        <f t="shared" si="25"/>
        <v>Aug</v>
      </c>
      <c r="H536" t="str">
        <f t="shared" si="26"/>
        <v>Bernice</v>
      </c>
    </row>
    <row r="537" spans="1:8" x14ac:dyDescent="0.3">
      <c r="A537" t="s">
        <v>1562</v>
      </c>
      <c r="B537" t="s">
        <v>12</v>
      </c>
      <c r="C537" t="s">
        <v>7</v>
      </c>
      <c r="D537">
        <v>38.1</v>
      </c>
      <c r="E537">
        <v>80</v>
      </c>
      <c r="F537" t="str">
        <f t="shared" si="24"/>
        <v>Tue</v>
      </c>
      <c r="G537" t="str">
        <f t="shared" si="25"/>
        <v>Aug</v>
      </c>
      <c r="H537" t="str">
        <f t="shared" si="26"/>
        <v>Bernice</v>
      </c>
    </row>
    <row r="538" spans="1:8" x14ac:dyDescent="0.3">
      <c r="A538" t="s">
        <v>1613</v>
      </c>
      <c r="B538" t="s">
        <v>6</v>
      </c>
      <c r="C538" t="s">
        <v>22</v>
      </c>
      <c r="D538">
        <v>40.299999999999997</v>
      </c>
      <c r="E538">
        <v>55.3</v>
      </c>
      <c r="F538" t="str">
        <f t="shared" si="24"/>
        <v>Wed</v>
      </c>
      <c r="G538" t="str">
        <f t="shared" si="25"/>
        <v>Aug</v>
      </c>
      <c r="H538" t="str">
        <f t="shared" si="26"/>
        <v>Augusta</v>
      </c>
    </row>
    <row r="539" spans="1:8" x14ac:dyDescent="0.3">
      <c r="A539" t="s">
        <v>1613</v>
      </c>
      <c r="B539" t="s">
        <v>30</v>
      </c>
      <c r="C539" t="s">
        <v>13</v>
      </c>
      <c r="D539">
        <v>180</v>
      </c>
      <c r="E539">
        <v>700.1</v>
      </c>
      <c r="F539" t="str">
        <f t="shared" si="24"/>
        <v>Wed</v>
      </c>
      <c r="G539" t="str">
        <f t="shared" si="25"/>
        <v>Aug</v>
      </c>
      <c r="H539" t="str">
        <f t="shared" si="26"/>
        <v>Augusta</v>
      </c>
    </row>
    <row r="540" spans="1:8" x14ac:dyDescent="0.3">
      <c r="A540" t="s">
        <v>1613</v>
      </c>
      <c r="B540" t="s">
        <v>12</v>
      </c>
      <c r="C540" t="s">
        <v>22</v>
      </c>
      <c r="D540">
        <v>166.3</v>
      </c>
      <c r="E540">
        <v>195.2</v>
      </c>
      <c r="F540" t="str">
        <f t="shared" si="24"/>
        <v>Wed</v>
      </c>
      <c r="G540" t="str">
        <f t="shared" si="25"/>
        <v>Aug</v>
      </c>
      <c r="H540" t="str">
        <f t="shared" si="26"/>
        <v>Augusta</v>
      </c>
    </row>
    <row r="541" spans="1:8" x14ac:dyDescent="0.3">
      <c r="A541" t="s">
        <v>1613</v>
      </c>
      <c r="B541" t="s">
        <v>6</v>
      </c>
      <c r="C541" t="s">
        <v>13</v>
      </c>
      <c r="D541">
        <v>26.8</v>
      </c>
      <c r="E541">
        <v>45.6</v>
      </c>
      <c r="F541" t="str">
        <f t="shared" si="24"/>
        <v>Wed</v>
      </c>
      <c r="G541" t="str">
        <f t="shared" si="25"/>
        <v>Aug</v>
      </c>
      <c r="H541" t="str">
        <f t="shared" si="26"/>
        <v>Augusta</v>
      </c>
    </row>
    <row r="542" spans="1:8" x14ac:dyDescent="0.3">
      <c r="A542" t="s">
        <v>1613</v>
      </c>
      <c r="B542" t="s">
        <v>6</v>
      </c>
      <c r="C542" t="s">
        <v>13</v>
      </c>
      <c r="D542">
        <v>36.9</v>
      </c>
      <c r="E542">
        <v>55.9</v>
      </c>
      <c r="F542" t="str">
        <f t="shared" si="24"/>
        <v>Wed</v>
      </c>
      <c r="G542" t="str">
        <f t="shared" si="25"/>
        <v>Aug</v>
      </c>
      <c r="H542" t="str">
        <f t="shared" si="26"/>
        <v>Augusta</v>
      </c>
    </row>
    <row r="543" spans="1:8" x14ac:dyDescent="0.3">
      <c r="A543" t="s">
        <v>1613</v>
      </c>
      <c r="B543" t="s">
        <v>12</v>
      </c>
      <c r="C543" t="s">
        <v>13</v>
      </c>
      <c r="D543">
        <v>80.599999999999994</v>
      </c>
      <c r="E543">
        <v>100.8</v>
      </c>
      <c r="F543" t="str">
        <f t="shared" si="24"/>
        <v>Wed</v>
      </c>
      <c r="G543" t="str">
        <f t="shared" si="25"/>
        <v>Aug</v>
      </c>
      <c r="H543" t="str">
        <f t="shared" si="26"/>
        <v>Augusta</v>
      </c>
    </row>
    <row r="544" spans="1:8" x14ac:dyDescent="0.3">
      <c r="A544" t="s">
        <v>1613</v>
      </c>
      <c r="B544" t="s">
        <v>6</v>
      </c>
      <c r="C544" t="s">
        <v>7</v>
      </c>
      <c r="D544">
        <v>24.2</v>
      </c>
      <c r="E544">
        <v>35.299999999999997</v>
      </c>
      <c r="F544" t="str">
        <f t="shared" si="24"/>
        <v>Wed</v>
      </c>
      <c r="G544" t="str">
        <f t="shared" si="25"/>
        <v>Aug</v>
      </c>
      <c r="H544" t="str">
        <f t="shared" si="26"/>
        <v>Augusta</v>
      </c>
    </row>
    <row r="545" spans="1:8" x14ac:dyDescent="0.3">
      <c r="A545" t="s">
        <v>1613</v>
      </c>
      <c r="B545" t="s">
        <v>12</v>
      </c>
      <c r="C545" t="s">
        <v>13</v>
      </c>
      <c r="D545">
        <v>100.1</v>
      </c>
      <c r="E545">
        <v>120</v>
      </c>
      <c r="F545" t="str">
        <f t="shared" si="24"/>
        <v>Wed</v>
      </c>
      <c r="G545" t="str">
        <f t="shared" si="25"/>
        <v>Aug</v>
      </c>
      <c r="H545" t="str">
        <f t="shared" si="26"/>
        <v>Augusta</v>
      </c>
    </row>
    <row r="546" spans="1:8" x14ac:dyDescent="0.3">
      <c r="A546" t="s">
        <v>1613</v>
      </c>
      <c r="B546" t="s">
        <v>30</v>
      </c>
      <c r="C546" t="s">
        <v>22</v>
      </c>
      <c r="D546">
        <v>156.30000000000001</v>
      </c>
      <c r="E546">
        <v>530.29999999999995</v>
      </c>
      <c r="F546" t="str">
        <f t="shared" si="24"/>
        <v>Wed</v>
      </c>
      <c r="G546" t="str">
        <f t="shared" si="25"/>
        <v>Aug</v>
      </c>
      <c r="H546" t="str">
        <f t="shared" si="26"/>
        <v>Augusta</v>
      </c>
    </row>
    <row r="547" spans="1:8" x14ac:dyDescent="0.3">
      <c r="A547" t="s">
        <v>1613</v>
      </c>
      <c r="B547" t="s">
        <v>12</v>
      </c>
      <c r="C547" t="s">
        <v>22</v>
      </c>
      <c r="D547">
        <v>196</v>
      </c>
      <c r="E547">
        <v>225.1</v>
      </c>
      <c r="F547" t="str">
        <f t="shared" si="24"/>
        <v>Wed</v>
      </c>
      <c r="G547" t="str">
        <f t="shared" si="25"/>
        <v>Aug</v>
      </c>
      <c r="H547" t="str">
        <f t="shared" si="26"/>
        <v>Augusta</v>
      </c>
    </row>
    <row r="548" spans="1:8" x14ac:dyDescent="0.3">
      <c r="A548" t="s">
        <v>1613</v>
      </c>
      <c r="B548" t="s">
        <v>6</v>
      </c>
      <c r="C548" t="s">
        <v>7</v>
      </c>
      <c r="D548">
        <v>30.3</v>
      </c>
      <c r="E548">
        <v>35.200000000000003</v>
      </c>
      <c r="F548" t="str">
        <f t="shared" si="24"/>
        <v>Wed</v>
      </c>
      <c r="G548" t="str">
        <f t="shared" si="25"/>
        <v>Aug</v>
      </c>
      <c r="H548" t="str">
        <f t="shared" si="26"/>
        <v>Augusta</v>
      </c>
    </row>
    <row r="549" spans="1:8" x14ac:dyDescent="0.3">
      <c r="A549" t="s">
        <v>1613</v>
      </c>
      <c r="B549" t="s">
        <v>15</v>
      </c>
      <c r="C549" t="s">
        <v>22</v>
      </c>
      <c r="D549">
        <v>88.8</v>
      </c>
      <c r="E549">
        <v>105.6</v>
      </c>
      <c r="F549" t="str">
        <f t="shared" si="24"/>
        <v>Wed</v>
      </c>
      <c r="G549" t="str">
        <f t="shared" si="25"/>
        <v>Aug</v>
      </c>
      <c r="H549" t="str">
        <f t="shared" si="26"/>
        <v>Augusta</v>
      </c>
    </row>
    <row r="550" spans="1:8" x14ac:dyDescent="0.3">
      <c r="A550" t="s">
        <v>1613</v>
      </c>
      <c r="B550" t="s">
        <v>15</v>
      </c>
      <c r="C550" t="s">
        <v>22</v>
      </c>
      <c r="D550">
        <v>98.9</v>
      </c>
      <c r="E550">
        <v>120.9</v>
      </c>
      <c r="F550" t="str">
        <f t="shared" si="24"/>
        <v>Wed</v>
      </c>
      <c r="G550" t="str">
        <f t="shared" si="25"/>
        <v>Aug</v>
      </c>
      <c r="H550" t="str">
        <f t="shared" si="26"/>
        <v>Augusta</v>
      </c>
    </row>
    <row r="551" spans="1:8" x14ac:dyDescent="0.3">
      <c r="A551" t="s">
        <v>1613</v>
      </c>
      <c r="B551" t="s">
        <v>12</v>
      </c>
      <c r="C551" t="s">
        <v>22</v>
      </c>
      <c r="D551">
        <v>70.599999999999994</v>
      </c>
      <c r="E551">
        <v>90.8</v>
      </c>
      <c r="F551" t="str">
        <f t="shared" si="24"/>
        <v>Wed</v>
      </c>
      <c r="G551" t="str">
        <f t="shared" si="25"/>
        <v>Aug</v>
      </c>
      <c r="H551" t="str">
        <f t="shared" si="26"/>
        <v>Augusta</v>
      </c>
    </row>
    <row r="552" spans="1:8" x14ac:dyDescent="0.3">
      <c r="A552" t="s">
        <v>1613</v>
      </c>
      <c r="B552" t="s">
        <v>6</v>
      </c>
      <c r="C552" t="s">
        <v>22</v>
      </c>
      <c r="D552">
        <v>36.200000000000003</v>
      </c>
      <c r="E552">
        <v>55.3</v>
      </c>
      <c r="F552" t="str">
        <f t="shared" si="24"/>
        <v>Wed</v>
      </c>
      <c r="G552" t="str">
        <f t="shared" si="25"/>
        <v>Aug</v>
      </c>
      <c r="H552" t="str">
        <f t="shared" si="26"/>
        <v>Augusta</v>
      </c>
    </row>
    <row r="553" spans="1:8" x14ac:dyDescent="0.3">
      <c r="A553" t="s">
        <v>1658</v>
      </c>
      <c r="B553" t="s">
        <v>6</v>
      </c>
      <c r="C553" t="s">
        <v>13</v>
      </c>
      <c r="D553">
        <v>14.1</v>
      </c>
      <c r="E553">
        <v>45</v>
      </c>
      <c r="F553" t="str">
        <f t="shared" si="24"/>
        <v>Thu</v>
      </c>
      <c r="G553" t="str">
        <f t="shared" si="25"/>
        <v>Aug</v>
      </c>
      <c r="H553" t="str">
        <f t="shared" si="26"/>
        <v>Bernice</v>
      </c>
    </row>
    <row r="554" spans="1:8" x14ac:dyDescent="0.3">
      <c r="A554" t="s">
        <v>1658</v>
      </c>
      <c r="B554" t="s">
        <v>12</v>
      </c>
      <c r="C554" t="s">
        <v>13</v>
      </c>
      <c r="D554">
        <v>36.299999999999997</v>
      </c>
      <c r="E554">
        <v>75.3</v>
      </c>
      <c r="F554" t="str">
        <f t="shared" si="24"/>
        <v>Thu</v>
      </c>
      <c r="G554" t="str">
        <f t="shared" si="25"/>
        <v>Aug</v>
      </c>
      <c r="H554" t="str">
        <f t="shared" si="26"/>
        <v>Bernice</v>
      </c>
    </row>
    <row r="555" spans="1:8" x14ac:dyDescent="0.3">
      <c r="A555" t="s">
        <v>1658</v>
      </c>
      <c r="B555" t="s">
        <v>6</v>
      </c>
      <c r="C555" t="s">
        <v>22</v>
      </c>
      <c r="D555">
        <v>28</v>
      </c>
      <c r="E555">
        <v>65.099999999999994</v>
      </c>
      <c r="F555" t="str">
        <f t="shared" si="24"/>
        <v>Thu</v>
      </c>
      <c r="G555" t="str">
        <f t="shared" si="25"/>
        <v>Aug</v>
      </c>
      <c r="H555" t="str">
        <f t="shared" si="26"/>
        <v>Bernice</v>
      </c>
    </row>
    <row r="556" spans="1:8" x14ac:dyDescent="0.3">
      <c r="A556" t="s">
        <v>1658</v>
      </c>
      <c r="B556" t="s">
        <v>15</v>
      </c>
      <c r="C556" t="s">
        <v>13</v>
      </c>
      <c r="D556">
        <v>86.3</v>
      </c>
      <c r="E556">
        <v>120.2</v>
      </c>
      <c r="F556" t="str">
        <f t="shared" si="24"/>
        <v>Thu</v>
      </c>
      <c r="G556" t="str">
        <f t="shared" si="25"/>
        <v>Aug</v>
      </c>
      <c r="H556" t="str">
        <f t="shared" si="26"/>
        <v>Bernice</v>
      </c>
    </row>
    <row r="557" spans="1:8" x14ac:dyDescent="0.3">
      <c r="A557" t="s">
        <v>1658</v>
      </c>
      <c r="B557" t="s">
        <v>12</v>
      </c>
      <c r="C557" t="s">
        <v>13</v>
      </c>
      <c r="D557">
        <v>124.8</v>
      </c>
      <c r="E557">
        <v>175.6</v>
      </c>
      <c r="F557" t="str">
        <f t="shared" si="24"/>
        <v>Thu</v>
      </c>
      <c r="G557" t="str">
        <f t="shared" si="25"/>
        <v>Aug</v>
      </c>
      <c r="H557" t="str">
        <f t="shared" si="26"/>
        <v>Bernice</v>
      </c>
    </row>
    <row r="558" spans="1:8" x14ac:dyDescent="0.3">
      <c r="A558" t="s">
        <v>1658</v>
      </c>
      <c r="B558" t="s">
        <v>12</v>
      </c>
      <c r="C558" t="s">
        <v>49</v>
      </c>
      <c r="D558">
        <v>74.900000000000006</v>
      </c>
      <c r="E558">
        <v>120.9</v>
      </c>
      <c r="F558" t="str">
        <f t="shared" si="24"/>
        <v>Thu</v>
      </c>
      <c r="G558" t="str">
        <f t="shared" si="25"/>
        <v>Aug</v>
      </c>
      <c r="H558" t="str">
        <f t="shared" si="26"/>
        <v>Bernice</v>
      </c>
    </row>
    <row r="559" spans="1:8" x14ac:dyDescent="0.3">
      <c r="A559" t="s">
        <v>1658</v>
      </c>
      <c r="B559" t="s">
        <v>12</v>
      </c>
      <c r="C559" t="s">
        <v>13</v>
      </c>
      <c r="D559">
        <v>164.6</v>
      </c>
      <c r="E559">
        <v>215.8</v>
      </c>
      <c r="F559" t="str">
        <f t="shared" si="24"/>
        <v>Thu</v>
      </c>
      <c r="G559" t="str">
        <f t="shared" si="25"/>
        <v>Aug</v>
      </c>
      <c r="H559" t="str">
        <f t="shared" si="26"/>
        <v>Bernice</v>
      </c>
    </row>
    <row r="560" spans="1:8" x14ac:dyDescent="0.3">
      <c r="A560" t="s">
        <v>1658</v>
      </c>
      <c r="B560" t="s">
        <v>6</v>
      </c>
      <c r="C560" t="s">
        <v>13</v>
      </c>
      <c r="D560">
        <v>24.2</v>
      </c>
      <c r="E560">
        <v>55.3</v>
      </c>
      <c r="F560" t="str">
        <f t="shared" si="24"/>
        <v>Thu</v>
      </c>
      <c r="G560" t="str">
        <f t="shared" si="25"/>
        <v>Aug</v>
      </c>
      <c r="H560" t="str">
        <f t="shared" si="26"/>
        <v>Bernice</v>
      </c>
    </row>
    <row r="561" spans="1:8" x14ac:dyDescent="0.3">
      <c r="A561" t="s">
        <v>1658</v>
      </c>
      <c r="B561" t="s">
        <v>12</v>
      </c>
      <c r="C561" t="s">
        <v>7</v>
      </c>
      <c r="D561">
        <v>60.1</v>
      </c>
      <c r="E561">
        <v>105</v>
      </c>
      <c r="F561" t="str">
        <f t="shared" si="24"/>
        <v>Thu</v>
      </c>
      <c r="G561" t="str">
        <f t="shared" si="25"/>
        <v>Aug</v>
      </c>
      <c r="H561" t="str">
        <f t="shared" si="26"/>
        <v>Bernice</v>
      </c>
    </row>
    <row r="562" spans="1:8" x14ac:dyDescent="0.3">
      <c r="A562" t="s">
        <v>1658</v>
      </c>
      <c r="B562" t="s">
        <v>15</v>
      </c>
      <c r="C562" t="s">
        <v>13</v>
      </c>
      <c r="D562">
        <v>92.3</v>
      </c>
      <c r="E562">
        <v>130.30000000000001</v>
      </c>
      <c r="F562" t="str">
        <f t="shared" si="24"/>
        <v>Thu</v>
      </c>
      <c r="G562" t="str">
        <f t="shared" si="25"/>
        <v>Aug</v>
      </c>
      <c r="H562" t="str">
        <f t="shared" si="26"/>
        <v>Bernice</v>
      </c>
    </row>
    <row r="563" spans="1:8" x14ac:dyDescent="0.3">
      <c r="A563" t="s">
        <v>1658</v>
      </c>
      <c r="B563" t="s">
        <v>15</v>
      </c>
      <c r="C563" t="s">
        <v>49</v>
      </c>
      <c r="D563">
        <v>40</v>
      </c>
      <c r="E563">
        <v>70.099999999999994</v>
      </c>
      <c r="F563" t="str">
        <f t="shared" si="24"/>
        <v>Thu</v>
      </c>
      <c r="G563" t="str">
        <f t="shared" si="25"/>
        <v>Aug</v>
      </c>
      <c r="H563" t="str">
        <f t="shared" si="26"/>
        <v>Bernice</v>
      </c>
    </row>
    <row r="564" spans="1:8" x14ac:dyDescent="0.3">
      <c r="A564" t="s">
        <v>1658</v>
      </c>
      <c r="B564" t="s">
        <v>12</v>
      </c>
      <c r="C564" t="s">
        <v>49</v>
      </c>
      <c r="D564">
        <v>132.30000000000001</v>
      </c>
      <c r="E564">
        <v>185.2</v>
      </c>
      <c r="F564" t="str">
        <f t="shared" si="24"/>
        <v>Thu</v>
      </c>
      <c r="G564" t="str">
        <f t="shared" si="25"/>
        <v>Aug</v>
      </c>
      <c r="H564" t="str">
        <f t="shared" si="26"/>
        <v>Bernice</v>
      </c>
    </row>
    <row r="565" spans="1:8" x14ac:dyDescent="0.3">
      <c r="A565" t="s">
        <v>1658</v>
      </c>
      <c r="B565" t="s">
        <v>6</v>
      </c>
      <c r="C565" t="s">
        <v>49</v>
      </c>
      <c r="D565">
        <v>12.8</v>
      </c>
      <c r="E565">
        <v>40.6</v>
      </c>
      <c r="F565" t="str">
        <f t="shared" si="24"/>
        <v>Thu</v>
      </c>
      <c r="G565" t="str">
        <f t="shared" si="25"/>
        <v>Aug</v>
      </c>
      <c r="H565" t="str">
        <f t="shared" si="26"/>
        <v>Bernice</v>
      </c>
    </row>
    <row r="566" spans="1:8" x14ac:dyDescent="0.3">
      <c r="A566" t="s">
        <v>1658</v>
      </c>
      <c r="B566" t="s">
        <v>6</v>
      </c>
      <c r="C566" t="s">
        <v>22</v>
      </c>
      <c r="D566">
        <v>26.9</v>
      </c>
      <c r="E566">
        <v>60.9</v>
      </c>
      <c r="F566" t="str">
        <f t="shared" si="24"/>
        <v>Thu</v>
      </c>
      <c r="G566" t="str">
        <f t="shared" si="25"/>
        <v>Aug</v>
      </c>
      <c r="H566" t="str">
        <f t="shared" si="26"/>
        <v>Bernice</v>
      </c>
    </row>
    <row r="567" spans="1:8" x14ac:dyDescent="0.3">
      <c r="A567" t="s">
        <v>1658</v>
      </c>
      <c r="B567" t="s">
        <v>6</v>
      </c>
      <c r="C567" t="s">
        <v>22</v>
      </c>
      <c r="D567">
        <v>28.6</v>
      </c>
      <c r="E567">
        <v>65.8</v>
      </c>
      <c r="F567" t="str">
        <f t="shared" si="24"/>
        <v>Thu</v>
      </c>
      <c r="G567" t="str">
        <f t="shared" si="25"/>
        <v>Aug</v>
      </c>
      <c r="H567" t="str">
        <f t="shared" si="26"/>
        <v>Bernice</v>
      </c>
    </row>
    <row r="568" spans="1:8" x14ac:dyDescent="0.3">
      <c r="A568" t="s">
        <v>1658</v>
      </c>
      <c r="B568" t="s">
        <v>12</v>
      </c>
      <c r="C568" t="s">
        <v>13</v>
      </c>
      <c r="D568">
        <v>144.19999999999999</v>
      </c>
      <c r="E568">
        <v>195.3</v>
      </c>
      <c r="F568" t="str">
        <f t="shared" si="24"/>
        <v>Thu</v>
      </c>
      <c r="G568" t="str">
        <f t="shared" si="25"/>
        <v>Aug</v>
      </c>
      <c r="H568" t="str">
        <f t="shared" si="26"/>
        <v>Bernice</v>
      </c>
    </row>
    <row r="569" spans="1:8" x14ac:dyDescent="0.3">
      <c r="A569" t="s">
        <v>1658</v>
      </c>
      <c r="B569" t="s">
        <v>12</v>
      </c>
      <c r="C569" t="s">
        <v>13</v>
      </c>
      <c r="D569">
        <v>34.1</v>
      </c>
      <c r="E569">
        <v>75</v>
      </c>
      <c r="F569" t="str">
        <f t="shared" si="24"/>
        <v>Thu</v>
      </c>
      <c r="G569" t="str">
        <f t="shared" si="25"/>
        <v>Aug</v>
      </c>
      <c r="H569" t="str">
        <f t="shared" si="26"/>
        <v>Bernice</v>
      </c>
    </row>
    <row r="570" spans="1:8" x14ac:dyDescent="0.3">
      <c r="A570" t="s">
        <v>1709</v>
      </c>
      <c r="B570" t="s">
        <v>6</v>
      </c>
      <c r="C570" t="s">
        <v>13</v>
      </c>
      <c r="D570">
        <v>28.3</v>
      </c>
      <c r="E570">
        <v>45.3</v>
      </c>
      <c r="F570" t="str">
        <f t="shared" si="24"/>
        <v>Fri</v>
      </c>
      <c r="G570" t="str">
        <f t="shared" si="25"/>
        <v>Aug</v>
      </c>
      <c r="H570" t="str">
        <f t="shared" si="26"/>
        <v>Augusta</v>
      </c>
    </row>
    <row r="571" spans="1:8" x14ac:dyDescent="0.3">
      <c r="A571" t="s">
        <v>1709</v>
      </c>
      <c r="B571" t="s">
        <v>6</v>
      </c>
      <c r="C571" t="s">
        <v>13</v>
      </c>
      <c r="D571">
        <v>30</v>
      </c>
      <c r="E571">
        <v>45.1</v>
      </c>
      <c r="F571" t="str">
        <f t="shared" si="24"/>
        <v>Fri</v>
      </c>
      <c r="G571" t="str">
        <f t="shared" si="25"/>
        <v>Aug</v>
      </c>
      <c r="H571" t="str">
        <f t="shared" si="26"/>
        <v>Augusta</v>
      </c>
    </row>
    <row r="572" spans="1:8" x14ac:dyDescent="0.3">
      <c r="A572" t="s">
        <v>1709</v>
      </c>
      <c r="B572" t="s">
        <v>6</v>
      </c>
      <c r="C572" t="s">
        <v>13</v>
      </c>
      <c r="D572">
        <v>32.299999999999997</v>
      </c>
      <c r="E572">
        <v>45.2</v>
      </c>
      <c r="F572" t="str">
        <f t="shared" si="24"/>
        <v>Fri</v>
      </c>
      <c r="G572" t="str">
        <f t="shared" si="25"/>
        <v>Aug</v>
      </c>
      <c r="H572" t="str">
        <f t="shared" si="26"/>
        <v>Augusta</v>
      </c>
    </row>
    <row r="573" spans="1:8" x14ac:dyDescent="0.3">
      <c r="A573" t="s">
        <v>1709</v>
      </c>
      <c r="B573" t="s">
        <v>6</v>
      </c>
      <c r="C573" t="s">
        <v>13</v>
      </c>
      <c r="D573">
        <v>36.799999999999997</v>
      </c>
      <c r="E573">
        <v>55.6</v>
      </c>
      <c r="F573" t="str">
        <f t="shared" si="24"/>
        <v>Fri</v>
      </c>
      <c r="G573" t="str">
        <f t="shared" si="25"/>
        <v>Aug</v>
      </c>
      <c r="H573" t="str">
        <f t="shared" si="26"/>
        <v>Augusta</v>
      </c>
    </row>
    <row r="574" spans="1:8" x14ac:dyDescent="0.3">
      <c r="A574" t="s">
        <v>1709</v>
      </c>
      <c r="B574" t="s">
        <v>6</v>
      </c>
      <c r="C574" t="s">
        <v>22</v>
      </c>
      <c r="D574">
        <v>24.9</v>
      </c>
      <c r="E574">
        <v>40.9</v>
      </c>
      <c r="F574" t="str">
        <f t="shared" si="24"/>
        <v>Fri</v>
      </c>
      <c r="G574" t="str">
        <f t="shared" si="25"/>
        <v>Aug</v>
      </c>
      <c r="H574" t="str">
        <f t="shared" si="26"/>
        <v>Augusta</v>
      </c>
    </row>
    <row r="575" spans="1:8" x14ac:dyDescent="0.3">
      <c r="A575" t="s">
        <v>1709</v>
      </c>
      <c r="B575" t="s">
        <v>30</v>
      </c>
      <c r="C575" t="s">
        <v>22</v>
      </c>
      <c r="D575">
        <v>368.6</v>
      </c>
      <c r="E575">
        <v>640.79999999999995</v>
      </c>
      <c r="F575" t="str">
        <f t="shared" si="24"/>
        <v>Fri</v>
      </c>
      <c r="G575" t="str">
        <f t="shared" si="25"/>
        <v>Aug</v>
      </c>
      <c r="H575" t="str">
        <f t="shared" si="26"/>
        <v>Augusta</v>
      </c>
    </row>
    <row r="576" spans="1:8" x14ac:dyDescent="0.3">
      <c r="A576" t="s">
        <v>1709</v>
      </c>
      <c r="B576" t="s">
        <v>6</v>
      </c>
      <c r="C576" t="s">
        <v>49</v>
      </c>
      <c r="D576">
        <v>30.2</v>
      </c>
      <c r="E576">
        <v>50.3</v>
      </c>
      <c r="F576" t="str">
        <f t="shared" si="24"/>
        <v>Fri</v>
      </c>
      <c r="G576" t="str">
        <f t="shared" si="25"/>
        <v>Aug</v>
      </c>
      <c r="H576" t="str">
        <f t="shared" si="26"/>
        <v>Augusta</v>
      </c>
    </row>
    <row r="577" spans="1:8" x14ac:dyDescent="0.3">
      <c r="A577" t="s">
        <v>1709</v>
      </c>
      <c r="B577" t="s">
        <v>6</v>
      </c>
      <c r="C577" t="s">
        <v>13</v>
      </c>
      <c r="D577">
        <v>32.1</v>
      </c>
      <c r="E577">
        <v>45</v>
      </c>
      <c r="F577" t="str">
        <f t="shared" si="24"/>
        <v>Fri</v>
      </c>
      <c r="G577" t="str">
        <f t="shared" si="25"/>
        <v>Aug</v>
      </c>
      <c r="H577" t="str">
        <f t="shared" si="26"/>
        <v>Augusta</v>
      </c>
    </row>
    <row r="578" spans="1:8" x14ac:dyDescent="0.3">
      <c r="A578" t="s">
        <v>1709</v>
      </c>
      <c r="B578" t="s">
        <v>6</v>
      </c>
      <c r="C578" t="s">
        <v>13</v>
      </c>
      <c r="D578">
        <v>32.299999999999997</v>
      </c>
      <c r="E578">
        <v>40.299999999999997</v>
      </c>
      <c r="F578" t="str">
        <f t="shared" si="24"/>
        <v>Fri</v>
      </c>
      <c r="G578" t="str">
        <f t="shared" si="25"/>
        <v>Aug</v>
      </c>
      <c r="H578" t="str">
        <f t="shared" si="26"/>
        <v>Augusta</v>
      </c>
    </row>
    <row r="579" spans="1:8" x14ac:dyDescent="0.3">
      <c r="A579" t="s">
        <v>1709</v>
      </c>
      <c r="B579" t="s">
        <v>15</v>
      </c>
      <c r="C579" t="s">
        <v>13</v>
      </c>
      <c r="D579">
        <v>108</v>
      </c>
      <c r="E579">
        <v>130.1</v>
      </c>
      <c r="F579" t="str">
        <f t="shared" ref="F579:F642" si="27">TEXT(A579,"DDD")</f>
        <v>Fri</v>
      </c>
      <c r="G579" t="str">
        <f t="shared" ref="G579:G642" si="28">TEXT(A579,"MMM")</f>
        <v>Aug</v>
      </c>
      <c r="H579" t="str">
        <f t="shared" ref="H579:H642" si="29">IF(OR(F579="Mon", F579="Wed",F579="Fri"),"Augusta","Bernice")</f>
        <v>Augusta</v>
      </c>
    </row>
    <row r="580" spans="1:8" x14ac:dyDescent="0.3">
      <c r="A580" t="s">
        <v>1709</v>
      </c>
      <c r="B580" t="s">
        <v>30</v>
      </c>
      <c r="C580" t="s">
        <v>22</v>
      </c>
      <c r="D580">
        <v>102.3</v>
      </c>
      <c r="E580">
        <v>630.20000000000005</v>
      </c>
      <c r="F580" t="str">
        <f t="shared" si="27"/>
        <v>Fri</v>
      </c>
      <c r="G580" t="str">
        <f t="shared" si="28"/>
        <v>Aug</v>
      </c>
      <c r="H580" t="str">
        <f t="shared" si="29"/>
        <v>Augusta</v>
      </c>
    </row>
    <row r="581" spans="1:8" x14ac:dyDescent="0.3">
      <c r="A581" t="s">
        <v>1709</v>
      </c>
      <c r="B581" t="s">
        <v>30</v>
      </c>
      <c r="C581" t="s">
        <v>13</v>
      </c>
      <c r="D581">
        <v>196.8</v>
      </c>
      <c r="E581">
        <v>405.6</v>
      </c>
      <c r="F581" t="str">
        <f t="shared" si="27"/>
        <v>Fri</v>
      </c>
      <c r="G581" t="str">
        <f t="shared" si="28"/>
        <v>Aug</v>
      </c>
      <c r="H581" t="str">
        <f t="shared" si="29"/>
        <v>Augusta</v>
      </c>
    </row>
    <row r="582" spans="1:8" x14ac:dyDescent="0.3">
      <c r="A582" t="s">
        <v>1709</v>
      </c>
      <c r="B582" t="s">
        <v>15</v>
      </c>
      <c r="C582" t="s">
        <v>7</v>
      </c>
      <c r="D582">
        <v>44.9</v>
      </c>
      <c r="E582">
        <v>50.9</v>
      </c>
      <c r="F582" t="str">
        <f t="shared" si="27"/>
        <v>Fri</v>
      </c>
      <c r="G582" t="str">
        <f t="shared" si="28"/>
        <v>Aug</v>
      </c>
      <c r="H582" t="str">
        <f t="shared" si="29"/>
        <v>Augusta</v>
      </c>
    </row>
    <row r="583" spans="1:8" x14ac:dyDescent="0.3">
      <c r="A583" t="s">
        <v>1709</v>
      </c>
      <c r="B583" t="s">
        <v>6</v>
      </c>
      <c r="C583" t="s">
        <v>13</v>
      </c>
      <c r="D583">
        <v>36.6</v>
      </c>
      <c r="E583">
        <v>55.8</v>
      </c>
      <c r="F583" t="str">
        <f t="shared" si="27"/>
        <v>Fri</v>
      </c>
      <c r="G583" t="str">
        <f t="shared" si="28"/>
        <v>Aug</v>
      </c>
      <c r="H583" t="str">
        <f t="shared" si="29"/>
        <v>Augusta</v>
      </c>
    </row>
    <row r="584" spans="1:8" x14ac:dyDescent="0.3">
      <c r="A584" t="s">
        <v>1709</v>
      </c>
      <c r="B584" t="s">
        <v>6</v>
      </c>
      <c r="C584" t="s">
        <v>22</v>
      </c>
      <c r="D584">
        <v>34.200000000000003</v>
      </c>
      <c r="E584">
        <v>50.3</v>
      </c>
      <c r="F584" t="str">
        <f t="shared" si="27"/>
        <v>Fri</v>
      </c>
      <c r="G584" t="str">
        <f t="shared" si="28"/>
        <v>Aug</v>
      </c>
      <c r="H584" t="str">
        <f t="shared" si="29"/>
        <v>Augusta</v>
      </c>
    </row>
    <row r="585" spans="1:8" x14ac:dyDescent="0.3">
      <c r="A585" t="s">
        <v>1754</v>
      </c>
      <c r="B585" t="s">
        <v>15</v>
      </c>
      <c r="C585" t="s">
        <v>13</v>
      </c>
      <c r="D585">
        <v>108.1</v>
      </c>
      <c r="E585">
        <v>130</v>
      </c>
      <c r="F585" t="str">
        <f t="shared" si="27"/>
        <v>Mon</v>
      </c>
      <c r="G585" t="str">
        <f t="shared" si="28"/>
        <v>Aug</v>
      </c>
      <c r="H585" t="str">
        <f t="shared" si="29"/>
        <v>Augusta</v>
      </c>
    </row>
    <row r="586" spans="1:8" x14ac:dyDescent="0.3">
      <c r="A586" t="s">
        <v>1754</v>
      </c>
      <c r="B586" t="s">
        <v>12</v>
      </c>
      <c r="C586" t="s">
        <v>22</v>
      </c>
      <c r="D586">
        <v>200.3</v>
      </c>
      <c r="E586">
        <v>230.3</v>
      </c>
      <c r="F586" t="str">
        <f t="shared" si="27"/>
        <v>Mon</v>
      </c>
      <c r="G586" t="str">
        <f t="shared" si="28"/>
        <v>Aug</v>
      </c>
      <c r="H586" t="str">
        <f t="shared" si="29"/>
        <v>Augusta</v>
      </c>
    </row>
    <row r="587" spans="1:8" x14ac:dyDescent="0.3">
      <c r="A587" t="s">
        <v>1754</v>
      </c>
      <c r="B587" t="s">
        <v>15</v>
      </c>
      <c r="C587" t="s">
        <v>64</v>
      </c>
      <c r="D587">
        <v>50</v>
      </c>
      <c r="E587">
        <v>65.099999999999994</v>
      </c>
      <c r="F587" t="str">
        <f t="shared" si="27"/>
        <v>Mon</v>
      </c>
      <c r="G587" t="str">
        <f t="shared" si="28"/>
        <v>Aug</v>
      </c>
      <c r="H587" t="str">
        <f t="shared" si="29"/>
        <v>Augusta</v>
      </c>
    </row>
    <row r="588" spans="1:8" x14ac:dyDescent="0.3">
      <c r="A588" t="s">
        <v>1754</v>
      </c>
      <c r="B588" t="s">
        <v>12</v>
      </c>
      <c r="C588" t="s">
        <v>13</v>
      </c>
      <c r="D588">
        <v>48.3</v>
      </c>
      <c r="E588">
        <v>65.2</v>
      </c>
      <c r="F588" t="str">
        <f t="shared" si="27"/>
        <v>Mon</v>
      </c>
      <c r="G588" t="str">
        <f t="shared" si="28"/>
        <v>Aug</v>
      </c>
      <c r="H588" t="str">
        <f t="shared" si="29"/>
        <v>Augusta</v>
      </c>
    </row>
    <row r="589" spans="1:8" x14ac:dyDescent="0.3">
      <c r="A589" t="s">
        <v>1754</v>
      </c>
      <c r="B589" t="s">
        <v>12</v>
      </c>
      <c r="C589" t="s">
        <v>22</v>
      </c>
      <c r="D589">
        <v>114.8</v>
      </c>
      <c r="E589">
        <v>135.6</v>
      </c>
      <c r="F589" t="str">
        <f t="shared" si="27"/>
        <v>Mon</v>
      </c>
      <c r="G589" t="str">
        <f t="shared" si="28"/>
        <v>Aug</v>
      </c>
      <c r="H589" t="str">
        <f t="shared" si="29"/>
        <v>Augusta</v>
      </c>
    </row>
    <row r="590" spans="1:8" x14ac:dyDescent="0.3">
      <c r="A590" t="s">
        <v>1754</v>
      </c>
      <c r="B590" t="s">
        <v>15</v>
      </c>
      <c r="C590" t="s">
        <v>22</v>
      </c>
      <c r="D590">
        <v>74.900000000000006</v>
      </c>
      <c r="E590">
        <v>95.9</v>
      </c>
      <c r="F590" t="str">
        <f t="shared" si="27"/>
        <v>Mon</v>
      </c>
      <c r="G590" t="str">
        <f t="shared" si="28"/>
        <v>Aug</v>
      </c>
      <c r="H590" t="str">
        <f t="shared" si="29"/>
        <v>Augusta</v>
      </c>
    </row>
    <row r="591" spans="1:8" x14ac:dyDescent="0.3">
      <c r="A591" t="s">
        <v>1754</v>
      </c>
      <c r="B591" t="s">
        <v>15</v>
      </c>
      <c r="C591" t="s">
        <v>22</v>
      </c>
      <c r="D591">
        <v>92.6</v>
      </c>
      <c r="E591">
        <v>110.8</v>
      </c>
      <c r="F591" t="str">
        <f t="shared" si="27"/>
        <v>Mon</v>
      </c>
      <c r="G591" t="str">
        <f t="shared" si="28"/>
        <v>Aug</v>
      </c>
      <c r="H591" t="str">
        <f t="shared" si="29"/>
        <v>Augusta</v>
      </c>
    </row>
    <row r="592" spans="1:8" x14ac:dyDescent="0.3">
      <c r="A592" t="s">
        <v>1754</v>
      </c>
      <c r="B592" t="s">
        <v>12</v>
      </c>
      <c r="C592" t="s">
        <v>13</v>
      </c>
      <c r="D592">
        <v>116.2</v>
      </c>
      <c r="E592">
        <v>145.30000000000001</v>
      </c>
      <c r="F592" t="str">
        <f t="shared" si="27"/>
        <v>Mon</v>
      </c>
      <c r="G592" t="str">
        <f t="shared" si="28"/>
        <v>Aug</v>
      </c>
      <c r="H592" t="str">
        <f t="shared" si="29"/>
        <v>Augusta</v>
      </c>
    </row>
    <row r="593" spans="1:8" x14ac:dyDescent="0.3">
      <c r="A593" t="s">
        <v>1754</v>
      </c>
      <c r="B593" t="s">
        <v>6</v>
      </c>
      <c r="C593" t="s">
        <v>22</v>
      </c>
      <c r="D593">
        <v>26.1</v>
      </c>
      <c r="E593">
        <v>40</v>
      </c>
      <c r="F593" t="str">
        <f t="shared" si="27"/>
        <v>Mon</v>
      </c>
      <c r="G593" t="str">
        <f t="shared" si="28"/>
        <v>Aug</v>
      </c>
      <c r="H593" t="str">
        <f t="shared" si="29"/>
        <v>Augusta</v>
      </c>
    </row>
    <row r="594" spans="1:8" x14ac:dyDescent="0.3">
      <c r="A594" t="s">
        <v>1754</v>
      </c>
      <c r="B594" t="s">
        <v>6</v>
      </c>
      <c r="C594" t="s">
        <v>13</v>
      </c>
      <c r="D594">
        <v>28.3</v>
      </c>
      <c r="E594">
        <v>40.299999999999997</v>
      </c>
      <c r="F594" t="str">
        <f t="shared" si="27"/>
        <v>Mon</v>
      </c>
      <c r="G594" t="str">
        <f t="shared" si="28"/>
        <v>Aug</v>
      </c>
      <c r="H594" t="str">
        <f t="shared" si="29"/>
        <v>Augusta</v>
      </c>
    </row>
    <row r="595" spans="1:8" x14ac:dyDescent="0.3">
      <c r="A595" t="s">
        <v>1754</v>
      </c>
      <c r="B595" t="s">
        <v>6</v>
      </c>
      <c r="C595" t="s">
        <v>13</v>
      </c>
      <c r="D595">
        <v>32</v>
      </c>
      <c r="E595">
        <v>50.1</v>
      </c>
      <c r="F595" t="str">
        <f t="shared" si="27"/>
        <v>Mon</v>
      </c>
      <c r="G595" t="str">
        <f t="shared" si="28"/>
        <v>Aug</v>
      </c>
      <c r="H595" t="str">
        <f t="shared" si="29"/>
        <v>Augusta</v>
      </c>
    </row>
    <row r="596" spans="1:8" x14ac:dyDescent="0.3">
      <c r="A596" t="s">
        <v>1787</v>
      </c>
      <c r="B596" t="s">
        <v>30</v>
      </c>
      <c r="C596" t="s">
        <v>13</v>
      </c>
      <c r="D596">
        <v>114.3</v>
      </c>
      <c r="E596">
        <v>480.2</v>
      </c>
      <c r="F596" t="str">
        <f t="shared" si="27"/>
        <v>Tue</v>
      </c>
      <c r="G596" t="str">
        <f t="shared" si="28"/>
        <v>Aug</v>
      </c>
      <c r="H596" t="str">
        <f t="shared" si="29"/>
        <v>Bernice</v>
      </c>
    </row>
    <row r="597" spans="1:8" x14ac:dyDescent="0.3">
      <c r="A597" t="s">
        <v>1787</v>
      </c>
      <c r="B597" t="s">
        <v>12</v>
      </c>
      <c r="C597" t="s">
        <v>13</v>
      </c>
      <c r="D597">
        <v>130.80000000000001</v>
      </c>
      <c r="E597">
        <v>180.6</v>
      </c>
      <c r="F597" t="str">
        <f t="shared" si="27"/>
        <v>Tue</v>
      </c>
      <c r="G597" t="str">
        <f t="shared" si="28"/>
        <v>Aug</v>
      </c>
      <c r="H597" t="str">
        <f t="shared" si="29"/>
        <v>Bernice</v>
      </c>
    </row>
    <row r="598" spans="1:8" x14ac:dyDescent="0.3">
      <c r="A598" t="s">
        <v>1787</v>
      </c>
      <c r="B598" t="s">
        <v>15</v>
      </c>
      <c r="C598" t="s">
        <v>22</v>
      </c>
      <c r="D598">
        <v>96.9</v>
      </c>
      <c r="E598">
        <v>140.9</v>
      </c>
      <c r="F598" t="str">
        <f t="shared" si="27"/>
        <v>Tue</v>
      </c>
      <c r="G598" t="str">
        <f t="shared" si="28"/>
        <v>Aug</v>
      </c>
      <c r="H598" t="str">
        <f t="shared" si="29"/>
        <v>Bernice</v>
      </c>
    </row>
    <row r="599" spans="1:8" x14ac:dyDescent="0.3">
      <c r="A599" t="s">
        <v>1787</v>
      </c>
      <c r="B599" t="s">
        <v>6</v>
      </c>
      <c r="C599" t="s">
        <v>22</v>
      </c>
      <c r="D599">
        <v>16.600000000000001</v>
      </c>
      <c r="E599">
        <v>50.8</v>
      </c>
      <c r="F599" t="str">
        <f t="shared" si="27"/>
        <v>Tue</v>
      </c>
      <c r="G599" t="str">
        <f t="shared" si="28"/>
        <v>Aug</v>
      </c>
      <c r="H599" t="str">
        <f t="shared" si="29"/>
        <v>Bernice</v>
      </c>
    </row>
    <row r="600" spans="1:8" x14ac:dyDescent="0.3">
      <c r="A600" t="s">
        <v>1787</v>
      </c>
      <c r="B600" t="s">
        <v>15</v>
      </c>
      <c r="C600" t="s">
        <v>13</v>
      </c>
      <c r="D600">
        <v>94.2</v>
      </c>
      <c r="E600">
        <v>130.30000000000001</v>
      </c>
      <c r="F600" t="str">
        <f t="shared" si="27"/>
        <v>Tue</v>
      </c>
      <c r="G600" t="str">
        <f t="shared" si="28"/>
        <v>Aug</v>
      </c>
      <c r="H600" t="str">
        <f t="shared" si="29"/>
        <v>Bernice</v>
      </c>
    </row>
    <row r="601" spans="1:8" x14ac:dyDescent="0.3">
      <c r="A601" t="s">
        <v>1787</v>
      </c>
      <c r="B601" t="s">
        <v>6</v>
      </c>
      <c r="C601" t="s">
        <v>22</v>
      </c>
      <c r="D601">
        <v>28.1</v>
      </c>
      <c r="E601">
        <v>65</v>
      </c>
      <c r="F601" t="str">
        <f t="shared" si="27"/>
        <v>Tue</v>
      </c>
      <c r="G601" t="str">
        <f t="shared" si="28"/>
        <v>Aug</v>
      </c>
      <c r="H601" t="str">
        <f t="shared" si="29"/>
        <v>Bernice</v>
      </c>
    </row>
    <row r="602" spans="1:8" x14ac:dyDescent="0.3">
      <c r="A602" t="s">
        <v>1787</v>
      </c>
      <c r="B602" t="s">
        <v>15</v>
      </c>
      <c r="C602" t="s">
        <v>13</v>
      </c>
      <c r="D602">
        <v>78.3</v>
      </c>
      <c r="E602">
        <v>115.3</v>
      </c>
      <c r="F602" t="str">
        <f t="shared" si="27"/>
        <v>Tue</v>
      </c>
      <c r="G602" t="str">
        <f t="shared" si="28"/>
        <v>Aug</v>
      </c>
      <c r="H602" t="str">
        <f t="shared" si="29"/>
        <v>Bernice</v>
      </c>
    </row>
    <row r="603" spans="1:8" x14ac:dyDescent="0.3">
      <c r="A603" t="s">
        <v>1787</v>
      </c>
      <c r="B603" t="s">
        <v>6</v>
      </c>
      <c r="C603" t="s">
        <v>22</v>
      </c>
      <c r="D603">
        <v>24</v>
      </c>
      <c r="E603">
        <v>60.1</v>
      </c>
      <c r="F603" t="str">
        <f t="shared" si="27"/>
        <v>Tue</v>
      </c>
      <c r="G603" t="str">
        <f t="shared" si="28"/>
        <v>Aug</v>
      </c>
      <c r="H603" t="str">
        <f t="shared" si="29"/>
        <v>Bernice</v>
      </c>
    </row>
    <row r="604" spans="1:8" x14ac:dyDescent="0.3">
      <c r="A604" t="s">
        <v>1787</v>
      </c>
      <c r="B604" t="s">
        <v>6</v>
      </c>
      <c r="C604" t="s">
        <v>7</v>
      </c>
      <c r="D604">
        <v>10.3</v>
      </c>
      <c r="E604">
        <v>40.200000000000003</v>
      </c>
      <c r="F604" t="str">
        <f t="shared" si="27"/>
        <v>Tue</v>
      </c>
      <c r="G604" t="str">
        <f t="shared" si="28"/>
        <v>Aug</v>
      </c>
      <c r="H604" t="str">
        <f t="shared" si="29"/>
        <v>Bernice</v>
      </c>
    </row>
    <row r="605" spans="1:8" x14ac:dyDescent="0.3">
      <c r="A605" t="s">
        <v>1787</v>
      </c>
      <c r="B605" t="s">
        <v>12</v>
      </c>
      <c r="C605" t="s">
        <v>7</v>
      </c>
      <c r="D605">
        <v>46.8</v>
      </c>
      <c r="E605">
        <v>90.6</v>
      </c>
      <c r="F605" t="str">
        <f t="shared" si="27"/>
        <v>Tue</v>
      </c>
      <c r="G605" t="str">
        <f t="shared" si="28"/>
        <v>Aug</v>
      </c>
      <c r="H605" t="str">
        <f t="shared" si="29"/>
        <v>Bernice</v>
      </c>
    </row>
    <row r="606" spans="1:8" x14ac:dyDescent="0.3">
      <c r="A606" t="s">
        <v>1787</v>
      </c>
      <c r="B606" t="s">
        <v>30</v>
      </c>
      <c r="C606" t="s">
        <v>13</v>
      </c>
      <c r="D606">
        <v>338.9</v>
      </c>
      <c r="E606">
        <v>625.9</v>
      </c>
      <c r="F606" t="str">
        <f t="shared" si="27"/>
        <v>Tue</v>
      </c>
      <c r="G606" t="str">
        <f t="shared" si="28"/>
        <v>Aug</v>
      </c>
      <c r="H606" t="str">
        <f t="shared" si="29"/>
        <v>Bernice</v>
      </c>
    </row>
    <row r="607" spans="1:8" x14ac:dyDescent="0.3">
      <c r="A607" t="s">
        <v>1787</v>
      </c>
      <c r="B607" t="s">
        <v>6</v>
      </c>
      <c r="C607" t="s">
        <v>13</v>
      </c>
      <c r="D607">
        <v>24.6</v>
      </c>
      <c r="E607">
        <v>55.8</v>
      </c>
      <c r="F607" t="str">
        <f t="shared" si="27"/>
        <v>Tue</v>
      </c>
      <c r="G607" t="str">
        <f t="shared" si="28"/>
        <v>Aug</v>
      </c>
      <c r="H607" t="str">
        <f t="shared" si="29"/>
        <v>Bernice</v>
      </c>
    </row>
    <row r="608" spans="1:8" x14ac:dyDescent="0.3">
      <c r="A608" t="s">
        <v>1787</v>
      </c>
      <c r="B608" t="s">
        <v>12</v>
      </c>
      <c r="C608" t="s">
        <v>13</v>
      </c>
      <c r="D608">
        <v>92.2</v>
      </c>
      <c r="E608">
        <v>140.30000000000001</v>
      </c>
      <c r="F608" t="str">
        <f t="shared" si="27"/>
        <v>Tue</v>
      </c>
      <c r="G608" t="str">
        <f t="shared" si="28"/>
        <v>Aug</v>
      </c>
      <c r="H608" t="str">
        <f t="shared" si="29"/>
        <v>Bernice</v>
      </c>
    </row>
    <row r="609" spans="1:8" x14ac:dyDescent="0.3">
      <c r="A609" t="s">
        <v>1787</v>
      </c>
      <c r="B609" t="s">
        <v>12</v>
      </c>
      <c r="C609" t="s">
        <v>13</v>
      </c>
      <c r="D609">
        <v>154.1</v>
      </c>
      <c r="E609">
        <v>205</v>
      </c>
      <c r="F609" t="str">
        <f t="shared" si="27"/>
        <v>Tue</v>
      </c>
      <c r="G609" t="str">
        <f t="shared" si="28"/>
        <v>Aug</v>
      </c>
      <c r="H609" t="str">
        <f t="shared" si="29"/>
        <v>Bernice</v>
      </c>
    </row>
    <row r="610" spans="1:8" x14ac:dyDescent="0.3">
      <c r="A610" t="s">
        <v>1787</v>
      </c>
      <c r="B610" t="s">
        <v>15</v>
      </c>
      <c r="C610" t="s">
        <v>13</v>
      </c>
      <c r="D610">
        <v>84.3</v>
      </c>
      <c r="E610">
        <v>120.3</v>
      </c>
      <c r="F610" t="str">
        <f t="shared" si="27"/>
        <v>Tue</v>
      </c>
      <c r="G610" t="str">
        <f t="shared" si="28"/>
        <v>Aug</v>
      </c>
      <c r="H610" t="str">
        <f t="shared" si="29"/>
        <v>Bernice</v>
      </c>
    </row>
    <row r="611" spans="1:8" x14ac:dyDescent="0.3">
      <c r="A611" t="s">
        <v>1832</v>
      </c>
      <c r="B611" t="s">
        <v>12</v>
      </c>
      <c r="C611" t="s">
        <v>13</v>
      </c>
      <c r="D611">
        <v>144</v>
      </c>
      <c r="E611">
        <v>170.1</v>
      </c>
      <c r="F611" t="str">
        <f t="shared" si="27"/>
        <v>Wed</v>
      </c>
      <c r="G611" t="str">
        <f t="shared" si="28"/>
        <v>Aug</v>
      </c>
      <c r="H611" t="str">
        <f t="shared" si="29"/>
        <v>Augusta</v>
      </c>
    </row>
    <row r="612" spans="1:8" x14ac:dyDescent="0.3">
      <c r="A612" t="s">
        <v>1832</v>
      </c>
      <c r="B612" t="s">
        <v>15</v>
      </c>
      <c r="C612" t="s">
        <v>22</v>
      </c>
      <c r="D612">
        <v>92.3</v>
      </c>
      <c r="E612">
        <v>120.2</v>
      </c>
      <c r="F612" t="str">
        <f t="shared" si="27"/>
        <v>Wed</v>
      </c>
      <c r="G612" t="str">
        <f t="shared" si="28"/>
        <v>Aug</v>
      </c>
      <c r="H612" t="str">
        <f t="shared" si="29"/>
        <v>Augusta</v>
      </c>
    </row>
    <row r="613" spans="1:8" x14ac:dyDescent="0.3">
      <c r="A613" t="s">
        <v>1832</v>
      </c>
      <c r="B613" t="s">
        <v>12</v>
      </c>
      <c r="C613" t="s">
        <v>22</v>
      </c>
      <c r="D613">
        <v>100.8</v>
      </c>
      <c r="E613">
        <v>125.6</v>
      </c>
      <c r="F613" t="str">
        <f t="shared" si="27"/>
        <v>Wed</v>
      </c>
      <c r="G613" t="str">
        <f t="shared" si="28"/>
        <v>Aug</v>
      </c>
      <c r="H613" t="str">
        <f t="shared" si="29"/>
        <v>Augusta</v>
      </c>
    </row>
    <row r="614" spans="1:8" x14ac:dyDescent="0.3">
      <c r="A614" t="s">
        <v>1832</v>
      </c>
      <c r="B614" t="s">
        <v>15</v>
      </c>
      <c r="C614" t="s">
        <v>13</v>
      </c>
      <c r="D614">
        <v>116.9</v>
      </c>
      <c r="E614">
        <v>145.9</v>
      </c>
      <c r="F614" t="str">
        <f t="shared" si="27"/>
        <v>Wed</v>
      </c>
      <c r="G614" t="str">
        <f t="shared" si="28"/>
        <v>Aug</v>
      </c>
      <c r="H614" t="str">
        <f t="shared" si="29"/>
        <v>Augusta</v>
      </c>
    </row>
    <row r="615" spans="1:8" x14ac:dyDescent="0.3">
      <c r="A615" t="s">
        <v>1832</v>
      </c>
      <c r="B615" t="s">
        <v>12</v>
      </c>
      <c r="C615" t="s">
        <v>22</v>
      </c>
      <c r="D615">
        <v>144.6</v>
      </c>
      <c r="E615">
        <v>180.8</v>
      </c>
      <c r="F615" t="str">
        <f t="shared" si="27"/>
        <v>Wed</v>
      </c>
      <c r="G615" t="str">
        <f t="shared" si="28"/>
        <v>Aug</v>
      </c>
      <c r="H615" t="str">
        <f t="shared" si="29"/>
        <v>Augusta</v>
      </c>
    </row>
    <row r="616" spans="1:8" x14ac:dyDescent="0.3">
      <c r="A616" t="s">
        <v>1832</v>
      </c>
      <c r="B616" t="s">
        <v>12</v>
      </c>
      <c r="C616" t="s">
        <v>49</v>
      </c>
      <c r="D616">
        <v>158.19999999999999</v>
      </c>
      <c r="E616">
        <v>205.3</v>
      </c>
      <c r="F616" t="str">
        <f t="shared" si="27"/>
        <v>Wed</v>
      </c>
      <c r="G616" t="str">
        <f t="shared" si="28"/>
        <v>Aug</v>
      </c>
      <c r="H616" t="str">
        <f t="shared" si="29"/>
        <v>Augusta</v>
      </c>
    </row>
    <row r="617" spans="1:8" x14ac:dyDescent="0.3">
      <c r="A617" t="s">
        <v>1832</v>
      </c>
      <c r="B617" t="s">
        <v>30</v>
      </c>
      <c r="C617" t="s">
        <v>22</v>
      </c>
      <c r="D617">
        <v>126.1</v>
      </c>
      <c r="E617">
        <v>670</v>
      </c>
      <c r="F617" t="str">
        <f t="shared" si="27"/>
        <v>Wed</v>
      </c>
      <c r="G617" t="str">
        <f t="shared" si="28"/>
        <v>Aug</v>
      </c>
      <c r="H617" t="str">
        <f t="shared" si="29"/>
        <v>Augusta</v>
      </c>
    </row>
    <row r="618" spans="1:8" x14ac:dyDescent="0.3">
      <c r="A618" t="s">
        <v>1832</v>
      </c>
      <c r="B618" t="s">
        <v>15</v>
      </c>
      <c r="C618" t="s">
        <v>13</v>
      </c>
      <c r="D618">
        <v>94.3</v>
      </c>
      <c r="E618">
        <v>120.3</v>
      </c>
      <c r="F618" t="str">
        <f t="shared" si="27"/>
        <v>Wed</v>
      </c>
      <c r="G618" t="str">
        <f t="shared" si="28"/>
        <v>Aug</v>
      </c>
      <c r="H618" t="str">
        <f t="shared" si="29"/>
        <v>Augusta</v>
      </c>
    </row>
    <row r="619" spans="1:8" x14ac:dyDescent="0.3">
      <c r="A619" t="s">
        <v>1832</v>
      </c>
      <c r="B619" t="s">
        <v>12</v>
      </c>
      <c r="C619" t="s">
        <v>49</v>
      </c>
      <c r="D619">
        <v>150</v>
      </c>
      <c r="E619">
        <v>200.1</v>
      </c>
      <c r="F619" t="str">
        <f t="shared" si="27"/>
        <v>Wed</v>
      </c>
      <c r="G619" t="str">
        <f t="shared" si="28"/>
        <v>Aug</v>
      </c>
      <c r="H619" t="str">
        <f t="shared" si="29"/>
        <v>Augusta</v>
      </c>
    </row>
    <row r="620" spans="1:8" x14ac:dyDescent="0.3">
      <c r="A620" t="s">
        <v>1832</v>
      </c>
      <c r="B620" t="s">
        <v>6</v>
      </c>
      <c r="C620" t="s">
        <v>22</v>
      </c>
      <c r="D620">
        <v>30.3</v>
      </c>
      <c r="E620">
        <v>40.200000000000003</v>
      </c>
      <c r="F620" t="str">
        <f t="shared" si="27"/>
        <v>Wed</v>
      </c>
      <c r="G620" t="str">
        <f t="shared" si="28"/>
        <v>Aug</v>
      </c>
      <c r="H620" t="str">
        <f t="shared" si="29"/>
        <v>Augusta</v>
      </c>
    </row>
    <row r="621" spans="1:8" x14ac:dyDescent="0.3">
      <c r="A621" t="s">
        <v>1832</v>
      </c>
      <c r="B621" t="s">
        <v>6</v>
      </c>
      <c r="C621" t="s">
        <v>22</v>
      </c>
      <c r="D621">
        <v>30.8</v>
      </c>
      <c r="E621">
        <v>45.6</v>
      </c>
      <c r="F621" t="str">
        <f t="shared" si="27"/>
        <v>Wed</v>
      </c>
      <c r="G621" t="str">
        <f t="shared" si="28"/>
        <v>Aug</v>
      </c>
      <c r="H621" t="str">
        <f t="shared" si="29"/>
        <v>Augusta</v>
      </c>
    </row>
    <row r="622" spans="1:8" x14ac:dyDescent="0.3">
      <c r="A622" t="s">
        <v>1832</v>
      </c>
      <c r="B622" t="s">
        <v>12</v>
      </c>
      <c r="C622" t="s">
        <v>22</v>
      </c>
      <c r="D622">
        <v>178.9</v>
      </c>
      <c r="E622">
        <v>210.9</v>
      </c>
      <c r="F622" t="str">
        <f t="shared" si="27"/>
        <v>Wed</v>
      </c>
      <c r="G622" t="str">
        <f t="shared" si="28"/>
        <v>Aug</v>
      </c>
      <c r="H622" t="str">
        <f t="shared" si="29"/>
        <v>Augusta</v>
      </c>
    </row>
    <row r="623" spans="1:8" x14ac:dyDescent="0.3">
      <c r="A623" t="s">
        <v>1832</v>
      </c>
      <c r="B623" t="s">
        <v>6</v>
      </c>
      <c r="C623" t="s">
        <v>13</v>
      </c>
      <c r="D623">
        <v>42.6</v>
      </c>
      <c r="E623">
        <v>55.8</v>
      </c>
      <c r="F623" t="str">
        <f t="shared" si="27"/>
        <v>Wed</v>
      </c>
      <c r="G623" t="str">
        <f t="shared" si="28"/>
        <v>Aug</v>
      </c>
      <c r="H623" t="str">
        <f t="shared" si="29"/>
        <v>Augusta</v>
      </c>
    </row>
    <row r="624" spans="1:8" x14ac:dyDescent="0.3">
      <c r="A624" t="s">
        <v>1832</v>
      </c>
      <c r="B624" t="s">
        <v>12</v>
      </c>
      <c r="C624" t="s">
        <v>13</v>
      </c>
      <c r="D624">
        <v>148.19999999999999</v>
      </c>
      <c r="E624">
        <v>175.3</v>
      </c>
      <c r="F624" t="str">
        <f t="shared" si="27"/>
        <v>Wed</v>
      </c>
      <c r="G624" t="str">
        <f t="shared" si="28"/>
        <v>Aug</v>
      </c>
      <c r="H624" t="str">
        <f t="shared" si="29"/>
        <v>Augusta</v>
      </c>
    </row>
    <row r="625" spans="1:8" x14ac:dyDescent="0.3">
      <c r="A625" t="s">
        <v>1832</v>
      </c>
      <c r="B625" t="s">
        <v>15</v>
      </c>
      <c r="C625" t="s">
        <v>64</v>
      </c>
      <c r="D625">
        <v>46.1</v>
      </c>
      <c r="E625">
        <v>60</v>
      </c>
      <c r="F625" t="str">
        <f t="shared" si="27"/>
        <v>Wed</v>
      </c>
      <c r="G625" t="str">
        <f t="shared" si="28"/>
        <v>Aug</v>
      </c>
      <c r="H625" t="str">
        <f t="shared" si="29"/>
        <v>Augusta</v>
      </c>
    </row>
    <row r="626" spans="1:8" x14ac:dyDescent="0.3">
      <c r="A626" t="s">
        <v>1877</v>
      </c>
      <c r="B626" t="s">
        <v>6</v>
      </c>
      <c r="C626" t="s">
        <v>13</v>
      </c>
      <c r="D626">
        <v>20.3</v>
      </c>
      <c r="E626">
        <v>50.3</v>
      </c>
      <c r="F626" t="str">
        <f t="shared" si="27"/>
        <v>Thu</v>
      </c>
      <c r="G626" t="str">
        <f t="shared" si="28"/>
        <v>Aug</v>
      </c>
      <c r="H626" t="str">
        <f t="shared" si="29"/>
        <v>Bernice</v>
      </c>
    </row>
    <row r="627" spans="1:8" x14ac:dyDescent="0.3">
      <c r="A627" t="s">
        <v>1877</v>
      </c>
      <c r="B627" t="s">
        <v>6</v>
      </c>
      <c r="C627" t="s">
        <v>13</v>
      </c>
      <c r="D627">
        <v>12</v>
      </c>
      <c r="E627">
        <v>40.1</v>
      </c>
      <c r="F627" t="str">
        <f t="shared" si="27"/>
        <v>Thu</v>
      </c>
      <c r="G627" t="str">
        <f t="shared" si="28"/>
        <v>Aug</v>
      </c>
      <c r="H627" t="str">
        <f t="shared" si="29"/>
        <v>Bernice</v>
      </c>
    </row>
    <row r="628" spans="1:8" x14ac:dyDescent="0.3">
      <c r="A628" t="s">
        <v>1877</v>
      </c>
      <c r="B628" t="s">
        <v>30</v>
      </c>
      <c r="C628" t="s">
        <v>13</v>
      </c>
      <c r="D628">
        <v>266.3</v>
      </c>
      <c r="E628">
        <v>505.2</v>
      </c>
      <c r="F628" t="str">
        <f t="shared" si="27"/>
        <v>Thu</v>
      </c>
      <c r="G628" t="str">
        <f t="shared" si="28"/>
        <v>Aug</v>
      </c>
      <c r="H628" t="str">
        <f t="shared" si="29"/>
        <v>Bernice</v>
      </c>
    </row>
    <row r="629" spans="1:8" x14ac:dyDescent="0.3">
      <c r="A629" t="s">
        <v>1877</v>
      </c>
      <c r="B629" t="s">
        <v>6</v>
      </c>
      <c r="C629" t="s">
        <v>22</v>
      </c>
      <c r="D629">
        <v>20.8</v>
      </c>
      <c r="E629">
        <v>55.6</v>
      </c>
      <c r="F629" t="str">
        <f t="shared" si="27"/>
        <v>Thu</v>
      </c>
      <c r="G629" t="str">
        <f t="shared" si="28"/>
        <v>Aug</v>
      </c>
      <c r="H629" t="str">
        <f t="shared" si="29"/>
        <v>Bernice</v>
      </c>
    </row>
    <row r="630" spans="1:8" x14ac:dyDescent="0.3">
      <c r="A630" t="s">
        <v>1877</v>
      </c>
      <c r="B630" t="s">
        <v>12</v>
      </c>
      <c r="C630" t="s">
        <v>49</v>
      </c>
      <c r="D630">
        <v>120.9</v>
      </c>
      <c r="E630">
        <v>170.9</v>
      </c>
      <c r="F630" t="str">
        <f t="shared" si="27"/>
        <v>Thu</v>
      </c>
      <c r="G630" t="str">
        <f t="shared" si="28"/>
        <v>Aug</v>
      </c>
      <c r="H630" t="str">
        <f t="shared" si="29"/>
        <v>Bernice</v>
      </c>
    </row>
    <row r="631" spans="1:8" x14ac:dyDescent="0.3">
      <c r="A631" t="s">
        <v>1877</v>
      </c>
      <c r="B631" t="s">
        <v>6</v>
      </c>
      <c r="C631" t="s">
        <v>22</v>
      </c>
      <c r="D631">
        <v>14.6</v>
      </c>
      <c r="E631">
        <v>50.8</v>
      </c>
      <c r="F631" t="str">
        <f t="shared" si="27"/>
        <v>Thu</v>
      </c>
      <c r="G631" t="str">
        <f t="shared" si="28"/>
        <v>Aug</v>
      </c>
      <c r="H631" t="str">
        <f t="shared" si="29"/>
        <v>Bernice</v>
      </c>
    </row>
    <row r="632" spans="1:8" x14ac:dyDescent="0.3">
      <c r="A632" t="s">
        <v>1877</v>
      </c>
      <c r="B632" t="s">
        <v>6</v>
      </c>
      <c r="C632" t="s">
        <v>13</v>
      </c>
      <c r="D632">
        <v>12.2</v>
      </c>
      <c r="E632">
        <v>40.299999999999997</v>
      </c>
      <c r="F632" t="str">
        <f t="shared" si="27"/>
        <v>Thu</v>
      </c>
      <c r="G632" t="str">
        <f t="shared" si="28"/>
        <v>Aug</v>
      </c>
      <c r="H632" t="str">
        <f t="shared" si="29"/>
        <v>Bernice</v>
      </c>
    </row>
    <row r="633" spans="1:8" x14ac:dyDescent="0.3">
      <c r="A633" t="s">
        <v>1877</v>
      </c>
      <c r="B633" t="s">
        <v>30</v>
      </c>
      <c r="C633" t="s">
        <v>13</v>
      </c>
      <c r="D633">
        <v>104.1</v>
      </c>
      <c r="E633">
        <v>565</v>
      </c>
      <c r="F633" t="str">
        <f t="shared" si="27"/>
        <v>Thu</v>
      </c>
      <c r="G633" t="str">
        <f t="shared" si="28"/>
        <v>Aug</v>
      </c>
      <c r="H633" t="str">
        <f t="shared" si="29"/>
        <v>Bernice</v>
      </c>
    </row>
    <row r="634" spans="1:8" x14ac:dyDescent="0.3">
      <c r="A634" t="s">
        <v>1877</v>
      </c>
      <c r="B634" t="s">
        <v>6</v>
      </c>
      <c r="C634" t="s">
        <v>7</v>
      </c>
      <c r="D634">
        <v>10.3</v>
      </c>
      <c r="E634">
        <v>40.299999999999997</v>
      </c>
      <c r="F634" t="str">
        <f t="shared" si="27"/>
        <v>Thu</v>
      </c>
      <c r="G634" t="str">
        <f t="shared" si="28"/>
        <v>Aug</v>
      </c>
      <c r="H634" t="str">
        <f t="shared" si="29"/>
        <v>Bernice</v>
      </c>
    </row>
    <row r="635" spans="1:8" x14ac:dyDescent="0.3">
      <c r="A635" t="s">
        <v>1877</v>
      </c>
      <c r="B635" t="s">
        <v>6</v>
      </c>
      <c r="C635" t="s">
        <v>22</v>
      </c>
      <c r="D635">
        <v>18</v>
      </c>
      <c r="E635">
        <v>55.1</v>
      </c>
      <c r="F635" t="str">
        <f t="shared" si="27"/>
        <v>Thu</v>
      </c>
      <c r="G635" t="str">
        <f t="shared" si="28"/>
        <v>Aug</v>
      </c>
      <c r="H635" t="str">
        <f t="shared" si="29"/>
        <v>Bernice</v>
      </c>
    </row>
    <row r="636" spans="1:8" x14ac:dyDescent="0.3">
      <c r="A636" t="s">
        <v>1877</v>
      </c>
      <c r="B636" t="s">
        <v>15</v>
      </c>
      <c r="C636" t="s">
        <v>13</v>
      </c>
      <c r="D636">
        <v>72.3</v>
      </c>
      <c r="E636">
        <v>110.2</v>
      </c>
      <c r="F636" t="str">
        <f t="shared" si="27"/>
        <v>Thu</v>
      </c>
      <c r="G636" t="str">
        <f t="shared" si="28"/>
        <v>Aug</v>
      </c>
      <c r="H636" t="str">
        <f t="shared" si="29"/>
        <v>Bernice</v>
      </c>
    </row>
    <row r="637" spans="1:8" x14ac:dyDescent="0.3">
      <c r="A637" t="s">
        <v>1877</v>
      </c>
      <c r="B637" t="s">
        <v>6</v>
      </c>
      <c r="C637" t="s">
        <v>13</v>
      </c>
      <c r="D637">
        <v>10.8</v>
      </c>
      <c r="E637">
        <v>40.6</v>
      </c>
      <c r="F637" t="str">
        <f t="shared" si="27"/>
        <v>Thu</v>
      </c>
      <c r="G637" t="str">
        <f t="shared" si="28"/>
        <v>Aug</v>
      </c>
      <c r="H637" t="str">
        <f t="shared" si="29"/>
        <v>Bernice</v>
      </c>
    </row>
    <row r="638" spans="1:8" x14ac:dyDescent="0.3">
      <c r="A638" t="s">
        <v>1877</v>
      </c>
      <c r="B638" t="s">
        <v>6</v>
      </c>
      <c r="C638" t="s">
        <v>13</v>
      </c>
      <c r="D638">
        <v>18.899999999999999</v>
      </c>
      <c r="E638">
        <v>45.9</v>
      </c>
      <c r="F638" t="str">
        <f t="shared" si="27"/>
        <v>Thu</v>
      </c>
      <c r="G638" t="str">
        <f t="shared" si="28"/>
        <v>Aug</v>
      </c>
      <c r="H638" t="str">
        <f t="shared" si="29"/>
        <v>Bernice</v>
      </c>
    </row>
    <row r="639" spans="1:8" x14ac:dyDescent="0.3">
      <c r="A639" t="s">
        <v>1877</v>
      </c>
      <c r="B639" t="s">
        <v>6</v>
      </c>
      <c r="C639" t="s">
        <v>13</v>
      </c>
      <c r="D639">
        <v>18.600000000000001</v>
      </c>
      <c r="E639">
        <v>50.8</v>
      </c>
      <c r="F639" t="str">
        <f t="shared" si="27"/>
        <v>Thu</v>
      </c>
      <c r="G639" t="str">
        <f t="shared" si="28"/>
        <v>Aug</v>
      </c>
      <c r="H639" t="str">
        <f t="shared" si="29"/>
        <v>Bernice</v>
      </c>
    </row>
    <row r="640" spans="1:8" x14ac:dyDescent="0.3">
      <c r="A640" t="s">
        <v>1919</v>
      </c>
      <c r="B640" t="s">
        <v>15</v>
      </c>
      <c r="C640" t="s">
        <v>13</v>
      </c>
      <c r="D640">
        <v>104.2</v>
      </c>
      <c r="E640">
        <v>135.30000000000001</v>
      </c>
      <c r="F640" t="str">
        <f t="shared" si="27"/>
        <v>Fri</v>
      </c>
      <c r="G640" t="str">
        <f t="shared" si="28"/>
        <v>Aug</v>
      </c>
      <c r="H640" t="str">
        <f t="shared" si="29"/>
        <v>Augusta</v>
      </c>
    </row>
    <row r="641" spans="1:8" x14ac:dyDescent="0.3">
      <c r="A641" t="s">
        <v>1919</v>
      </c>
      <c r="B641" t="s">
        <v>6</v>
      </c>
      <c r="C641" t="s">
        <v>13</v>
      </c>
      <c r="D641">
        <v>32.1</v>
      </c>
      <c r="E641">
        <v>45</v>
      </c>
      <c r="F641" t="str">
        <f t="shared" si="27"/>
        <v>Fri</v>
      </c>
      <c r="G641" t="str">
        <f t="shared" si="28"/>
        <v>Aug</v>
      </c>
      <c r="H641" t="str">
        <f t="shared" si="29"/>
        <v>Augusta</v>
      </c>
    </row>
    <row r="642" spans="1:8" x14ac:dyDescent="0.3">
      <c r="A642" t="s">
        <v>1919</v>
      </c>
      <c r="B642" t="s">
        <v>15</v>
      </c>
      <c r="C642" t="s">
        <v>22</v>
      </c>
      <c r="D642">
        <v>92.3</v>
      </c>
      <c r="E642">
        <v>110.3</v>
      </c>
      <c r="F642" t="str">
        <f t="shared" si="27"/>
        <v>Fri</v>
      </c>
      <c r="G642" t="str">
        <f t="shared" si="28"/>
        <v>Aug</v>
      </c>
      <c r="H642" t="str">
        <f t="shared" si="29"/>
        <v>Augusta</v>
      </c>
    </row>
    <row r="643" spans="1:8" x14ac:dyDescent="0.3">
      <c r="A643" t="s">
        <v>1919</v>
      </c>
      <c r="B643" t="s">
        <v>15</v>
      </c>
      <c r="C643" t="s">
        <v>13</v>
      </c>
      <c r="D643">
        <v>102</v>
      </c>
      <c r="E643">
        <v>125.1</v>
      </c>
      <c r="F643" t="str">
        <f t="shared" ref="F643:F706" si="30">TEXT(A643,"DDD")</f>
        <v>Fri</v>
      </c>
      <c r="G643" t="str">
        <f t="shared" ref="G643:G706" si="31">TEXT(A643,"MMM")</f>
        <v>Aug</v>
      </c>
      <c r="H643" t="str">
        <f t="shared" ref="H643:H706" si="32">IF(OR(F643="Mon", F643="Wed",F643="Fri"),"Augusta","Bernice")</f>
        <v>Augusta</v>
      </c>
    </row>
    <row r="644" spans="1:8" x14ac:dyDescent="0.3">
      <c r="A644" t="s">
        <v>1919</v>
      </c>
      <c r="B644" t="s">
        <v>6</v>
      </c>
      <c r="C644" t="s">
        <v>22</v>
      </c>
      <c r="D644">
        <v>36.299999999999997</v>
      </c>
      <c r="E644">
        <v>45.2</v>
      </c>
      <c r="F644" t="str">
        <f t="shared" si="30"/>
        <v>Fri</v>
      </c>
      <c r="G644" t="str">
        <f t="shared" si="31"/>
        <v>Aug</v>
      </c>
      <c r="H644" t="str">
        <f t="shared" si="32"/>
        <v>Augusta</v>
      </c>
    </row>
    <row r="645" spans="1:8" x14ac:dyDescent="0.3">
      <c r="A645" t="s">
        <v>1919</v>
      </c>
      <c r="B645" t="s">
        <v>6</v>
      </c>
      <c r="C645" t="s">
        <v>13</v>
      </c>
      <c r="D645">
        <v>34.799999999999997</v>
      </c>
      <c r="E645">
        <v>45.6</v>
      </c>
      <c r="F645" t="str">
        <f t="shared" si="30"/>
        <v>Fri</v>
      </c>
      <c r="G645" t="str">
        <f t="shared" si="31"/>
        <v>Aug</v>
      </c>
      <c r="H645" t="str">
        <f t="shared" si="32"/>
        <v>Augusta</v>
      </c>
    </row>
    <row r="646" spans="1:8" x14ac:dyDescent="0.3">
      <c r="A646" t="s">
        <v>1919</v>
      </c>
      <c r="B646" t="s">
        <v>15</v>
      </c>
      <c r="C646" t="s">
        <v>7</v>
      </c>
      <c r="D646">
        <v>32.9</v>
      </c>
      <c r="E646">
        <v>45.9</v>
      </c>
      <c r="F646" t="str">
        <f t="shared" si="30"/>
        <v>Fri</v>
      </c>
      <c r="G646" t="str">
        <f t="shared" si="31"/>
        <v>Aug</v>
      </c>
      <c r="H646" t="str">
        <f t="shared" si="32"/>
        <v>Augusta</v>
      </c>
    </row>
    <row r="647" spans="1:8" x14ac:dyDescent="0.3">
      <c r="A647" t="s">
        <v>1919</v>
      </c>
      <c r="B647" t="s">
        <v>6</v>
      </c>
      <c r="C647" t="s">
        <v>13</v>
      </c>
      <c r="D647">
        <v>30.6</v>
      </c>
      <c r="E647">
        <v>50.8</v>
      </c>
      <c r="F647" t="str">
        <f t="shared" si="30"/>
        <v>Fri</v>
      </c>
      <c r="G647" t="str">
        <f t="shared" si="31"/>
        <v>Aug</v>
      </c>
      <c r="H647" t="str">
        <f t="shared" si="32"/>
        <v>Augusta</v>
      </c>
    </row>
    <row r="648" spans="1:8" x14ac:dyDescent="0.3">
      <c r="A648" t="s">
        <v>1919</v>
      </c>
      <c r="B648" t="s">
        <v>12</v>
      </c>
      <c r="C648" t="s">
        <v>13</v>
      </c>
      <c r="D648">
        <v>66.2</v>
      </c>
      <c r="E648">
        <v>90.3</v>
      </c>
      <c r="F648" t="str">
        <f t="shared" si="30"/>
        <v>Fri</v>
      </c>
      <c r="G648" t="str">
        <f t="shared" si="31"/>
        <v>Aug</v>
      </c>
      <c r="H648" t="str">
        <f t="shared" si="32"/>
        <v>Augusta</v>
      </c>
    </row>
    <row r="649" spans="1:8" x14ac:dyDescent="0.3">
      <c r="A649" t="s">
        <v>1919</v>
      </c>
      <c r="B649" t="s">
        <v>6</v>
      </c>
      <c r="C649" t="s">
        <v>13</v>
      </c>
      <c r="D649">
        <v>36.1</v>
      </c>
      <c r="E649">
        <v>50</v>
      </c>
      <c r="F649" t="str">
        <f t="shared" si="30"/>
        <v>Fri</v>
      </c>
      <c r="G649" t="str">
        <f t="shared" si="31"/>
        <v>Aug</v>
      </c>
      <c r="H649" t="str">
        <f t="shared" si="32"/>
        <v>Augusta</v>
      </c>
    </row>
    <row r="650" spans="1:8" x14ac:dyDescent="0.3">
      <c r="A650" t="s">
        <v>1919</v>
      </c>
      <c r="B650" t="s">
        <v>6</v>
      </c>
      <c r="C650" t="s">
        <v>7</v>
      </c>
      <c r="D650">
        <v>26.3</v>
      </c>
      <c r="E650">
        <v>35.299999999999997</v>
      </c>
      <c r="F650" t="str">
        <f t="shared" si="30"/>
        <v>Fri</v>
      </c>
      <c r="G650" t="str">
        <f t="shared" si="31"/>
        <v>Aug</v>
      </c>
      <c r="H650" t="str">
        <f t="shared" si="32"/>
        <v>Augusta</v>
      </c>
    </row>
    <row r="651" spans="1:8" x14ac:dyDescent="0.3">
      <c r="A651" t="s">
        <v>1919</v>
      </c>
      <c r="B651" t="s">
        <v>6</v>
      </c>
      <c r="C651" t="s">
        <v>7</v>
      </c>
      <c r="D651">
        <v>26</v>
      </c>
      <c r="E651">
        <v>35.1</v>
      </c>
      <c r="F651" t="str">
        <f t="shared" si="30"/>
        <v>Fri</v>
      </c>
      <c r="G651" t="str">
        <f t="shared" si="31"/>
        <v>Aug</v>
      </c>
      <c r="H651" t="str">
        <f t="shared" si="32"/>
        <v>Augusta</v>
      </c>
    </row>
    <row r="652" spans="1:8" x14ac:dyDescent="0.3">
      <c r="A652" t="s">
        <v>1919</v>
      </c>
      <c r="B652" t="s">
        <v>15</v>
      </c>
      <c r="C652" t="s">
        <v>64</v>
      </c>
      <c r="D652">
        <v>40.299999999999997</v>
      </c>
      <c r="E652">
        <v>65.2</v>
      </c>
      <c r="F652" t="str">
        <f t="shared" si="30"/>
        <v>Fri</v>
      </c>
      <c r="G652" t="str">
        <f t="shared" si="31"/>
        <v>Aug</v>
      </c>
      <c r="H652" t="str">
        <f t="shared" si="32"/>
        <v>Augusta</v>
      </c>
    </row>
    <row r="653" spans="1:8" x14ac:dyDescent="0.3">
      <c r="A653" t="s">
        <v>1958</v>
      </c>
      <c r="B653" t="s">
        <v>6</v>
      </c>
      <c r="C653" t="s">
        <v>22</v>
      </c>
      <c r="D653">
        <v>26.8</v>
      </c>
      <c r="E653">
        <v>40.6</v>
      </c>
      <c r="F653" t="str">
        <f t="shared" si="30"/>
        <v>Mon</v>
      </c>
      <c r="G653" t="str">
        <f t="shared" si="31"/>
        <v>Sep</v>
      </c>
      <c r="H653" t="str">
        <f t="shared" si="32"/>
        <v>Augusta</v>
      </c>
    </row>
    <row r="654" spans="1:8" x14ac:dyDescent="0.3">
      <c r="A654" t="s">
        <v>1958</v>
      </c>
      <c r="B654" t="s">
        <v>30</v>
      </c>
      <c r="C654" t="s">
        <v>13</v>
      </c>
      <c r="D654">
        <v>614.9</v>
      </c>
      <c r="E654">
        <v>905.9</v>
      </c>
      <c r="F654" t="str">
        <f t="shared" si="30"/>
        <v>Mon</v>
      </c>
      <c r="G654" t="str">
        <f t="shared" si="31"/>
        <v>Sep</v>
      </c>
      <c r="H654" t="str">
        <f t="shared" si="32"/>
        <v>Augusta</v>
      </c>
    </row>
    <row r="655" spans="1:8" x14ac:dyDescent="0.3">
      <c r="A655" t="s">
        <v>1958</v>
      </c>
      <c r="B655" t="s">
        <v>15</v>
      </c>
      <c r="C655" t="s">
        <v>13</v>
      </c>
      <c r="D655">
        <v>112.6</v>
      </c>
      <c r="E655">
        <v>140.80000000000001</v>
      </c>
      <c r="F655" t="str">
        <f t="shared" si="30"/>
        <v>Mon</v>
      </c>
      <c r="G655" t="str">
        <f t="shared" si="31"/>
        <v>Sep</v>
      </c>
      <c r="H655" t="str">
        <f t="shared" si="32"/>
        <v>Augusta</v>
      </c>
    </row>
    <row r="656" spans="1:8" x14ac:dyDescent="0.3">
      <c r="A656" t="s">
        <v>1958</v>
      </c>
      <c r="B656" t="s">
        <v>30</v>
      </c>
      <c r="C656" t="s">
        <v>13</v>
      </c>
      <c r="D656">
        <v>620.20000000000005</v>
      </c>
      <c r="E656">
        <v>1125.3</v>
      </c>
      <c r="F656" t="str">
        <f t="shared" si="30"/>
        <v>Mon</v>
      </c>
      <c r="G656" t="str">
        <f t="shared" si="31"/>
        <v>Sep</v>
      </c>
      <c r="H656" t="str">
        <f t="shared" si="32"/>
        <v>Augusta</v>
      </c>
    </row>
    <row r="657" spans="1:8" x14ac:dyDescent="0.3">
      <c r="A657" t="s">
        <v>1958</v>
      </c>
      <c r="B657" t="s">
        <v>30</v>
      </c>
      <c r="C657" t="s">
        <v>13</v>
      </c>
      <c r="D657">
        <v>120.1</v>
      </c>
      <c r="E657">
        <v>300</v>
      </c>
      <c r="F657" t="str">
        <f t="shared" si="30"/>
        <v>Mon</v>
      </c>
      <c r="G657" t="str">
        <f t="shared" si="31"/>
        <v>Sep</v>
      </c>
      <c r="H657" t="str">
        <f t="shared" si="32"/>
        <v>Augusta</v>
      </c>
    </row>
    <row r="658" spans="1:8" x14ac:dyDescent="0.3">
      <c r="A658" t="s">
        <v>1958</v>
      </c>
      <c r="B658" t="s">
        <v>12</v>
      </c>
      <c r="C658" t="s">
        <v>13</v>
      </c>
      <c r="D658">
        <v>116.3</v>
      </c>
      <c r="E658">
        <v>145.30000000000001</v>
      </c>
      <c r="F658" t="str">
        <f t="shared" si="30"/>
        <v>Mon</v>
      </c>
      <c r="G658" t="str">
        <f t="shared" si="31"/>
        <v>Sep</v>
      </c>
      <c r="H658" t="str">
        <f t="shared" si="32"/>
        <v>Augusta</v>
      </c>
    </row>
    <row r="659" spans="1:8" x14ac:dyDescent="0.3">
      <c r="A659" t="s">
        <v>1958</v>
      </c>
      <c r="B659" t="s">
        <v>6</v>
      </c>
      <c r="C659" t="s">
        <v>22</v>
      </c>
      <c r="D659">
        <v>38</v>
      </c>
      <c r="E659">
        <v>55.1</v>
      </c>
      <c r="F659" t="str">
        <f t="shared" si="30"/>
        <v>Mon</v>
      </c>
      <c r="G659" t="str">
        <f t="shared" si="31"/>
        <v>Sep</v>
      </c>
      <c r="H659" t="str">
        <f t="shared" si="32"/>
        <v>Augusta</v>
      </c>
    </row>
    <row r="660" spans="1:8" x14ac:dyDescent="0.3">
      <c r="A660" t="s">
        <v>1958</v>
      </c>
      <c r="B660" t="s">
        <v>30</v>
      </c>
      <c r="C660" t="s">
        <v>22</v>
      </c>
      <c r="D660">
        <v>144.30000000000001</v>
      </c>
      <c r="E660">
        <v>340.2</v>
      </c>
      <c r="F660" t="str">
        <f t="shared" si="30"/>
        <v>Mon</v>
      </c>
      <c r="G660" t="str">
        <f t="shared" si="31"/>
        <v>Sep</v>
      </c>
      <c r="H660" t="str">
        <f t="shared" si="32"/>
        <v>Augusta</v>
      </c>
    </row>
    <row r="661" spans="1:8" x14ac:dyDescent="0.3">
      <c r="A661" t="s">
        <v>1958</v>
      </c>
      <c r="B661" t="s">
        <v>6</v>
      </c>
      <c r="C661" t="s">
        <v>22</v>
      </c>
      <c r="D661">
        <v>40.799999999999997</v>
      </c>
      <c r="E661">
        <v>55.6</v>
      </c>
      <c r="F661" t="str">
        <f t="shared" si="30"/>
        <v>Mon</v>
      </c>
      <c r="G661" t="str">
        <f t="shared" si="31"/>
        <v>Sep</v>
      </c>
      <c r="H661" t="str">
        <f t="shared" si="32"/>
        <v>Augusta</v>
      </c>
    </row>
    <row r="662" spans="1:8" x14ac:dyDescent="0.3">
      <c r="A662" t="s">
        <v>1958</v>
      </c>
      <c r="B662" t="s">
        <v>30</v>
      </c>
      <c r="C662" t="s">
        <v>22</v>
      </c>
      <c r="D662">
        <v>352.9</v>
      </c>
      <c r="E662">
        <v>975.9</v>
      </c>
      <c r="F662" t="str">
        <f t="shared" si="30"/>
        <v>Mon</v>
      </c>
      <c r="G662" t="str">
        <f t="shared" si="31"/>
        <v>Sep</v>
      </c>
      <c r="H662" t="str">
        <f t="shared" si="32"/>
        <v>Augusta</v>
      </c>
    </row>
    <row r="663" spans="1:8" x14ac:dyDescent="0.3">
      <c r="A663" t="s">
        <v>1958</v>
      </c>
      <c r="B663" t="s">
        <v>30</v>
      </c>
      <c r="C663" t="s">
        <v>13</v>
      </c>
      <c r="D663">
        <v>538.6</v>
      </c>
      <c r="E663">
        <v>735.8</v>
      </c>
      <c r="F663" t="str">
        <f t="shared" si="30"/>
        <v>Mon</v>
      </c>
      <c r="G663" t="str">
        <f t="shared" si="31"/>
        <v>Sep</v>
      </c>
      <c r="H663" t="str">
        <f t="shared" si="32"/>
        <v>Augusta</v>
      </c>
    </row>
    <row r="664" spans="1:8" x14ac:dyDescent="0.3">
      <c r="A664" t="s">
        <v>1958</v>
      </c>
      <c r="B664" t="s">
        <v>6</v>
      </c>
      <c r="C664" t="s">
        <v>22</v>
      </c>
      <c r="D664">
        <v>38.200000000000003</v>
      </c>
      <c r="E664">
        <v>55.3</v>
      </c>
      <c r="F664" t="str">
        <f t="shared" si="30"/>
        <v>Mon</v>
      </c>
      <c r="G664" t="str">
        <f t="shared" si="31"/>
        <v>Sep</v>
      </c>
      <c r="H664" t="str">
        <f t="shared" si="32"/>
        <v>Augusta</v>
      </c>
    </row>
    <row r="665" spans="1:8" x14ac:dyDescent="0.3">
      <c r="A665" t="s">
        <v>1958</v>
      </c>
      <c r="B665" t="s">
        <v>6</v>
      </c>
      <c r="C665" t="s">
        <v>13</v>
      </c>
      <c r="D665">
        <v>34.1</v>
      </c>
      <c r="E665">
        <v>45</v>
      </c>
      <c r="F665" t="str">
        <f t="shared" si="30"/>
        <v>Mon</v>
      </c>
      <c r="G665" t="str">
        <f t="shared" si="31"/>
        <v>Sep</v>
      </c>
      <c r="H665" t="str">
        <f t="shared" si="32"/>
        <v>Augusta</v>
      </c>
    </row>
    <row r="666" spans="1:8" x14ac:dyDescent="0.3">
      <c r="A666" t="s">
        <v>1958</v>
      </c>
      <c r="B666" t="s">
        <v>30</v>
      </c>
      <c r="C666" t="s">
        <v>22</v>
      </c>
      <c r="D666">
        <v>414.3</v>
      </c>
      <c r="E666">
        <v>635.29999999999995</v>
      </c>
      <c r="F666" t="str">
        <f t="shared" si="30"/>
        <v>Mon</v>
      </c>
      <c r="G666" t="str">
        <f t="shared" si="31"/>
        <v>Sep</v>
      </c>
      <c r="H666" t="str">
        <f t="shared" si="32"/>
        <v>Augusta</v>
      </c>
    </row>
    <row r="667" spans="1:8" x14ac:dyDescent="0.3">
      <c r="A667" t="s">
        <v>2000</v>
      </c>
      <c r="B667" t="s">
        <v>30</v>
      </c>
      <c r="C667" t="s">
        <v>64</v>
      </c>
      <c r="D667">
        <v>298</v>
      </c>
      <c r="E667">
        <v>550.1</v>
      </c>
      <c r="F667" t="str">
        <f t="shared" si="30"/>
        <v>Tue</v>
      </c>
      <c r="G667" t="str">
        <f t="shared" si="31"/>
        <v>Sep</v>
      </c>
      <c r="H667" t="str">
        <f t="shared" si="32"/>
        <v>Bernice</v>
      </c>
    </row>
    <row r="668" spans="1:8" x14ac:dyDescent="0.3">
      <c r="A668" t="s">
        <v>2000</v>
      </c>
      <c r="B668" t="s">
        <v>30</v>
      </c>
      <c r="C668" t="s">
        <v>22</v>
      </c>
      <c r="D668">
        <v>294.3</v>
      </c>
      <c r="E668">
        <v>600.20000000000005</v>
      </c>
      <c r="F668" t="str">
        <f t="shared" si="30"/>
        <v>Tue</v>
      </c>
      <c r="G668" t="str">
        <f t="shared" si="31"/>
        <v>Sep</v>
      </c>
      <c r="H668" t="str">
        <f t="shared" si="32"/>
        <v>Bernice</v>
      </c>
    </row>
    <row r="669" spans="1:8" x14ac:dyDescent="0.3">
      <c r="A669" t="s">
        <v>2000</v>
      </c>
      <c r="B669" t="s">
        <v>12</v>
      </c>
      <c r="C669" t="s">
        <v>13</v>
      </c>
      <c r="D669">
        <v>136.80000000000001</v>
      </c>
      <c r="E669">
        <v>190.6</v>
      </c>
      <c r="F669" t="str">
        <f t="shared" si="30"/>
        <v>Tue</v>
      </c>
      <c r="G669" t="str">
        <f t="shared" si="31"/>
        <v>Sep</v>
      </c>
      <c r="H669" t="str">
        <f t="shared" si="32"/>
        <v>Bernice</v>
      </c>
    </row>
    <row r="670" spans="1:8" x14ac:dyDescent="0.3">
      <c r="A670" t="s">
        <v>2000</v>
      </c>
      <c r="B670" t="s">
        <v>12</v>
      </c>
      <c r="C670" t="s">
        <v>49</v>
      </c>
      <c r="D670">
        <v>58.9</v>
      </c>
      <c r="E670">
        <v>105.9</v>
      </c>
      <c r="F670" t="str">
        <f t="shared" si="30"/>
        <v>Tue</v>
      </c>
      <c r="G670" t="str">
        <f t="shared" si="31"/>
        <v>Sep</v>
      </c>
      <c r="H670" t="str">
        <f t="shared" si="32"/>
        <v>Bernice</v>
      </c>
    </row>
    <row r="671" spans="1:8" x14ac:dyDescent="0.3">
      <c r="A671" t="s">
        <v>2000</v>
      </c>
      <c r="B671" t="s">
        <v>15</v>
      </c>
      <c r="C671" t="s">
        <v>13</v>
      </c>
      <c r="D671">
        <v>98.6</v>
      </c>
      <c r="E671">
        <v>135.80000000000001</v>
      </c>
      <c r="F671" t="str">
        <f t="shared" si="30"/>
        <v>Tue</v>
      </c>
      <c r="G671" t="str">
        <f t="shared" si="31"/>
        <v>Sep</v>
      </c>
      <c r="H671" t="str">
        <f t="shared" si="32"/>
        <v>Bernice</v>
      </c>
    </row>
    <row r="672" spans="1:8" x14ac:dyDescent="0.3">
      <c r="A672" t="s">
        <v>2000</v>
      </c>
      <c r="B672" t="s">
        <v>12</v>
      </c>
      <c r="C672" t="s">
        <v>7</v>
      </c>
      <c r="D672">
        <v>80.2</v>
      </c>
      <c r="E672">
        <v>125.3</v>
      </c>
      <c r="F672" t="str">
        <f t="shared" si="30"/>
        <v>Tue</v>
      </c>
      <c r="G672" t="str">
        <f t="shared" si="31"/>
        <v>Sep</v>
      </c>
      <c r="H672" t="str">
        <f t="shared" si="32"/>
        <v>Bernice</v>
      </c>
    </row>
    <row r="673" spans="1:8" x14ac:dyDescent="0.3">
      <c r="A673" t="s">
        <v>2000</v>
      </c>
      <c r="B673" t="s">
        <v>12</v>
      </c>
      <c r="C673" t="s">
        <v>49</v>
      </c>
      <c r="D673">
        <v>42.1</v>
      </c>
      <c r="E673">
        <v>85</v>
      </c>
      <c r="F673" t="str">
        <f t="shared" si="30"/>
        <v>Tue</v>
      </c>
      <c r="G673" t="str">
        <f t="shared" si="31"/>
        <v>Sep</v>
      </c>
      <c r="H673" t="str">
        <f t="shared" si="32"/>
        <v>Bernice</v>
      </c>
    </row>
    <row r="674" spans="1:8" x14ac:dyDescent="0.3">
      <c r="A674" t="s">
        <v>2000</v>
      </c>
      <c r="B674" t="s">
        <v>12</v>
      </c>
      <c r="C674" t="s">
        <v>22</v>
      </c>
      <c r="D674">
        <v>188.3</v>
      </c>
      <c r="E674">
        <v>255.3</v>
      </c>
      <c r="F674" t="str">
        <f t="shared" si="30"/>
        <v>Tue</v>
      </c>
      <c r="G674" t="str">
        <f t="shared" si="31"/>
        <v>Sep</v>
      </c>
      <c r="H674" t="str">
        <f t="shared" si="32"/>
        <v>Bernice</v>
      </c>
    </row>
    <row r="675" spans="1:8" x14ac:dyDescent="0.3">
      <c r="A675" t="s">
        <v>2000</v>
      </c>
      <c r="B675" t="s">
        <v>6</v>
      </c>
      <c r="C675" t="s">
        <v>13</v>
      </c>
      <c r="D675">
        <v>14</v>
      </c>
      <c r="E675">
        <v>45.1</v>
      </c>
      <c r="F675" t="str">
        <f t="shared" si="30"/>
        <v>Tue</v>
      </c>
      <c r="G675" t="str">
        <f t="shared" si="31"/>
        <v>Sep</v>
      </c>
      <c r="H675" t="str">
        <f t="shared" si="32"/>
        <v>Bernice</v>
      </c>
    </row>
    <row r="676" spans="1:8" x14ac:dyDescent="0.3">
      <c r="A676" t="s">
        <v>2000</v>
      </c>
      <c r="B676" t="s">
        <v>6</v>
      </c>
      <c r="C676" t="s">
        <v>13</v>
      </c>
      <c r="D676">
        <v>22.3</v>
      </c>
      <c r="E676">
        <v>50.2</v>
      </c>
      <c r="F676" t="str">
        <f t="shared" si="30"/>
        <v>Tue</v>
      </c>
      <c r="G676" t="str">
        <f t="shared" si="31"/>
        <v>Sep</v>
      </c>
      <c r="H676" t="str">
        <f t="shared" si="32"/>
        <v>Bernice</v>
      </c>
    </row>
    <row r="677" spans="1:8" x14ac:dyDescent="0.3">
      <c r="A677" t="s">
        <v>2000</v>
      </c>
      <c r="B677" t="s">
        <v>6</v>
      </c>
      <c r="C677" t="s">
        <v>13</v>
      </c>
      <c r="D677">
        <v>10.8</v>
      </c>
      <c r="E677">
        <v>40.6</v>
      </c>
      <c r="F677" t="str">
        <f t="shared" si="30"/>
        <v>Tue</v>
      </c>
      <c r="G677" t="str">
        <f t="shared" si="31"/>
        <v>Sep</v>
      </c>
      <c r="H677" t="str">
        <f t="shared" si="32"/>
        <v>Bernice</v>
      </c>
    </row>
    <row r="678" spans="1:8" x14ac:dyDescent="0.3">
      <c r="A678" t="s">
        <v>2000</v>
      </c>
      <c r="B678" t="s">
        <v>30</v>
      </c>
      <c r="C678" t="s">
        <v>22</v>
      </c>
      <c r="D678">
        <v>170.9</v>
      </c>
      <c r="E678">
        <v>715.9</v>
      </c>
      <c r="F678" t="str">
        <f t="shared" si="30"/>
        <v>Tue</v>
      </c>
      <c r="G678" t="str">
        <f t="shared" si="31"/>
        <v>Sep</v>
      </c>
      <c r="H678" t="str">
        <f t="shared" si="32"/>
        <v>Bernice</v>
      </c>
    </row>
    <row r="679" spans="1:8" x14ac:dyDescent="0.3">
      <c r="A679" t="s">
        <v>2000</v>
      </c>
      <c r="B679" t="s">
        <v>30</v>
      </c>
      <c r="C679" t="s">
        <v>13</v>
      </c>
      <c r="D679">
        <v>94.6</v>
      </c>
      <c r="E679">
        <v>810.8</v>
      </c>
      <c r="F679" t="str">
        <f t="shared" si="30"/>
        <v>Tue</v>
      </c>
      <c r="G679" t="str">
        <f t="shared" si="31"/>
        <v>Sep</v>
      </c>
      <c r="H679" t="str">
        <f t="shared" si="32"/>
        <v>Bernice</v>
      </c>
    </row>
    <row r="680" spans="1:8" x14ac:dyDescent="0.3">
      <c r="A680" t="s">
        <v>2000</v>
      </c>
      <c r="B680" t="s">
        <v>6</v>
      </c>
      <c r="C680" t="s">
        <v>13</v>
      </c>
      <c r="D680">
        <v>12.2</v>
      </c>
      <c r="E680">
        <v>40.299999999999997</v>
      </c>
      <c r="F680" t="str">
        <f t="shared" si="30"/>
        <v>Tue</v>
      </c>
      <c r="G680" t="str">
        <f t="shared" si="31"/>
        <v>Sep</v>
      </c>
      <c r="H680" t="str">
        <f t="shared" si="32"/>
        <v>Bernice</v>
      </c>
    </row>
    <row r="681" spans="1:8" x14ac:dyDescent="0.3">
      <c r="A681" t="s">
        <v>2000</v>
      </c>
      <c r="B681" t="s">
        <v>12</v>
      </c>
      <c r="C681" t="s">
        <v>13</v>
      </c>
      <c r="D681">
        <v>190.1</v>
      </c>
      <c r="E681">
        <v>250</v>
      </c>
      <c r="F681" t="str">
        <f t="shared" si="30"/>
        <v>Tue</v>
      </c>
      <c r="G681" t="str">
        <f t="shared" si="31"/>
        <v>Sep</v>
      </c>
      <c r="H681" t="str">
        <f t="shared" si="32"/>
        <v>Bernice</v>
      </c>
    </row>
    <row r="682" spans="1:8" x14ac:dyDescent="0.3">
      <c r="A682" t="s">
        <v>2045</v>
      </c>
      <c r="B682" t="s">
        <v>6</v>
      </c>
      <c r="C682" t="s">
        <v>7</v>
      </c>
      <c r="D682">
        <v>26.3</v>
      </c>
      <c r="E682">
        <v>35.299999999999997</v>
      </c>
      <c r="F682" t="str">
        <f t="shared" si="30"/>
        <v>Wed</v>
      </c>
      <c r="G682" t="str">
        <f t="shared" si="31"/>
        <v>Sep</v>
      </c>
      <c r="H682" t="str">
        <f t="shared" si="32"/>
        <v>Augusta</v>
      </c>
    </row>
    <row r="683" spans="1:8" x14ac:dyDescent="0.3">
      <c r="A683" t="s">
        <v>2045</v>
      </c>
      <c r="B683" t="s">
        <v>12</v>
      </c>
      <c r="C683" t="s">
        <v>7</v>
      </c>
      <c r="D683">
        <v>82</v>
      </c>
      <c r="E683">
        <v>95.1</v>
      </c>
      <c r="F683" t="str">
        <f t="shared" si="30"/>
        <v>Wed</v>
      </c>
      <c r="G683" t="str">
        <f t="shared" si="31"/>
        <v>Sep</v>
      </c>
      <c r="H683" t="str">
        <f t="shared" si="32"/>
        <v>Augusta</v>
      </c>
    </row>
    <row r="684" spans="1:8" x14ac:dyDescent="0.3">
      <c r="A684" t="s">
        <v>2045</v>
      </c>
      <c r="B684" t="s">
        <v>12</v>
      </c>
      <c r="C684" t="s">
        <v>22</v>
      </c>
      <c r="D684">
        <v>212.3</v>
      </c>
      <c r="E684">
        <v>250.2</v>
      </c>
      <c r="F684" t="str">
        <f t="shared" si="30"/>
        <v>Wed</v>
      </c>
      <c r="G684" t="str">
        <f t="shared" si="31"/>
        <v>Sep</v>
      </c>
      <c r="H684" t="str">
        <f t="shared" si="32"/>
        <v>Augusta</v>
      </c>
    </row>
    <row r="685" spans="1:8" x14ac:dyDescent="0.3">
      <c r="A685" t="s">
        <v>2045</v>
      </c>
      <c r="B685" t="s">
        <v>6</v>
      </c>
      <c r="C685" t="s">
        <v>13</v>
      </c>
      <c r="D685">
        <v>26.8</v>
      </c>
      <c r="E685">
        <v>45.6</v>
      </c>
      <c r="F685" t="str">
        <f t="shared" si="30"/>
        <v>Wed</v>
      </c>
      <c r="G685" t="str">
        <f t="shared" si="31"/>
        <v>Sep</v>
      </c>
      <c r="H685" t="str">
        <f t="shared" si="32"/>
        <v>Augusta</v>
      </c>
    </row>
    <row r="686" spans="1:8" x14ac:dyDescent="0.3">
      <c r="A686" t="s">
        <v>2045</v>
      </c>
      <c r="B686" t="s">
        <v>6</v>
      </c>
      <c r="C686" t="s">
        <v>13</v>
      </c>
      <c r="D686">
        <v>28.9</v>
      </c>
      <c r="E686">
        <v>45.9</v>
      </c>
      <c r="F686" t="str">
        <f t="shared" si="30"/>
        <v>Wed</v>
      </c>
      <c r="G686" t="str">
        <f t="shared" si="31"/>
        <v>Sep</v>
      </c>
      <c r="H686" t="str">
        <f t="shared" si="32"/>
        <v>Augusta</v>
      </c>
    </row>
    <row r="687" spans="1:8" x14ac:dyDescent="0.3">
      <c r="A687" t="s">
        <v>2045</v>
      </c>
      <c r="B687" t="s">
        <v>6</v>
      </c>
      <c r="C687" t="s">
        <v>22</v>
      </c>
      <c r="D687">
        <v>30.6</v>
      </c>
      <c r="E687">
        <v>45.8</v>
      </c>
      <c r="F687" t="str">
        <f t="shared" si="30"/>
        <v>Wed</v>
      </c>
      <c r="G687" t="str">
        <f t="shared" si="31"/>
        <v>Sep</v>
      </c>
      <c r="H687" t="str">
        <f t="shared" si="32"/>
        <v>Augusta</v>
      </c>
    </row>
    <row r="688" spans="1:8" x14ac:dyDescent="0.3">
      <c r="A688" t="s">
        <v>2045</v>
      </c>
      <c r="B688" t="s">
        <v>12</v>
      </c>
      <c r="C688" t="s">
        <v>13</v>
      </c>
      <c r="D688">
        <v>136.19999999999999</v>
      </c>
      <c r="E688">
        <v>170.3</v>
      </c>
      <c r="F688" t="str">
        <f t="shared" si="30"/>
        <v>Wed</v>
      </c>
      <c r="G688" t="str">
        <f t="shared" si="31"/>
        <v>Sep</v>
      </c>
      <c r="H688" t="str">
        <f t="shared" si="32"/>
        <v>Augusta</v>
      </c>
    </row>
    <row r="689" spans="1:8" x14ac:dyDescent="0.3">
      <c r="A689" t="s">
        <v>2045</v>
      </c>
      <c r="B689" t="s">
        <v>6</v>
      </c>
      <c r="C689" t="s">
        <v>13</v>
      </c>
      <c r="D689">
        <v>30.1</v>
      </c>
      <c r="E689">
        <v>50</v>
      </c>
      <c r="F689" t="str">
        <f t="shared" si="30"/>
        <v>Wed</v>
      </c>
      <c r="G689" t="str">
        <f t="shared" si="31"/>
        <v>Sep</v>
      </c>
      <c r="H689" t="str">
        <f t="shared" si="32"/>
        <v>Augusta</v>
      </c>
    </row>
    <row r="690" spans="1:8" x14ac:dyDescent="0.3">
      <c r="A690" t="s">
        <v>2045</v>
      </c>
      <c r="B690" t="s">
        <v>12</v>
      </c>
      <c r="C690" t="s">
        <v>13</v>
      </c>
      <c r="D690">
        <v>46.3</v>
      </c>
      <c r="E690">
        <v>60.3</v>
      </c>
      <c r="F690" t="str">
        <f t="shared" si="30"/>
        <v>Wed</v>
      </c>
      <c r="G690" t="str">
        <f t="shared" si="31"/>
        <v>Sep</v>
      </c>
      <c r="H690" t="str">
        <f t="shared" si="32"/>
        <v>Augusta</v>
      </c>
    </row>
    <row r="691" spans="1:8" x14ac:dyDescent="0.3">
      <c r="A691" t="s">
        <v>2045</v>
      </c>
      <c r="B691" t="s">
        <v>12</v>
      </c>
      <c r="C691" t="s">
        <v>22</v>
      </c>
      <c r="D691">
        <v>100</v>
      </c>
      <c r="E691">
        <v>120.1</v>
      </c>
      <c r="F691" t="str">
        <f t="shared" si="30"/>
        <v>Wed</v>
      </c>
      <c r="G691" t="str">
        <f t="shared" si="31"/>
        <v>Sep</v>
      </c>
      <c r="H691" t="str">
        <f t="shared" si="32"/>
        <v>Augusta</v>
      </c>
    </row>
    <row r="692" spans="1:8" x14ac:dyDescent="0.3">
      <c r="A692" t="s">
        <v>2045</v>
      </c>
      <c r="B692" t="s">
        <v>6</v>
      </c>
      <c r="C692" t="s">
        <v>22</v>
      </c>
      <c r="D692">
        <v>36.299999999999997</v>
      </c>
      <c r="E692">
        <v>55.2</v>
      </c>
      <c r="F692" t="str">
        <f t="shared" si="30"/>
        <v>Wed</v>
      </c>
      <c r="G692" t="str">
        <f t="shared" si="31"/>
        <v>Sep</v>
      </c>
      <c r="H692" t="str">
        <f t="shared" si="32"/>
        <v>Augusta</v>
      </c>
    </row>
    <row r="693" spans="1:8" x14ac:dyDescent="0.3">
      <c r="A693" t="s">
        <v>2045</v>
      </c>
      <c r="B693" t="s">
        <v>12</v>
      </c>
      <c r="C693" t="s">
        <v>13</v>
      </c>
      <c r="D693">
        <v>160.80000000000001</v>
      </c>
      <c r="E693">
        <v>200.6</v>
      </c>
      <c r="F693" t="str">
        <f t="shared" si="30"/>
        <v>Wed</v>
      </c>
      <c r="G693" t="str">
        <f t="shared" si="31"/>
        <v>Sep</v>
      </c>
      <c r="H693" t="str">
        <f t="shared" si="32"/>
        <v>Augusta</v>
      </c>
    </row>
    <row r="694" spans="1:8" x14ac:dyDescent="0.3">
      <c r="A694" t="s">
        <v>2045</v>
      </c>
      <c r="B694" t="s">
        <v>6</v>
      </c>
      <c r="C694" t="s">
        <v>13</v>
      </c>
      <c r="D694">
        <v>34.9</v>
      </c>
      <c r="E694">
        <v>55.9</v>
      </c>
      <c r="F694" t="str">
        <f t="shared" si="30"/>
        <v>Wed</v>
      </c>
      <c r="G694" t="str">
        <f t="shared" si="31"/>
        <v>Sep</v>
      </c>
      <c r="H694" t="str">
        <f t="shared" si="32"/>
        <v>Augusta</v>
      </c>
    </row>
    <row r="695" spans="1:8" x14ac:dyDescent="0.3">
      <c r="A695" t="s">
        <v>2045</v>
      </c>
      <c r="B695" t="s">
        <v>12</v>
      </c>
      <c r="C695" t="s">
        <v>7</v>
      </c>
      <c r="D695">
        <v>56.6</v>
      </c>
      <c r="E695">
        <v>70.8</v>
      </c>
      <c r="F695" t="str">
        <f t="shared" si="30"/>
        <v>Wed</v>
      </c>
      <c r="G695" t="str">
        <f t="shared" si="31"/>
        <v>Sep</v>
      </c>
      <c r="H695" t="str">
        <f t="shared" si="32"/>
        <v>Augusta</v>
      </c>
    </row>
    <row r="696" spans="1:8" x14ac:dyDescent="0.3">
      <c r="A696" t="s">
        <v>2045</v>
      </c>
      <c r="B696" t="s">
        <v>6</v>
      </c>
      <c r="C696" t="s">
        <v>13</v>
      </c>
      <c r="D696">
        <v>32.200000000000003</v>
      </c>
      <c r="E696">
        <v>50.3</v>
      </c>
      <c r="F696" t="str">
        <f t="shared" si="30"/>
        <v>Wed</v>
      </c>
      <c r="G696" t="str">
        <f t="shared" si="31"/>
        <v>Sep</v>
      </c>
      <c r="H696" t="str">
        <f t="shared" si="32"/>
        <v>Augusta</v>
      </c>
    </row>
    <row r="697" spans="1:8" x14ac:dyDescent="0.3">
      <c r="A697" t="s">
        <v>2045</v>
      </c>
      <c r="B697" t="s">
        <v>12</v>
      </c>
      <c r="C697" t="s">
        <v>13</v>
      </c>
      <c r="D697">
        <v>50.1</v>
      </c>
      <c r="E697">
        <v>65</v>
      </c>
      <c r="F697" t="str">
        <f t="shared" si="30"/>
        <v>Wed</v>
      </c>
      <c r="G697" t="str">
        <f t="shared" si="31"/>
        <v>Sep</v>
      </c>
      <c r="H697" t="str">
        <f t="shared" si="32"/>
        <v>Augusta</v>
      </c>
    </row>
    <row r="698" spans="1:8" x14ac:dyDescent="0.3">
      <c r="A698" t="s">
        <v>2045</v>
      </c>
      <c r="B698" t="s">
        <v>6</v>
      </c>
      <c r="C698" t="s">
        <v>22</v>
      </c>
      <c r="D698">
        <v>38.299999999999997</v>
      </c>
      <c r="E698">
        <v>55.3</v>
      </c>
      <c r="F698" t="str">
        <f t="shared" si="30"/>
        <v>Wed</v>
      </c>
      <c r="G698" t="str">
        <f t="shared" si="31"/>
        <v>Sep</v>
      </c>
      <c r="H698" t="str">
        <f t="shared" si="32"/>
        <v>Augusta</v>
      </c>
    </row>
    <row r="699" spans="1:8" x14ac:dyDescent="0.3">
      <c r="A699" t="s">
        <v>2096</v>
      </c>
      <c r="B699" t="s">
        <v>30</v>
      </c>
      <c r="C699" t="s">
        <v>13</v>
      </c>
      <c r="D699">
        <v>608</v>
      </c>
      <c r="E699">
        <v>1280.0999999999999</v>
      </c>
      <c r="F699" t="str">
        <f t="shared" si="30"/>
        <v>Thu</v>
      </c>
      <c r="G699" t="str">
        <f t="shared" si="31"/>
        <v>Sep</v>
      </c>
      <c r="H699" t="str">
        <f t="shared" si="32"/>
        <v>Bernice</v>
      </c>
    </row>
    <row r="700" spans="1:8" x14ac:dyDescent="0.3">
      <c r="A700" t="s">
        <v>2096</v>
      </c>
      <c r="B700" t="s">
        <v>15</v>
      </c>
      <c r="C700" t="s">
        <v>64</v>
      </c>
      <c r="D700">
        <v>12.3</v>
      </c>
      <c r="E700">
        <v>40.200000000000003</v>
      </c>
      <c r="F700" t="str">
        <f t="shared" si="30"/>
        <v>Thu</v>
      </c>
      <c r="G700" t="str">
        <f t="shared" si="31"/>
        <v>Sep</v>
      </c>
      <c r="H700" t="str">
        <f t="shared" si="32"/>
        <v>Bernice</v>
      </c>
    </row>
    <row r="701" spans="1:8" x14ac:dyDescent="0.3">
      <c r="A701" t="s">
        <v>2096</v>
      </c>
      <c r="B701" t="s">
        <v>12</v>
      </c>
      <c r="C701" t="s">
        <v>22</v>
      </c>
      <c r="D701">
        <v>26.8</v>
      </c>
      <c r="E701">
        <v>70.599999999999994</v>
      </c>
      <c r="F701" t="str">
        <f t="shared" si="30"/>
        <v>Thu</v>
      </c>
      <c r="G701" t="str">
        <f t="shared" si="31"/>
        <v>Sep</v>
      </c>
      <c r="H701" t="str">
        <f t="shared" si="32"/>
        <v>Bernice</v>
      </c>
    </row>
    <row r="702" spans="1:8" x14ac:dyDescent="0.3">
      <c r="A702" t="s">
        <v>2096</v>
      </c>
      <c r="B702" t="s">
        <v>12</v>
      </c>
      <c r="C702" t="s">
        <v>13</v>
      </c>
      <c r="D702">
        <v>82.9</v>
      </c>
      <c r="E702">
        <v>130.9</v>
      </c>
      <c r="F702" t="str">
        <f t="shared" si="30"/>
        <v>Thu</v>
      </c>
      <c r="G702" t="str">
        <f t="shared" si="31"/>
        <v>Sep</v>
      </c>
      <c r="H702" t="str">
        <f t="shared" si="32"/>
        <v>Bernice</v>
      </c>
    </row>
    <row r="703" spans="1:8" x14ac:dyDescent="0.3">
      <c r="A703" t="s">
        <v>2096</v>
      </c>
      <c r="B703" t="s">
        <v>6</v>
      </c>
      <c r="C703" t="s">
        <v>22</v>
      </c>
      <c r="D703">
        <v>30.6</v>
      </c>
      <c r="E703">
        <v>65.8</v>
      </c>
      <c r="F703" t="str">
        <f t="shared" si="30"/>
        <v>Thu</v>
      </c>
      <c r="G703" t="str">
        <f t="shared" si="31"/>
        <v>Sep</v>
      </c>
      <c r="H703" t="str">
        <f t="shared" si="32"/>
        <v>Bernice</v>
      </c>
    </row>
    <row r="704" spans="1:8" x14ac:dyDescent="0.3">
      <c r="A704" t="s">
        <v>2096</v>
      </c>
      <c r="B704" t="s">
        <v>6</v>
      </c>
      <c r="C704" t="s">
        <v>49</v>
      </c>
      <c r="D704">
        <v>12.2</v>
      </c>
      <c r="E704">
        <v>40.299999999999997</v>
      </c>
      <c r="F704" t="str">
        <f t="shared" si="30"/>
        <v>Thu</v>
      </c>
      <c r="G704" t="str">
        <f t="shared" si="31"/>
        <v>Sep</v>
      </c>
      <c r="H704" t="str">
        <f t="shared" si="32"/>
        <v>Bernice</v>
      </c>
    </row>
    <row r="705" spans="1:8" x14ac:dyDescent="0.3">
      <c r="A705" t="s">
        <v>2096</v>
      </c>
      <c r="B705" t="s">
        <v>6</v>
      </c>
      <c r="C705" t="s">
        <v>22</v>
      </c>
      <c r="D705">
        <v>16.100000000000001</v>
      </c>
      <c r="E705">
        <v>50</v>
      </c>
      <c r="F705" t="str">
        <f t="shared" si="30"/>
        <v>Thu</v>
      </c>
      <c r="G705" t="str">
        <f t="shared" si="31"/>
        <v>Sep</v>
      </c>
      <c r="H705" t="str">
        <f t="shared" si="32"/>
        <v>Bernice</v>
      </c>
    </row>
    <row r="706" spans="1:8" x14ac:dyDescent="0.3">
      <c r="A706" t="s">
        <v>2096</v>
      </c>
      <c r="B706" t="s">
        <v>12</v>
      </c>
      <c r="C706" t="s">
        <v>13</v>
      </c>
      <c r="D706">
        <v>144.30000000000001</v>
      </c>
      <c r="E706">
        <v>200.3</v>
      </c>
      <c r="F706" t="str">
        <f t="shared" si="30"/>
        <v>Thu</v>
      </c>
      <c r="G706" t="str">
        <f t="shared" si="31"/>
        <v>Sep</v>
      </c>
      <c r="H706" t="str">
        <f t="shared" si="32"/>
        <v>Bernice</v>
      </c>
    </row>
    <row r="707" spans="1:8" x14ac:dyDescent="0.3">
      <c r="A707" t="s">
        <v>2096</v>
      </c>
      <c r="B707" t="s">
        <v>15</v>
      </c>
      <c r="C707" t="s">
        <v>13</v>
      </c>
      <c r="D707">
        <v>90</v>
      </c>
      <c r="E707">
        <v>130.1</v>
      </c>
      <c r="F707" t="str">
        <f t="shared" ref="F707:F770" si="33">TEXT(A707,"DDD")</f>
        <v>Thu</v>
      </c>
      <c r="G707" t="str">
        <f t="shared" ref="G707:G770" si="34">TEXT(A707,"MMM")</f>
        <v>Sep</v>
      </c>
      <c r="H707" t="str">
        <f t="shared" ref="H707:H770" si="35">IF(OR(F707="Mon", F707="Wed",F707="Fri"),"Augusta","Bernice")</f>
        <v>Bernice</v>
      </c>
    </row>
    <row r="708" spans="1:8" x14ac:dyDescent="0.3">
      <c r="A708" t="s">
        <v>2096</v>
      </c>
      <c r="B708" t="s">
        <v>12</v>
      </c>
      <c r="C708" t="s">
        <v>13</v>
      </c>
      <c r="D708">
        <v>104.3</v>
      </c>
      <c r="E708">
        <v>155.19999999999999</v>
      </c>
      <c r="F708" t="str">
        <f t="shared" si="33"/>
        <v>Thu</v>
      </c>
      <c r="G708" t="str">
        <f t="shared" si="34"/>
        <v>Sep</v>
      </c>
      <c r="H708" t="str">
        <f t="shared" si="35"/>
        <v>Bernice</v>
      </c>
    </row>
    <row r="709" spans="1:8" x14ac:dyDescent="0.3">
      <c r="A709" t="s">
        <v>2096</v>
      </c>
      <c r="B709" t="s">
        <v>15</v>
      </c>
      <c r="C709" t="s">
        <v>13</v>
      </c>
      <c r="D709">
        <v>78.8</v>
      </c>
      <c r="E709">
        <v>115.6</v>
      </c>
      <c r="F709" t="str">
        <f t="shared" si="33"/>
        <v>Thu</v>
      </c>
      <c r="G709" t="str">
        <f t="shared" si="34"/>
        <v>Sep</v>
      </c>
      <c r="H709" t="str">
        <f t="shared" si="35"/>
        <v>Bernice</v>
      </c>
    </row>
    <row r="710" spans="1:8" x14ac:dyDescent="0.3">
      <c r="A710" t="s">
        <v>2096</v>
      </c>
      <c r="B710" t="s">
        <v>15</v>
      </c>
      <c r="C710" t="s">
        <v>13</v>
      </c>
      <c r="D710">
        <v>78.900000000000006</v>
      </c>
      <c r="E710">
        <v>115.9</v>
      </c>
      <c r="F710" t="str">
        <f t="shared" si="33"/>
        <v>Thu</v>
      </c>
      <c r="G710" t="str">
        <f t="shared" si="34"/>
        <v>Sep</v>
      </c>
      <c r="H710" t="str">
        <f t="shared" si="35"/>
        <v>Bernice</v>
      </c>
    </row>
    <row r="711" spans="1:8" x14ac:dyDescent="0.3">
      <c r="A711" t="s">
        <v>2096</v>
      </c>
      <c r="B711" t="s">
        <v>12</v>
      </c>
      <c r="C711" t="s">
        <v>13</v>
      </c>
      <c r="D711">
        <v>168.6</v>
      </c>
      <c r="E711">
        <v>225.8</v>
      </c>
      <c r="F711" t="str">
        <f t="shared" si="33"/>
        <v>Thu</v>
      </c>
      <c r="G711" t="str">
        <f t="shared" si="34"/>
        <v>Sep</v>
      </c>
      <c r="H711" t="str">
        <f t="shared" si="35"/>
        <v>Bernice</v>
      </c>
    </row>
    <row r="712" spans="1:8" x14ac:dyDescent="0.3">
      <c r="A712" t="s">
        <v>2096</v>
      </c>
      <c r="B712" t="s">
        <v>12</v>
      </c>
      <c r="C712" t="s">
        <v>22</v>
      </c>
      <c r="D712">
        <v>72.2</v>
      </c>
      <c r="E712">
        <v>125.3</v>
      </c>
      <c r="F712" t="str">
        <f t="shared" si="33"/>
        <v>Thu</v>
      </c>
      <c r="G712" t="str">
        <f t="shared" si="34"/>
        <v>Sep</v>
      </c>
      <c r="H712" t="str">
        <f t="shared" si="35"/>
        <v>Bernice</v>
      </c>
    </row>
    <row r="713" spans="1:8" x14ac:dyDescent="0.3">
      <c r="A713" t="s">
        <v>2096</v>
      </c>
      <c r="B713" t="s">
        <v>12</v>
      </c>
      <c r="C713" t="s">
        <v>64</v>
      </c>
      <c r="D713">
        <v>78.099999999999994</v>
      </c>
      <c r="E713">
        <v>125</v>
      </c>
      <c r="F713" t="str">
        <f t="shared" si="33"/>
        <v>Thu</v>
      </c>
      <c r="G713" t="str">
        <f t="shared" si="34"/>
        <v>Sep</v>
      </c>
      <c r="H713" t="str">
        <f t="shared" si="35"/>
        <v>Bernice</v>
      </c>
    </row>
    <row r="714" spans="1:8" x14ac:dyDescent="0.3">
      <c r="A714" t="s">
        <v>2141</v>
      </c>
      <c r="B714" t="s">
        <v>15</v>
      </c>
      <c r="C714" t="s">
        <v>13</v>
      </c>
      <c r="D714">
        <v>118.3</v>
      </c>
      <c r="E714">
        <v>145.30000000000001</v>
      </c>
      <c r="F714" t="str">
        <f t="shared" si="33"/>
        <v>Fri</v>
      </c>
      <c r="G714" t="str">
        <f t="shared" si="34"/>
        <v>Sep</v>
      </c>
      <c r="H714" t="str">
        <f t="shared" si="35"/>
        <v>Augusta</v>
      </c>
    </row>
    <row r="715" spans="1:8" x14ac:dyDescent="0.3">
      <c r="A715" t="s">
        <v>2141</v>
      </c>
      <c r="B715" t="s">
        <v>12</v>
      </c>
      <c r="C715" t="s">
        <v>7</v>
      </c>
      <c r="D715">
        <v>108</v>
      </c>
      <c r="E715">
        <v>120.1</v>
      </c>
      <c r="F715" t="str">
        <f t="shared" si="33"/>
        <v>Fri</v>
      </c>
      <c r="G715" t="str">
        <f t="shared" si="34"/>
        <v>Sep</v>
      </c>
      <c r="H715" t="str">
        <f t="shared" si="35"/>
        <v>Augusta</v>
      </c>
    </row>
    <row r="716" spans="1:8" x14ac:dyDescent="0.3">
      <c r="A716" t="s">
        <v>2141</v>
      </c>
      <c r="B716" t="s">
        <v>30</v>
      </c>
      <c r="C716" t="s">
        <v>49</v>
      </c>
      <c r="D716">
        <v>114.3</v>
      </c>
      <c r="E716">
        <v>655.20000000000005</v>
      </c>
      <c r="F716" t="str">
        <f t="shared" si="33"/>
        <v>Fri</v>
      </c>
      <c r="G716" t="str">
        <f t="shared" si="34"/>
        <v>Sep</v>
      </c>
      <c r="H716" t="str">
        <f t="shared" si="35"/>
        <v>Augusta</v>
      </c>
    </row>
    <row r="717" spans="1:8" x14ac:dyDescent="0.3">
      <c r="A717" t="s">
        <v>2141</v>
      </c>
      <c r="B717" t="s">
        <v>15</v>
      </c>
      <c r="C717" t="s">
        <v>49</v>
      </c>
      <c r="D717">
        <v>38.799999999999997</v>
      </c>
      <c r="E717">
        <v>60.6</v>
      </c>
      <c r="F717" t="str">
        <f t="shared" si="33"/>
        <v>Fri</v>
      </c>
      <c r="G717" t="str">
        <f t="shared" si="34"/>
        <v>Sep</v>
      </c>
      <c r="H717" t="str">
        <f t="shared" si="35"/>
        <v>Augusta</v>
      </c>
    </row>
    <row r="718" spans="1:8" x14ac:dyDescent="0.3">
      <c r="A718" t="s">
        <v>2141</v>
      </c>
      <c r="B718" t="s">
        <v>6</v>
      </c>
      <c r="C718" t="s">
        <v>13</v>
      </c>
      <c r="D718">
        <v>30.9</v>
      </c>
      <c r="E718">
        <v>40.9</v>
      </c>
      <c r="F718" t="str">
        <f t="shared" si="33"/>
        <v>Fri</v>
      </c>
      <c r="G718" t="str">
        <f t="shared" si="34"/>
        <v>Sep</v>
      </c>
      <c r="H718" t="str">
        <f t="shared" si="35"/>
        <v>Augusta</v>
      </c>
    </row>
    <row r="719" spans="1:8" x14ac:dyDescent="0.3">
      <c r="A719" t="s">
        <v>2141</v>
      </c>
      <c r="B719" t="s">
        <v>12</v>
      </c>
      <c r="C719" t="s">
        <v>13</v>
      </c>
      <c r="D719">
        <v>94.6</v>
      </c>
      <c r="E719">
        <v>125.8</v>
      </c>
      <c r="F719" t="str">
        <f t="shared" si="33"/>
        <v>Fri</v>
      </c>
      <c r="G719" t="str">
        <f t="shared" si="34"/>
        <v>Sep</v>
      </c>
      <c r="H719" t="str">
        <f t="shared" si="35"/>
        <v>Augusta</v>
      </c>
    </row>
    <row r="720" spans="1:8" x14ac:dyDescent="0.3">
      <c r="A720" t="s">
        <v>2141</v>
      </c>
      <c r="B720" t="s">
        <v>6</v>
      </c>
      <c r="C720" t="s">
        <v>49</v>
      </c>
      <c r="D720">
        <v>26.2</v>
      </c>
      <c r="E720">
        <v>50.3</v>
      </c>
      <c r="F720" t="str">
        <f t="shared" si="33"/>
        <v>Fri</v>
      </c>
      <c r="G720" t="str">
        <f t="shared" si="34"/>
        <v>Sep</v>
      </c>
      <c r="H720" t="str">
        <f t="shared" si="35"/>
        <v>Augusta</v>
      </c>
    </row>
    <row r="721" spans="1:8" x14ac:dyDescent="0.3">
      <c r="A721" t="s">
        <v>2141</v>
      </c>
      <c r="B721" t="s">
        <v>6</v>
      </c>
      <c r="C721" t="s">
        <v>13</v>
      </c>
      <c r="D721">
        <v>42.1</v>
      </c>
      <c r="E721">
        <v>55</v>
      </c>
      <c r="F721" t="str">
        <f t="shared" si="33"/>
        <v>Fri</v>
      </c>
      <c r="G721" t="str">
        <f t="shared" si="34"/>
        <v>Sep</v>
      </c>
      <c r="H721" t="str">
        <f t="shared" si="35"/>
        <v>Augusta</v>
      </c>
    </row>
    <row r="722" spans="1:8" x14ac:dyDescent="0.3">
      <c r="A722" t="s">
        <v>2141</v>
      </c>
      <c r="B722" t="s">
        <v>6</v>
      </c>
      <c r="C722" t="s">
        <v>13</v>
      </c>
      <c r="D722">
        <v>30.3</v>
      </c>
      <c r="E722">
        <v>45.3</v>
      </c>
      <c r="F722" t="str">
        <f t="shared" si="33"/>
        <v>Fri</v>
      </c>
      <c r="G722" t="str">
        <f t="shared" si="34"/>
        <v>Sep</v>
      </c>
      <c r="H722" t="str">
        <f t="shared" si="35"/>
        <v>Augusta</v>
      </c>
    </row>
    <row r="723" spans="1:8" x14ac:dyDescent="0.3">
      <c r="A723" t="s">
        <v>2141</v>
      </c>
      <c r="B723" t="s">
        <v>12</v>
      </c>
      <c r="C723" t="s">
        <v>49</v>
      </c>
      <c r="D723">
        <v>94</v>
      </c>
      <c r="E723">
        <v>130.1</v>
      </c>
      <c r="F723" t="str">
        <f t="shared" si="33"/>
        <v>Fri</v>
      </c>
      <c r="G723" t="str">
        <f t="shared" si="34"/>
        <v>Sep</v>
      </c>
      <c r="H723" t="str">
        <f t="shared" si="35"/>
        <v>Augusta</v>
      </c>
    </row>
    <row r="724" spans="1:8" x14ac:dyDescent="0.3">
      <c r="A724" t="s">
        <v>2141</v>
      </c>
      <c r="B724" t="s">
        <v>12</v>
      </c>
      <c r="C724" t="s">
        <v>13</v>
      </c>
      <c r="D724">
        <v>88.3</v>
      </c>
      <c r="E724">
        <v>110.2</v>
      </c>
      <c r="F724" t="str">
        <f t="shared" si="33"/>
        <v>Fri</v>
      </c>
      <c r="G724" t="str">
        <f t="shared" si="34"/>
        <v>Sep</v>
      </c>
      <c r="H724" t="str">
        <f t="shared" si="35"/>
        <v>Augusta</v>
      </c>
    </row>
    <row r="725" spans="1:8" x14ac:dyDescent="0.3">
      <c r="A725" t="s">
        <v>2141</v>
      </c>
      <c r="B725" t="s">
        <v>12</v>
      </c>
      <c r="C725" t="s">
        <v>22</v>
      </c>
      <c r="D725">
        <v>132.80000000000001</v>
      </c>
      <c r="E725">
        <v>165.6</v>
      </c>
      <c r="F725" t="str">
        <f t="shared" si="33"/>
        <v>Fri</v>
      </c>
      <c r="G725" t="str">
        <f t="shared" si="34"/>
        <v>Sep</v>
      </c>
      <c r="H725" t="str">
        <f t="shared" si="35"/>
        <v>Augusta</v>
      </c>
    </row>
    <row r="726" spans="1:8" x14ac:dyDescent="0.3">
      <c r="A726" t="s">
        <v>2141</v>
      </c>
      <c r="B726" t="s">
        <v>12</v>
      </c>
      <c r="C726" t="s">
        <v>22</v>
      </c>
      <c r="D726">
        <v>174.9</v>
      </c>
      <c r="E726">
        <v>215.9</v>
      </c>
      <c r="F726" t="str">
        <f t="shared" si="33"/>
        <v>Fri</v>
      </c>
      <c r="G726" t="str">
        <f t="shared" si="34"/>
        <v>Sep</v>
      </c>
      <c r="H726" t="str">
        <f t="shared" si="35"/>
        <v>Augusta</v>
      </c>
    </row>
    <row r="727" spans="1:8" x14ac:dyDescent="0.3">
      <c r="A727" t="s">
        <v>2141</v>
      </c>
      <c r="B727" t="s">
        <v>6</v>
      </c>
      <c r="C727" t="s">
        <v>22</v>
      </c>
      <c r="D727">
        <v>38.6</v>
      </c>
      <c r="E727">
        <v>50.8</v>
      </c>
      <c r="F727" t="str">
        <f t="shared" si="33"/>
        <v>Fri</v>
      </c>
      <c r="G727" t="str">
        <f t="shared" si="34"/>
        <v>Sep</v>
      </c>
      <c r="H727" t="str">
        <f t="shared" si="35"/>
        <v>Augusta</v>
      </c>
    </row>
    <row r="728" spans="1:8" x14ac:dyDescent="0.3">
      <c r="A728" t="s">
        <v>2141</v>
      </c>
      <c r="B728" t="s">
        <v>6</v>
      </c>
      <c r="C728" t="s">
        <v>13</v>
      </c>
      <c r="D728">
        <v>40.200000000000003</v>
      </c>
      <c r="E728">
        <v>55.3</v>
      </c>
      <c r="F728" t="str">
        <f t="shared" si="33"/>
        <v>Fri</v>
      </c>
      <c r="G728" t="str">
        <f t="shared" si="34"/>
        <v>Sep</v>
      </c>
      <c r="H728" t="str">
        <f t="shared" si="35"/>
        <v>Augusta</v>
      </c>
    </row>
    <row r="729" spans="1:8" x14ac:dyDescent="0.3">
      <c r="A729" t="s">
        <v>2141</v>
      </c>
      <c r="B729" t="s">
        <v>12</v>
      </c>
      <c r="C729" t="s">
        <v>13</v>
      </c>
      <c r="D729">
        <v>136.1</v>
      </c>
      <c r="E729">
        <v>165</v>
      </c>
      <c r="F729" t="str">
        <f t="shared" si="33"/>
        <v>Fri</v>
      </c>
      <c r="G729" t="str">
        <f t="shared" si="34"/>
        <v>Sep</v>
      </c>
      <c r="H729" t="str">
        <f t="shared" si="35"/>
        <v>Augusta</v>
      </c>
    </row>
    <row r="730" spans="1:8" x14ac:dyDescent="0.3">
      <c r="A730" t="s">
        <v>2141</v>
      </c>
      <c r="B730" t="s">
        <v>12</v>
      </c>
      <c r="C730" t="s">
        <v>22</v>
      </c>
      <c r="D730">
        <v>72.3</v>
      </c>
      <c r="E730">
        <v>90.3</v>
      </c>
      <c r="F730" t="str">
        <f t="shared" si="33"/>
        <v>Fri</v>
      </c>
      <c r="G730" t="str">
        <f t="shared" si="34"/>
        <v>Sep</v>
      </c>
      <c r="H730" t="str">
        <f t="shared" si="35"/>
        <v>Augusta</v>
      </c>
    </row>
    <row r="731" spans="1:8" x14ac:dyDescent="0.3">
      <c r="A731" t="s">
        <v>2192</v>
      </c>
      <c r="B731" t="s">
        <v>30</v>
      </c>
      <c r="C731" t="s">
        <v>64</v>
      </c>
      <c r="D731">
        <v>232</v>
      </c>
      <c r="E731">
        <v>460.1</v>
      </c>
      <c r="F731" t="str">
        <f t="shared" si="33"/>
        <v>Mon</v>
      </c>
      <c r="G731" t="str">
        <f t="shared" si="34"/>
        <v>Sep</v>
      </c>
      <c r="H731" t="str">
        <f t="shared" si="35"/>
        <v>Augusta</v>
      </c>
    </row>
    <row r="732" spans="1:8" x14ac:dyDescent="0.3">
      <c r="A732" t="s">
        <v>2192</v>
      </c>
      <c r="B732" t="s">
        <v>6</v>
      </c>
      <c r="C732" t="s">
        <v>22</v>
      </c>
      <c r="D732">
        <v>42.3</v>
      </c>
      <c r="E732">
        <v>55.2</v>
      </c>
      <c r="F732" t="str">
        <f t="shared" si="33"/>
        <v>Mon</v>
      </c>
      <c r="G732" t="str">
        <f t="shared" si="34"/>
        <v>Sep</v>
      </c>
      <c r="H732" t="str">
        <f t="shared" si="35"/>
        <v>Augusta</v>
      </c>
    </row>
    <row r="733" spans="1:8" x14ac:dyDescent="0.3">
      <c r="A733" t="s">
        <v>2192</v>
      </c>
      <c r="B733" t="s">
        <v>6</v>
      </c>
      <c r="C733" t="s">
        <v>13</v>
      </c>
      <c r="D733">
        <v>40.799999999999997</v>
      </c>
      <c r="E733">
        <v>55.6</v>
      </c>
      <c r="F733" t="str">
        <f t="shared" si="33"/>
        <v>Mon</v>
      </c>
      <c r="G733" t="str">
        <f t="shared" si="34"/>
        <v>Sep</v>
      </c>
      <c r="H733" t="str">
        <f t="shared" si="35"/>
        <v>Augusta</v>
      </c>
    </row>
    <row r="734" spans="1:8" x14ac:dyDescent="0.3">
      <c r="A734" t="s">
        <v>2192</v>
      </c>
      <c r="B734" t="s">
        <v>12</v>
      </c>
      <c r="C734" t="s">
        <v>13</v>
      </c>
      <c r="D734">
        <v>126.9</v>
      </c>
      <c r="E734">
        <v>155.9</v>
      </c>
      <c r="F734" t="str">
        <f t="shared" si="33"/>
        <v>Mon</v>
      </c>
      <c r="G734" t="str">
        <f t="shared" si="34"/>
        <v>Sep</v>
      </c>
      <c r="H734" t="str">
        <f t="shared" si="35"/>
        <v>Augusta</v>
      </c>
    </row>
    <row r="735" spans="1:8" x14ac:dyDescent="0.3">
      <c r="A735" t="s">
        <v>2192</v>
      </c>
      <c r="B735" t="s">
        <v>6</v>
      </c>
      <c r="C735" t="s">
        <v>22</v>
      </c>
      <c r="D735">
        <v>36.6</v>
      </c>
      <c r="E735">
        <v>55.8</v>
      </c>
      <c r="F735" t="str">
        <f t="shared" si="33"/>
        <v>Mon</v>
      </c>
      <c r="G735" t="str">
        <f t="shared" si="34"/>
        <v>Sep</v>
      </c>
      <c r="H735" t="str">
        <f t="shared" si="35"/>
        <v>Augusta</v>
      </c>
    </row>
    <row r="736" spans="1:8" x14ac:dyDescent="0.3">
      <c r="A736" t="s">
        <v>2192</v>
      </c>
      <c r="B736" t="s">
        <v>15</v>
      </c>
      <c r="C736" t="s">
        <v>13</v>
      </c>
      <c r="D736">
        <v>86.2</v>
      </c>
      <c r="E736">
        <v>110.3</v>
      </c>
      <c r="F736" t="str">
        <f t="shared" si="33"/>
        <v>Mon</v>
      </c>
      <c r="G736" t="str">
        <f t="shared" si="34"/>
        <v>Sep</v>
      </c>
      <c r="H736" t="str">
        <f t="shared" si="35"/>
        <v>Augusta</v>
      </c>
    </row>
    <row r="737" spans="1:8" x14ac:dyDescent="0.3">
      <c r="A737" t="s">
        <v>2192</v>
      </c>
      <c r="B737" t="s">
        <v>30</v>
      </c>
      <c r="C737" t="s">
        <v>64</v>
      </c>
      <c r="D737">
        <v>162.1</v>
      </c>
      <c r="E737">
        <v>410</v>
      </c>
      <c r="F737" t="str">
        <f t="shared" si="33"/>
        <v>Mon</v>
      </c>
      <c r="G737" t="str">
        <f t="shared" si="34"/>
        <v>Sep</v>
      </c>
      <c r="H737" t="str">
        <f t="shared" si="35"/>
        <v>Augusta</v>
      </c>
    </row>
    <row r="738" spans="1:8" x14ac:dyDescent="0.3">
      <c r="A738" t="s">
        <v>2192</v>
      </c>
      <c r="B738" t="s">
        <v>30</v>
      </c>
      <c r="C738" t="s">
        <v>13</v>
      </c>
      <c r="D738">
        <v>282.3</v>
      </c>
      <c r="E738">
        <v>655.29999999999995</v>
      </c>
      <c r="F738" t="str">
        <f t="shared" si="33"/>
        <v>Mon</v>
      </c>
      <c r="G738" t="str">
        <f t="shared" si="34"/>
        <v>Sep</v>
      </c>
      <c r="H738" t="str">
        <f t="shared" si="35"/>
        <v>Augusta</v>
      </c>
    </row>
    <row r="739" spans="1:8" x14ac:dyDescent="0.3">
      <c r="A739" t="s">
        <v>2192</v>
      </c>
      <c r="B739" t="s">
        <v>6</v>
      </c>
      <c r="C739" t="s">
        <v>13</v>
      </c>
      <c r="D739">
        <v>28</v>
      </c>
      <c r="E739">
        <v>45.1</v>
      </c>
      <c r="F739" t="str">
        <f t="shared" si="33"/>
        <v>Mon</v>
      </c>
      <c r="G739" t="str">
        <f t="shared" si="34"/>
        <v>Sep</v>
      </c>
      <c r="H739" t="str">
        <f t="shared" si="35"/>
        <v>Augusta</v>
      </c>
    </row>
    <row r="740" spans="1:8" x14ac:dyDescent="0.3">
      <c r="A740" t="s">
        <v>2192</v>
      </c>
      <c r="B740" t="s">
        <v>6</v>
      </c>
      <c r="C740" t="s">
        <v>22</v>
      </c>
      <c r="D740">
        <v>34.299999999999997</v>
      </c>
      <c r="E740">
        <v>50.2</v>
      </c>
      <c r="F740" t="str">
        <f t="shared" si="33"/>
        <v>Mon</v>
      </c>
      <c r="G740" t="str">
        <f t="shared" si="34"/>
        <v>Sep</v>
      </c>
      <c r="H740" t="str">
        <f t="shared" si="35"/>
        <v>Augusta</v>
      </c>
    </row>
    <row r="741" spans="1:8" x14ac:dyDescent="0.3">
      <c r="A741" t="s">
        <v>2192</v>
      </c>
      <c r="B741" t="s">
        <v>12</v>
      </c>
      <c r="C741" t="s">
        <v>22</v>
      </c>
      <c r="D741">
        <v>102.8</v>
      </c>
      <c r="E741">
        <v>130.6</v>
      </c>
      <c r="F741" t="str">
        <f t="shared" si="33"/>
        <v>Mon</v>
      </c>
      <c r="G741" t="str">
        <f t="shared" si="34"/>
        <v>Sep</v>
      </c>
      <c r="H741" t="str">
        <f t="shared" si="35"/>
        <v>Augusta</v>
      </c>
    </row>
    <row r="742" spans="1:8" x14ac:dyDescent="0.3">
      <c r="A742" t="s">
        <v>2192</v>
      </c>
      <c r="B742" t="s">
        <v>6</v>
      </c>
      <c r="C742" t="s">
        <v>13</v>
      </c>
      <c r="D742">
        <v>38.9</v>
      </c>
      <c r="E742">
        <v>55.9</v>
      </c>
      <c r="F742" t="str">
        <f t="shared" si="33"/>
        <v>Mon</v>
      </c>
      <c r="G742" t="str">
        <f t="shared" si="34"/>
        <v>Sep</v>
      </c>
      <c r="H742" t="str">
        <f t="shared" si="35"/>
        <v>Augusta</v>
      </c>
    </row>
    <row r="743" spans="1:8" x14ac:dyDescent="0.3">
      <c r="A743" t="s">
        <v>2192</v>
      </c>
      <c r="B743" t="s">
        <v>15</v>
      </c>
      <c r="C743" t="s">
        <v>22</v>
      </c>
      <c r="D743">
        <v>102.6</v>
      </c>
      <c r="E743">
        <v>125.8</v>
      </c>
      <c r="F743" t="str">
        <f t="shared" si="33"/>
        <v>Mon</v>
      </c>
      <c r="G743" t="str">
        <f t="shared" si="34"/>
        <v>Sep</v>
      </c>
      <c r="H743" t="str">
        <f t="shared" si="35"/>
        <v>Augusta</v>
      </c>
    </row>
    <row r="744" spans="1:8" x14ac:dyDescent="0.3">
      <c r="A744" t="s">
        <v>2231</v>
      </c>
      <c r="B744" t="s">
        <v>6</v>
      </c>
      <c r="C744" t="s">
        <v>64</v>
      </c>
      <c r="D744">
        <v>12.2</v>
      </c>
      <c r="E744">
        <v>40.299999999999997</v>
      </c>
      <c r="F744" t="str">
        <f t="shared" si="33"/>
        <v>Tue</v>
      </c>
      <c r="G744" t="str">
        <f t="shared" si="34"/>
        <v>Sep</v>
      </c>
      <c r="H744" t="str">
        <f t="shared" si="35"/>
        <v>Bernice</v>
      </c>
    </row>
    <row r="745" spans="1:8" x14ac:dyDescent="0.3">
      <c r="A745" t="s">
        <v>2231</v>
      </c>
      <c r="B745" t="s">
        <v>12</v>
      </c>
      <c r="C745" t="s">
        <v>22</v>
      </c>
      <c r="D745">
        <v>28.1</v>
      </c>
      <c r="E745">
        <v>75</v>
      </c>
      <c r="F745" t="str">
        <f t="shared" si="33"/>
        <v>Tue</v>
      </c>
      <c r="G745" t="str">
        <f t="shared" si="34"/>
        <v>Sep</v>
      </c>
      <c r="H745" t="str">
        <f t="shared" si="35"/>
        <v>Bernice</v>
      </c>
    </row>
    <row r="746" spans="1:8" x14ac:dyDescent="0.3">
      <c r="A746" t="s">
        <v>2231</v>
      </c>
      <c r="B746" t="s">
        <v>6</v>
      </c>
      <c r="C746" t="s">
        <v>22</v>
      </c>
      <c r="D746">
        <v>24.3</v>
      </c>
      <c r="E746">
        <v>60.3</v>
      </c>
      <c r="F746" t="str">
        <f t="shared" si="33"/>
        <v>Tue</v>
      </c>
      <c r="G746" t="str">
        <f t="shared" si="34"/>
        <v>Sep</v>
      </c>
      <c r="H746" t="str">
        <f t="shared" si="35"/>
        <v>Bernice</v>
      </c>
    </row>
    <row r="747" spans="1:8" x14ac:dyDescent="0.3">
      <c r="A747" t="s">
        <v>2231</v>
      </c>
      <c r="B747" t="s">
        <v>30</v>
      </c>
      <c r="C747" t="s">
        <v>22</v>
      </c>
      <c r="D747">
        <v>532</v>
      </c>
      <c r="E747">
        <v>1370.1</v>
      </c>
      <c r="F747" t="str">
        <f t="shared" si="33"/>
        <v>Tue</v>
      </c>
      <c r="G747" t="str">
        <f t="shared" si="34"/>
        <v>Sep</v>
      </c>
      <c r="H747" t="str">
        <f t="shared" si="35"/>
        <v>Bernice</v>
      </c>
    </row>
    <row r="748" spans="1:8" x14ac:dyDescent="0.3">
      <c r="A748" t="s">
        <v>2231</v>
      </c>
      <c r="B748" t="s">
        <v>30</v>
      </c>
      <c r="C748" t="s">
        <v>13</v>
      </c>
      <c r="D748">
        <v>116.3</v>
      </c>
      <c r="E748">
        <v>915.2</v>
      </c>
      <c r="F748" t="str">
        <f t="shared" si="33"/>
        <v>Tue</v>
      </c>
      <c r="G748" t="str">
        <f t="shared" si="34"/>
        <v>Sep</v>
      </c>
      <c r="H748" t="str">
        <f t="shared" si="35"/>
        <v>Bernice</v>
      </c>
    </row>
    <row r="749" spans="1:8" x14ac:dyDescent="0.3">
      <c r="A749" t="s">
        <v>2231</v>
      </c>
      <c r="B749" t="s">
        <v>12</v>
      </c>
      <c r="C749" t="s">
        <v>49</v>
      </c>
      <c r="D749">
        <v>42.8</v>
      </c>
      <c r="E749">
        <v>85.6</v>
      </c>
      <c r="F749" t="str">
        <f t="shared" si="33"/>
        <v>Tue</v>
      </c>
      <c r="G749" t="str">
        <f t="shared" si="34"/>
        <v>Sep</v>
      </c>
      <c r="H749" t="str">
        <f t="shared" si="35"/>
        <v>Bernice</v>
      </c>
    </row>
    <row r="750" spans="1:8" x14ac:dyDescent="0.3">
      <c r="A750" t="s">
        <v>2231</v>
      </c>
      <c r="B750" t="s">
        <v>30</v>
      </c>
      <c r="C750" t="s">
        <v>22</v>
      </c>
      <c r="D750">
        <v>170.9</v>
      </c>
      <c r="E750">
        <v>760.9</v>
      </c>
      <c r="F750" t="str">
        <f t="shared" si="33"/>
        <v>Tue</v>
      </c>
      <c r="G750" t="str">
        <f t="shared" si="34"/>
        <v>Sep</v>
      </c>
      <c r="H750" t="str">
        <f t="shared" si="35"/>
        <v>Bernice</v>
      </c>
    </row>
    <row r="751" spans="1:8" x14ac:dyDescent="0.3">
      <c r="A751" t="s">
        <v>2231</v>
      </c>
      <c r="B751" t="s">
        <v>30</v>
      </c>
      <c r="C751" t="s">
        <v>13</v>
      </c>
      <c r="D751">
        <v>308.60000000000002</v>
      </c>
      <c r="E751">
        <v>990.8</v>
      </c>
      <c r="F751" t="str">
        <f t="shared" si="33"/>
        <v>Tue</v>
      </c>
      <c r="G751" t="str">
        <f t="shared" si="34"/>
        <v>Sep</v>
      </c>
      <c r="H751" t="str">
        <f t="shared" si="35"/>
        <v>Bernice</v>
      </c>
    </row>
    <row r="752" spans="1:8" x14ac:dyDescent="0.3">
      <c r="A752" t="s">
        <v>2231</v>
      </c>
      <c r="B752" t="s">
        <v>6</v>
      </c>
      <c r="C752" t="s">
        <v>13</v>
      </c>
      <c r="D752">
        <v>24.2</v>
      </c>
      <c r="E752">
        <v>55.3</v>
      </c>
      <c r="F752" t="str">
        <f t="shared" si="33"/>
        <v>Tue</v>
      </c>
      <c r="G752" t="str">
        <f t="shared" si="34"/>
        <v>Sep</v>
      </c>
      <c r="H752" t="str">
        <f t="shared" si="35"/>
        <v>Bernice</v>
      </c>
    </row>
    <row r="753" spans="1:8" x14ac:dyDescent="0.3">
      <c r="A753" t="s">
        <v>2231</v>
      </c>
      <c r="B753" t="s">
        <v>6</v>
      </c>
      <c r="C753" t="s">
        <v>13</v>
      </c>
      <c r="D753">
        <v>14.1</v>
      </c>
      <c r="E753">
        <v>45</v>
      </c>
      <c r="F753" t="str">
        <f t="shared" si="33"/>
        <v>Tue</v>
      </c>
      <c r="G753" t="str">
        <f t="shared" si="34"/>
        <v>Sep</v>
      </c>
      <c r="H753" t="str">
        <f t="shared" si="35"/>
        <v>Bernice</v>
      </c>
    </row>
    <row r="754" spans="1:8" x14ac:dyDescent="0.3">
      <c r="A754" t="s">
        <v>2231</v>
      </c>
      <c r="B754" t="s">
        <v>30</v>
      </c>
      <c r="C754" t="s">
        <v>22</v>
      </c>
      <c r="D754">
        <v>702.3</v>
      </c>
      <c r="E754">
        <v>1120.3</v>
      </c>
      <c r="F754" t="str">
        <f t="shared" si="33"/>
        <v>Tue</v>
      </c>
      <c r="G754" t="str">
        <f t="shared" si="34"/>
        <v>Sep</v>
      </c>
      <c r="H754" t="str">
        <f t="shared" si="35"/>
        <v>Bernice</v>
      </c>
    </row>
    <row r="755" spans="1:8" x14ac:dyDescent="0.3">
      <c r="A755" t="s">
        <v>2231</v>
      </c>
      <c r="B755" t="s">
        <v>6</v>
      </c>
      <c r="C755" t="s">
        <v>7</v>
      </c>
      <c r="D755">
        <v>10</v>
      </c>
      <c r="E755">
        <v>40.1</v>
      </c>
      <c r="F755" t="str">
        <f t="shared" si="33"/>
        <v>Tue</v>
      </c>
      <c r="G755" t="str">
        <f t="shared" si="34"/>
        <v>Sep</v>
      </c>
      <c r="H755" t="str">
        <f t="shared" si="35"/>
        <v>Bernice</v>
      </c>
    </row>
    <row r="756" spans="1:8" x14ac:dyDescent="0.3">
      <c r="A756" t="s">
        <v>2231</v>
      </c>
      <c r="B756" t="s">
        <v>6</v>
      </c>
      <c r="C756" t="s">
        <v>13</v>
      </c>
      <c r="D756">
        <v>18.3</v>
      </c>
      <c r="E756">
        <v>50.2</v>
      </c>
      <c r="F756" t="str">
        <f t="shared" si="33"/>
        <v>Tue</v>
      </c>
      <c r="G756" t="str">
        <f t="shared" si="34"/>
        <v>Sep</v>
      </c>
      <c r="H756" t="str">
        <f t="shared" si="35"/>
        <v>Bernice</v>
      </c>
    </row>
    <row r="757" spans="1:8" x14ac:dyDescent="0.3">
      <c r="A757" t="s">
        <v>2231</v>
      </c>
      <c r="B757" t="s">
        <v>15</v>
      </c>
      <c r="C757" t="s">
        <v>13</v>
      </c>
      <c r="D757">
        <v>102.8</v>
      </c>
      <c r="E757">
        <v>145.6</v>
      </c>
      <c r="F757" t="str">
        <f t="shared" si="33"/>
        <v>Tue</v>
      </c>
      <c r="G757" t="str">
        <f t="shared" si="34"/>
        <v>Sep</v>
      </c>
      <c r="H757" t="str">
        <f t="shared" si="35"/>
        <v>Bernice</v>
      </c>
    </row>
    <row r="758" spans="1:8" x14ac:dyDescent="0.3">
      <c r="A758" t="s">
        <v>2231</v>
      </c>
      <c r="B758" t="s">
        <v>30</v>
      </c>
      <c r="C758" t="s">
        <v>13</v>
      </c>
      <c r="D758">
        <v>470.9</v>
      </c>
      <c r="E758">
        <v>905.9</v>
      </c>
      <c r="F758" t="str">
        <f t="shared" si="33"/>
        <v>Tue</v>
      </c>
      <c r="G758" t="str">
        <f t="shared" si="34"/>
        <v>Sep</v>
      </c>
      <c r="H758" t="str">
        <f t="shared" si="35"/>
        <v>Bernice</v>
      </c>
    </row>
    <row r="759" spans="1:8" x14ac:dyDescent="0.3">
      <c r="A759" t="s">
        <v>2276</v>
      </c>
      <c r="B759" t="s">
        <v>12</v>
      </c>
      <c r="C759" t="s">
        <v>13</v>
      </c>
      <c r="D759">
        <v>194.6</v>
      </c>
      <c r="E759">
        <v>235.8</v>
      </c>
      <c r="F759" t="str">
        <f t="shared" si="33"/>
        <v>Wed</v>
      </c>
      <c r="G759" t="str">
        <f t="shared" si="34"/>
        <v>Sep</v>
      </c>
      <c r="H759" t="str">
        <f t="shared" si="35"/>
        <v>Augusta</v>
      </c>
    </row>
    <row r="760" spans="1:8" x14ac:dyDescent="0.3">
      <c r="A760" t="s">
        <v>2276</v>
      </c>
      <c r="B760" t="s">
        <v>6</v>
      </c>
      <c r="C760" t="s">
        <v>13</v>
      </c>
      <c r="D760">
        <v>36.200000000000003</v>
      </c>
      <c r="E760">
        <v>50.3</v>
      </c>
      <c r="F760" t="str">
        <f t="shared" si="33"/>
        <v>Wed</v>
      </c>
      <c r="G760" t="str">
        <f t="shared" si="34"/>
        <v>Sep</v>
      </c>
      <c r="H760" t="str">
        <f t="shared" si="35"/>
        <v>Augusta</v>
      </c>
    </row>
    <row r="761" spans="1:8" x14ac:dyDescent="0.3">
      <c r="A761" t="s">
        <v>2276</v>
      </c>
      <c r="B761" t="s">
        <v>6</v>
      </c>
      <c r="C761" t="s">
        <v>22</v>
      </c>
      <c r="D761">
        <v>36.1</v>
      </c>
      <c r="E761">
        <v>50</v>
      </c>
      <c r="F761" t="str">
        <f t="shared" si="33"/>
        <v>Wed</v>
      </c>
      <c r="G761" t="str">
        <f t="shared" si="34"/>
        <v>Sep</v>
      </c>
      <c r="H761" t="str">
        <f t="shared" si="35"/>
        <v>Augusta</v>
      </c>
    </row>
    <row r="762" spans="1:8" x14ac:dyDescent="0.3">
      <c r="A762" t="s">
        <v>2276</v>
      </c>
      <c r="B762" t="s">
        <v>6</v>
      </c>
      <c r="C762" t="s">
        <v>13</v>
      </c>
      <c r="D762">
        <v>32.299999999999997</v>
      </c>
      <c r="E762">
        <v>50.3</v>
      </c>
      <c r="F762" t="str">
        <f t="shared" si="33"/>
        <v>Wed</v>
      </c>
      <c r="G762" t="str">
        <f t="shared" si="34"/>
        <v>Sep</v>
      </c>
      <c r="H762" t="str">
        <f t="shared" si="35"/>
        <v>Augusta</v>
      </c>
    </row>
    <row r="763" spans="1:8" x14ac:dyDescent="0.3">
      <c r="A763" t="s">
        <v>2276</v>
      </c>
      <c r="B763" t="s">
        <v>15</v>
      </c>
      <c r="C763" t="s">
        <v>22</v>
      </c>
      <c r="D763">
        <v>86</v>
      </c>
      <c r="E763">
        <v>115.1</v>
      </c>
      <c r="F763" t="str">
        <f t="shared" si="33"/>
        <v>Wed</v>
      </c>
      <c r="G763" t="str">
        <f t="shared" si="34"/>
        <v>Sep</v>
      </c>
      <c r="H763" t="str">
        <f t="shared" si="35"/>
        <v>Augusta</v>
      </c>
    </row>
    <row r="764" spans="1:8" x14ac:dyDescent="0.3">
      <c r="A764" t="s">
        <v>2276</v>
      </c>
      <c r="B764" t="s">
        <v>15</v>
      </c>
      <c r="C764" t="s">
        <v>22</v>
      </c>
      <c r="D764">
        <v>82.3</v>
      </c>
      <c r="E764">
        <v>105.2</v>
      </c>
      <c r="F764" t="str">
        <f t="shared" si="33"/>
        <v>Wed</v>
      </c>
      <c r="G764" t="str">
        <f t="shared" si="34"/>
        <v>Sep</v>
      </c>
      <c r="H764" t="str">
        <f t="shared" si="35"/>
        <v>Augusta</v>
      </c>
    </row>
    <row r="765" spans="1:8" x14ac:dyDescent="0.3">
      <c r="A765" t="s">
        <v>2276</v>
      </c>
      <c r="B765" t="s">
        <v>6</v>
      </c>
      <c r="C765" t="s">
        <v>22</v>
      </c>
      <c r="D765">
        <v>36.799999999999997</v>
      </c>
      <c r="E765">
        <v>55.6</v>
      </c>
      <c r="F765" t="str">
        <f t="shared" si="33"/>
        <v>Wed</v>
      </c>
      <c r="G765" t="str">
        <f t="shared" si="34"/>
        <v>Sep</v>
      </c>
      <c r="H765" t="str">
        <f t="shared" si="35"/>
        <v>Augusta</v>
      </c>
    </row>
    <row r="766" spans="1:8" x14ac:dyDescent="0.3">
      <c r="A766" t="s">
        <v>2276</v>
      </c>
      <c r="B766" t="s">
        <v>12</v>
      </c>
      <c r="C766" t="s">
        <v>13</v>
      </c>
      <c r="D766">
        <v>178.9</v>
      </c>
      <c r="E766">
        <v>220.9</v>
      </c>
      <c r="F766" t="str">
        <f t="shared" si="33"/>
        <v>Wed</v>
      </c>
      <c r="G766" t="str">
        <f t="shared" si="34"/>
        <v>Sep</v>
      </c>
      <c r="H766" t="str">
        <f t="shared" si="35"/>
        <v>Augusta</v>
      </c>
    </row>
    <row r="767" spans="1:8" x14ac:dyDescent="0.3">
      <c r="A767" t="s">
        <v>2276</v>
      </c>
      <c r="B767" t="s">
        <v>15</v>
      </c>
      <c r="C767" t="s">
        <v>13</v>
      </c>
      <c r="D767">
        <v>106.6</v>
      </c>
      <c r="E767">
        <v>140.80000000000001</v>
      </c>
      <c r="F767" t="str">
        <f t="shared" si="33"/>
        <v>Wed</v>
      </c>
      <c r="G767" t="str">
        <f t="shared" si="34"/>
        <v>Sep</v>
      </c>
      <c r="H767" t="str">
        <f t="shared" si="35"/>
        <v>Augusta</v>
      </c>
    </row>
    <row r="768" spans="1:8" x14ac:dyDescent="0.3">
      <c r="A768" t="s">
        <v>2276</v>
      </c>
      <c r="B768" t="s">
        <v>6</v>
      </c>
      <c r="C768" t="s">
        <v>22</v>
      </c>
      <c r="D768">
        <v>32.200000000000003</v>
      </c>
      <c r="E768">
        <v>50.3</v>
      </c>
      <c r="F768" t="str">
        <f t="shared" si="33"/>
        <v>Wed</v>
      </c>
      <c r="G768" t="str">
        <f t="shared" si="34"/>
        <v>Sep</v>
      </c>
      <c r="H768" t="str">
        <f t="shared" si="35"/>
        <v>Augusta</v>
      </c>
    </row>
    <row r="769" spans="1:8" x14ac:dyDescent="0.3">
      <c r="A769" t="s">
        <v>2276</v>
      </c>
      <c r="B769" t="s">
        <v>12</v>
      </c>
      <c r="C769" t="s">
        <v>7</v>
      </c>
      <c r="D769">
        <v>96.1</v>
      </c>
      <c r="E769">
        <v>115</v>
      </c>
      <c r="F769" t="str">
        <f t="shared" si="33"/>
        <v>Wed</v>
      </c>
      <c r="G769" t="str">
        <f t="shared" si="34"/>
        <v>Sep</v>
      </c>
      <c r="H769" t="str">
        <f t="shared" si="35"/>
        <v>Augusta</v>
      </c>
    </row>
    <row r="770" spans="1:8" x14ac:dyDescent="0.3">
      <c r="A770" t="s">
        <v>2276</v>
      </c>
      <c r="B770" t="s">
        <v>30</v>
      </c>
      <c r="C770" t="s">
        <v>22</v>
      </c>
      <c r="D770">
        <v>672.3</v>
      </c>
      <c r="E770">
        <v>1415.3</v>
      </c>
      <c r="F770" t="str">
        <f t="shared" si="33"/>
        <v>Wed</v>
      </c>
      <c r="G770" t="str">
        <f t="shared" si="34"/>
        <v>Sep</v>
      </c>
      <c r="H770" t="str">
        <f t="shared" si="35"/>
        <v>Augusta</v>
      </c>
    </row>
    <row r="771" spans="1:8" x14ac:dyDescent="0.3">
      <c r="A771" t="s">
        <v>2276</v>
      </c>
      <c r="B771" t="s">
        <v>6</v>
      </c>
      <c r="C771" t="s">
        <v>13</v>
      </c>
      <c r="D771">
        <v>30</v>
      </c>
      <c r="E771">
        <v>50.1</v>
      </c>
      <c r="F771" t="str">
        <f t="shared" ref="F771:F834" si="36">TEXT(A771,"DDD")</f>
        <v>Wed</v>
      </c>
      <c r="G771" t="str">
        <f t="shared" ref="G771:G834" si="37">TEXT(A771,"MMM")</f>
        <v>Sep</v>
      </c>
      <c r="H771" t="str">
        <f t="shared" ref="H771:H834" si="38">IF(OR(F771="Mon", F771="Wed",F771="Fri"),"Augusta","Bernice")</f>
        <v>Augusta</v>
      </c>
    </row>
    <row r="772" spans="1:8" x14ac:dyDescent="0.3">
      <c r="A772" t="s">
        <v>2276</v>
      </c>
      <c r="B772" t="s">
        <v>6</v>
      </c>
      <c r="C772" t="s">
        <v>22</v>
      </c>
      <c r="D772">
        <v>40.299999999999997</v>
      </c>
      <c r="E772">
        <v>55.2</v>
      </c>
      <c r="F772" t="str">
        <f t="shared" si="36"/>
        <v>Wed</v>
      </c>
      <c r="G772" t="str">
        <f t="shared" si="37"/>
        <v>Sep</v>
      </c>
      <c r="H772" t="str">
        <f t="shared" si="38"/>
        <v>Augusta</v>
      </c>
    </row>
    <row r="773" spans="1:8" x14ac:dyDescent="0.3">
      <c r="A773" t="s">
        <v>2276</v>
      </c>
      <c r="B773" t="s">
        <v>15</v>
      </c>
      <c r="C773" t="s">
        <v>13</v>
      </c>
      <c r="D773">
        <v>100.8</v>
      </c>
      <c r="E773">
        <v>125.6</v>
      </c>
      <c r="F773" t="str">
        <f t="shared" si="36"/>
        <v>Wed</v>
      </c>
      <c r="G773" t="str">
        <f t="shared" si="37"/>
        <v>Sep</v>
      </c>
      <c r="H773" t="str">
        <f t="shared" si="38"/>
        <v>Augusta</v>
      </c>
    </row>
    <row r="774" spans="1:8" x14ac:dyDescent="0.3">
      <c r="A774" t="s">
        <v>2276</v>
      </c>
      <c r="B774" t="s">
        <v>6</v>
      </c>
      <c r="C774" t="s">
        <v>13</v>
      </c>
      <c r="D774">
        <v>32.9</v>
      </c>
      <c r="E774">
        <v>55.9</v>
      </c>
      <c r="F774" t="str">
        <f t="shared" si="36"/>
        <v>Wed</v>
      </c>
      <c r="G774" t="str">
        <f t="shared" si="37"/>
        <v>Sep</v>
      </c>
      <c r="H774" t="str">
        <f t="shared" si="38"/>
        <v>Augusta</v>
      </c>
    </row>
    <row r="775" spans="1:8" x14ac:dyDescent="0.3">
      <c r="A775" t="s">
        <v>2276</v>
      </c>
      <c r="B775" t="s">
        <v>12</v>
      </c>
      <c r="C775" t="s">
        <v>13</v>
      </c>
      <c r="D775">
        <v>80.599999999999994</v>
      </c>
      <c r="E775">
        <v>100.8</v>
      </c>
      <c r="F775" t="str">
        <f t="shared" si="36"/>
        <v>Wed</v>
      </c>
      <c r="G775" t="str">
        <f t="shared" si="37"/>
        <v>Sep</v>
      </c>
      <c r="H775" t="str">
        <f t="shared" si="38"/>
        <v>Augusta</v>
      </c>
    </row>
    <row r="776" spans="1:8" x14ac:dyDescent="0.3">
      <c r="A776" t="s">
        <v>2327</v>
      </c>
      <c r="B776" t="s">
        <v>6</v>
      </c>
      <c r="C776" t="s">
        <v>13</v>
      </c>
      <c r="D776">
        <v>16.2</v>
      </c>
      <c r="E776">
        <v>45.3</v>
      </c>
      <c r="F776" t="str">
        <f t="shared" si="36"/>
        <v>Thu</v>
      </c>
      <c r="G776" t="str">
        <f t="shared" si="37"/>
        <v>Sep</v>
      </c>
      <c r="H776" t="str">
        <f t="shared" si="38"/>
        <v>Bernice</v>
      </c>
    </row>
    <row r="777" spans="1:8" x14ac:dyDescent="0.3">
      <c r="A777" t="s">
        <v>2327</v>
      </c>
      <c r="B777" t="s">
        <v>15</v>
      </c>
      <c r="C777" t="s">
        <v>64</v>
      </c>
      <c r="D777">
        <v>20.100000000000001</v>
      </c>
      <c r="E777">
        <v>50</v>
      </c>
      <c r="F777" t="str">
        <f t="shared" si="36"/>
        <v>Thu</v>
      </c>
      <c r="G777" t="str">
        <f t="shared" si="37"/>
        <v>Sep</v>
      </c>
      <c r="H777" t="str">
        <f t="shared" si="38"/>
        <v>Bernice</v>
      </c>
    </row>
    <row r="778" spans="1:8" x14ac:dyDescent="0.3">
      <c r="A778" t="s">
        <v>2327</v>
      </c>
      <c r="B778" t="s">
        <v>15</v>
      </c>
      <c r="C778" t="s">
        <v>49</v>
      </c>
      <c r="D778">
        <v>20.3</v>
      </c>
      <c r="E778">
        <v>50.3</v>
      </c>
      <c r="F778" t="str">
        <f t="shared" si="36"/>
        <v>Thu</v>
      </c>
      <c r="G778" t="str">
        <f t="shared" si="37"/>
        <v>Sep</v>
      </c>
      <c r="H778" t="str">
        <f t="shared" si="38"/>
        <v>Bernice</v>
      </c>
    </row>
    <row r="779" spans="1:8" x14ac:dyDescent="0.3">
      <c r="A779" t="s">
        <v>2327</v>
      </c>
      <c r="B779" t="s">
        <v>12</v>
      </c>
      <c r="C779" t="s">
        <v>22</v>
      </c>
      <c r="D779">
        <v>172</v>
      </c>
      <c r="E779">
        <v>240.1</v>
      </c>
      <c r="F779" t="str">
        <f t="shared" si="36"/>
        <v>Thu</v>
      </c>
      <c r="G779" t="str">
        <f t="shared" si="37"/>
        <v>Sep</v>
      </c>
      <c r="H779" t="str">
        <f t="shared" si="38"/>
        <v>Bernice</v>
      </c>
    </row>
    <row r="780" spans="1:8" x14ac:dyDescent="0.3">
      <c r="A780" t="s">
        <v>2327</v>
      </c>
      <c r="B780" t="s">
        <v>15</v>
      </c>
      <c r="C780" t="s">
        <v>13</v>
      </c>
      <c r="D780">
        <v>76.3</v>
      </c>
      <c r="E780">
        <v>115.2</v>
      </c>
      <c r="F780" t="str">
        <f t="shared" si="36"/>
        <v>Thu</v>
      </c>
      <c r="G780" t="str">
        <f t="shared" si="37"/>
        <v>Sep</v>
      </c>
      <c r="H780" t="str">
        <f t="shared" si="38"/>
        <v>Bernice</v>
      </c>
    </row>
    <row r="781" spans="1:8" x14ac:dyDescent="0.3">
      <c r="A781" t="s">
        <v>2327</v>
      </c>
      <c r="B781" t="s">
        <v>6</v>
      </c>
      <c r="C781" t="s">
        <v>13</v>
      </c>
      <c r="D781">
        <v>12.8</v>
      </c>
      <c r="E781">
        <v>40.6</v>
      </c>
      <c r="F781" t="str">
        <f t="shared" si="36"/>
        <v>Thu</v>
      </c>
      <c r="G781" t="str">
        <f t="shared" si="37"/>
        <v>Sep</v>
      </c>
      <c r="H781" t="str">
        <f t="shared" si="38"/>
        <v>Bernice</v>
      </c>
    </row>
    <row r="782" spans="1:8" x14ac:dyDescent="0.3">
      <c r="A782" t="s">
        <v>2327</v>
      </c>
      <c r="B782" t="s">
        <v>6</v>
      </c>
      <c r="C782" t="s">
        <v>13</v>
      </c>
      <c r="D782">
        <v>22.9</v>
      </c>
      <c r="E782">
        <v>50.9</v>
      </c>
      <c r="F782" t="str">
        <f t="shared" si="36"/>
        <v>Thu</v>
      </c>
      <c r="G782" t="str">
        <f t="shared" si="37"/>
        <v>Sep</v>
      </c>
      <c r="H782" t="str">
        <f t="shared" si="38"/>
        <v>Bernice</v>
      </c>
    </row>
    <row r="783" spans="1:8" x14ac:dyDescent="0.3">
      <c r="A783" t="s">
        <v>2327</v>
      </c>
      <c r="B783" t="s">
        <v>6</v>
      </c>
      <c r="C783" t="s">
        <v>22</v>
      </c>
      <c r="D783">
        <v>20.6</v>
      </c>
      <c r="E783">
        <v>55.8</v>
      </c>
      <c r="F783" t="str">
        <f t="shared" si="36"/>
        <v>Thu</v>
      </c>
      <c r="G783" t="str">
        <f t="shared" si="37"/>
        <v>Sep</v>
      </c>
      <c r="H783" t="str">
        <f t="shared" si="38"/>
        <v>Bernice</v>
      </c>
    </row>
    <row r="784" spans="1:8" x14ac:dyDescent="0.3">
      <c r="A784" t="s">
        <v>2327</v>
      </c>
      <c r="B784" t="s">
        <v>15</v>
      </c>
      <c r="C784" t="s">
        <v>22</v>
      </c>
      <c r="D784">
        <v>80.2</v>
      </c>
      <c r="E784">
        <v>125.3</v>
      </c>
      <c r="F784" t="str">
        <f t="shared" si="36"/>
        <v>Thu</v>
      </c>
      <c r="G784" t="str">
        <f t="shared" si="37"/>
        <v>Sep</v>
      </c>
      <c r="H784" t="str">
        <f t="shared" si="38"/>
        <v>Bernice</v>
      </c>
    </row>
    <row r="785" spans="1:8" x14ac:dyDescent="0.3">
      <c r="A785" t="s">
        <v>2327</v>
      </c>
      <c r="B785" t="s">
        <v>12</v>
      </c>
      <c r="C785" t="s">
        <v>64</v>
      </c>
      <c r="D785">
        <v>118.1</v>
      </c>
      <c r="E785">
        <v>170</v>
      </c>
      <c r="F785" t="str">
        <f t="shared" si="36"/>
        <v>Thu</v>
      </c>
      <c r="G785" t="str">
        <f t="shared" si="37"/>
        <v>Sep</v>
      </c>
      <c r="H785" t="str">
        <f t="shared" si="38"/>
        <v>Bernice</v>
      </c>
    </row>
    <row r="786" spans="1:8" x14ac:dyDescent="0.3">
      <c r="A786" t="s">
        <v>2327</v>
      </c>
      <c r="B786" t="s">
        <v>6</v>
      </c>
      <c r="C786" t="s">
        <v>22</v>
      </c>
      <c r="D786">
        <v>30.3</v>
      </c>
      <c r="E786">
        <v>65.3</v>
      </c>
      <c r="F786" t="str">
        <f t="shared" si="36"/>
        <v>Thu</v>
      </c>
      <c r="G786" t="str">
        <f t="shared" si="37"/>
        <v>Sep</v>
      </c>
      <c r="H786" t="str">
        <f t="shared" si="38"/>
        <v>Bernice</v>
      </c>
    </row>
    <row r="787" spans="1:8" x14ac:dyDescent="0.3">
      <c r="A787" t="s">
        <v>2327</v>
      </c>
      <c r="B787" t="s">
        <v>6</v>
      </c>
      <c r="C787" t="s">
        <v>22</v>
      </c>
      <c r="D787">
        <v>24</v>
      </c>
      <c r="E787">
        <v>60.1</v>
      </c>
      <c r="F787" t="str">
        <f t="shared" si="36"/>
        <v>Thu</v>
      </c>
      <c r="G787" t="str">
        <f t="shared" si="37"/>
        <v>Sep</v>
      </c>
      <c r="H787" t="str">
        <f t="shared" si="38"/>
        <v>Bernice</v>
      </c>
    </row>
    <row r="788" spans="1:8" x14ac:dyDescent="0.3">
      <c r="A788" t="s">
        <v>2327</v>
      </c>
      <c r="B788" t="s">
        <v>6</v>
      </c>
      <c r="C788" t="s">
        <v>13</v>
      </c>
      <c r="D788">
        <v>12.3</v>
      </c>
      <c r="E788">
        <v>45.2</v>
      </c>
      <c r="F788" t="str">
        <f t="shared" si="36"/>
        <v>Thu</v>
      </c>
      <c r="G788" t="str">
        <f t="shared" si="37"/>
        <v>Sep</v>
      </c>
      <c r="H788" t="str">
        <f t="shared" si="38"/>
        <v>Bernice</v>
      </c>
    </row>
    <row r="789" spans="1:8" x14ac:dyDescent="0.3">
      <c r="A789" t="s">
        <v>2327</v>
      </c>
      <c r="B789" t="s">
        <v>6</v>
      </c>
      <c r="C789" t="s">
        <v>7</v>
      </c>
      <c r="D789">
        <v>10.8</v>
      </c>
      <c r="E789">
        <v>40.6</v>
      </c>
      <c r="F789" t="str">
        <f t="shared" si="36"/>
        <v>Thu</v>
      </c>
      <c r="G789" t="str">
        <f t="shared" si="37"/>
        <v>Sep</v>
      </c>
      <c r="H789" t="str">
        <f t="shared" si="38"/>
        <v>Bernice</v>
      </c>
    </row>
    <row r="790" spans="1:8" x14ac:dyDescent="0.3">
      <c r="A790" t="s">
        <v>2327</v>
      </c>
      <c r="B790" t="s">
        <v>15</v>
      </c>
      <c r="C790" t="s">
        <v>13</v>
      </c>
      <c r="D790">
        <v>94.9</v>
      </c>
      <c r="E790">
        <v>135.9</v>
      </c>
      <c r="F790" t="str">
        <f t="shared" si="36"/>
        <v>Thu</v>
      </c>
      <c r="G790" t="str">
        <f t="shared" si="37"/>
        <v>Sep</v>
      </c>
      <c r="H790" t="str">
        <f t="shared" si="38"/>
        <v>Bernice</v>
      </c>
    </row>
    <row r="791" spans="1:8" x14ac:dyDescent="0.3">
      <c r="A791" t="s">
        <v>2372</v>
      </c>
      <c r="B791" t="s">
        <v>6</v>
      </c>
      <c r="C791" t="s">
        <v>13</v>
      </c>
      <c r="D791">
        <v>34.6</v>
      </c>
      <c r="E791">
        <v>55.8</v>
      </c>
      <c r="F791" t="str">
        <f t="shared" si="36"/>
        <v>Fri</v>
      </c>
      <c r="G791" t="str">
        <f t="shared" si="37"/>
        <v>Sep</v>
      </c>
      <c r="H791" t="str">
        <f t="shared" si="38"/>
        <v>Augusta</v>
      </c>
    </row>
    <row r="792" spans="1:8" x14ac:dyDescent="0.3">
      <c r="A792" t="s">
        <v>2372</v>
      </c>
      <c r="B792" t="s">
        <v>6</v>
      </c>
      <c r="C792" t="s">
        <v>22</v>
      </c>
      <c r="D792">
        <v>34.200000000000003</v>
      </c>
      <c r="E792">
        <v>55.3</v>
      </c>
      <c r="F792" t="str">
        <f t="shared" si="36"/>
        <v>Fri</v>
      </c>
      <c r="G792" t="str">
        <f t="shared" si="37"/>
        <v>Sep</v>
      </c>
      <c r="H792" t="str">
        <f t="shared" si="38"/>
        <v>Augusta</v>
      </c>
    </row>
    <row r="793" spans="1:8" x14ac:dyDescent="0.3">
      <c r="A793" t="s">
        <v>2372</v>
      </c>
      <c r="B793" t="s">
        <v>6</v>
      </c>
      <c r="C793" t="s">
        <v>22</v>
      </c>
      <c r="D793">
        <v>26.1</v>
      </c>
      <c r="E793">
        <v>45</v>
      </c>
      <c r="F793" t="str">
        <f t="shared" si="36"/>
        <v>Fri</v>
      </c>
      <c r="G793" t="str">
        <f t="shared" si="37"/>
        <v>Sep</v>
      </c>
      <c r="H793" t="str">
        <f t="shared" si="38"/>
        <v>Augusta</v>
      </c>
    </row>
    <row r="794" spans="1:8" x14ac:dyDescent="0.3">
      <c r="A794" t="s">
        <v>2372</v>
      </c>
      <c r="B794" t="s">
        <v>12</v>
      </c>
      <c r="C794" t="s">
        <v>22</v>
      </c>
      <c r="D794">
        <v>188.3</v>
      </c>
      <c r="E794">
        <v>240.3</v>
      </c>
      <c r="F794" t="str">
        <f t="shared" si="36"/>
        <v>Fri</v>
      </c>
      <c r="G794" t="str">
        <f t="shared" si="37"/>
        <v>Sep</v>
      </c>
      <c r="H794" t="str">
        <f t="shared" si="38"/>
        <v>Augusta</v>
      </c>
    </row>
    <row r="795" spans="1:8" x14ac:dyDescent="0.3">
      <c r="A795" t="s">
        <v>2372</v>
      </c>
      <c r="B795" t="s">
        <v>30</v>
      </c>
      <c r="C795" t="s">
        <v>13</v>
      </c>
      <c r="D795">
        <v>126</v>
      </c>
      <c r="E795">
        <v>705.1</v>
      </c>
      <c r="F795" t="str">
        <f t="shared" si="36"/>
        <v>Fri</v>
      </c>
      <c r="G795" t="str">
        <f t="shared" si="37"/>
        <v>Sep</v>
      </c>
      <c r="H795" t="str">
        <f t="shared" si="38"/>
        <v>Augusta</v>
      </c>
    </row>
    <row r="796" spans="1:8" x14ac:dyDescent="0.3">
      <c r="A796" t="s">
        <v>2372</v>
      </c>
      <c r="B796" t="s">
        <v>12</v>
      </c>
      <c r="C796" t="s">
        <v>13</v>
      </c>
      <c r="D796">
        <v>86.3</v>
      </c>
      <c r="E796">
        <v>110.2</v>
      </c>
      <c r="F796" t="str">
        <f t="shared" si="36"/>
        <v>Fri</v>
      </c>
      <c r="G796" t="str">
        <f t="shared" si="37"/>
        <v>Sep</v>
      </c>
      <c r="H796" t="str">
        <f t="shared" si="38"/>
        <v>Augusta</v>
      </c>
    </row>
    <row r="797" spans="1:8" x14ac:dyDescent="0.3">
      <c r="A797" t="s">
        <v>2372</v>
      </c>
      <c r="B797" t="s">
        <v>6</v>
      </c>
      <c r="C797" t="s">
        <v>22</v>
      </c>
      <c r="D797">
        <v>32.799999999999997</v>
      </c>
      <c r="E797">
        <v>50.6</v>
      </c>
      <c r="F797" t="str">
        <f t="shared" si="36"/>
        <v>Fri</v>
      </c>
      <c r="G797" t="str">
        <f t="shared" si="37"/>
        <v>Sep</v>
      </c>
      <c r="H797" t="str">
        <f t="shared" si="38"/>
        <v>Augusta</v>
      </c>
    </row>
    <row r="798" spans="1:8" x14ac:dyDescent="0.3">
      <c r="A798" t="s">
        <v>2372</v>
      </c>
      <c r="B798" t="s">
        <v>6</v>
      </c>
      <c r="C798" t="s">
        <v>13</v>
      </c>
      <c r="D798">
        <v>32.9</v>
      </c>
      <c r="E798">
        <v>45.9</v>
      </c>
      <c r="F798" t="str">
        <f t="shared" si="36"/>
        <v>Fri</v>
      </c>
      <c r="G798" t="str">
        <f t="shared" si="37"/>
        <v>Sep</v>
      </c>
      <c r="H798" t="str">
        <f t="shared" si="38"/>
        <v>Augusta</v>
      </c>
    </row>
    <row r="799" spans="1:8" x14ac:dyDescent="0.3">
      <c r="A799" t="s">
        <v>2372</v>
      </c>
      <c r="B799" t="s">
        <v>12</v>
      </c>
      <c r="C799" t="s">
        <v>13</v>
      </c>
      <c r="D799">
        <v>178.6</v>
      </c>
      <c r="E799">
        <v>215.8</v>
      </c>
      <c r="F799" t="str">
        <f t="shared" si="36"/>
        <v>Fri</v>
      </c>
      <c r="G799" t="str">
        <f t="shared" si="37"/>
        <v>Sep</v>
      </c>
      <c r="H799" t="str">
        <f t="shared" si="38"/>
        <v>Augusta</v>
      </c>
    </row>
    <row r="800" spans="1:8" x14ac:dyDescent="0.3">
      <c r="A800" t="s">
        <v>2372</v>
      </c>
      <c r="B800" t="s">
        <v>12</v>
      </c>
      <c r="C800" t="s">
        <v>13</v>
      </c>
      <c r="D800">
        <v>166.2</v>
      </c>
      <c r="E800">
        <v>205.3</v>
      </c>
      <c r="F800" t="str">
        <f t="shared" si="36"/>
        <v>Fri</v>
      </c>
      <c r="G800" t="str">
        <f t="shared" si="37"/>
        <v>Sep</v>
      </c>
      <c r="H800" t="str">
        <f t="shared" si="38"/>
        <v>Augusta</v>
      </c>
    </row>
    <row r="801" spans="1:8" x14ac:dyDescent="0.3">
      <c r="A801" t="s">
        <v>2372</v>
      </c>
      <c r="B801" t="s">
        <v>6</v>
      </c>
      <c r="C801" t="s">
        <v>13</v>
      </c>
      <c r="D801">
        <v>36.1</v>
      </c>
      <c r="E801">
        <v>55</v>
      </c>
      <c r="F801" t="str">
        <f t="shared" si="36"/>
        <v>Fri</v>
      </c>
      <c r="G801" t="str">
        <f t="shared" si="37"/>
        <v>Sep</v>
      </c>
      <c r="H801" t="str">
        <f t="shared" si="38"/>
        <v>Augusta</v>
      </c>
    </row>
    <row r="802" spans="1:8" x14ac:dyDescent="0.3">
      <c r="A802" t="s">
        <v>2405</v>
      </c>
      <c r="B802" t="s">
        <v>30</v>
      </c>
      <c r="C802" t="s">
        <v>22</v>
      </c>
      <c r="D802">
        <v>146.30000000000001</v>
      </c>
      <c r="E802">
        <v>580.29999999999995</v>
      </c>
      <c r="F802" t="str">
        <f t="shared" si="36"/>
        <v>Mon</v>
      </c>
      <c r="G802" t="str">
        <f t="shared" si="37"/>
        <v>Sep</v>
      </c>
      <c r="H802" t="str">
        <f t="shared" si="38"/>
        <v>Augusta</v>
      </c>
    </row>
    <row r="803" spans="1:8" x14ac:dyDescent="0.3">
      <c r="A803" t="s">
        <v>2405</v>
      </c>
      <c r="B803" t="s">
        <v>30</v>
      </c>
      <c r="C803" t="s">
        <v>22</v>
      </c>
      <c r="D803">
        <v>140</v>
      </c>
      <c r="E803">
        <v>320.10000000000002</v>
      </c>
      <c r="F803" t="str">
        <f t="shared" si="36"/>
        <v>Mon</v>
      </c>
      <c r="G803" t="str">
        <f t="shared" si="37"/>
        <v>Sep</v>
      </c>
      <c r="H803" t="str">
        <f t="shared" si="38"/>
        <v>Augusta</v>
      </c>
    </row>
    <row r="804" spans="1:8" x14ac:dyDescent="0.3">
      <c r="A804" t="s">
        <v>2405</v>
      </c>
      <c r="B804" t="s">
        <v>6</v>
      </c>
      <c r="C804" t="s">
        <v>13</v>
      </c>
      <c r="D804">
        <v>24.3</v>
      </c>
      <c r="E804">
        <v>30.2</v>
      </c>
      <c r="F804" t="str">
        <f t="shared" si="36"/>
        <v>Mon</v>
      </c>
      <c r="G804" t="str">
        <f t="shared" si="37"/>
        <v>Sep</v>
      </c>
      <c r="H804" t="str">
        <f t="shared" si="38"/>
        <v>Augusta</v>
      </c>
    </row>
    <row r="805" spans="1:8" x14ac:dyDescent="0.3">
      <c r="A805" t="s">
        <v>2405</v>
      </c>
      <c r="B805" t="s">
        <v>12</v>
      </c>
      <c r="C805" t="s">
        <v>13</v>
      </c>
      <c r="D805">
        <v>160.80000000000001</v>
      </c>
      <c r="E805">
        <v>205.6</v>
      </c>
      <c r="F805" t="str">
        <f t="shared" si="36"/>
        <v>Mon</v>
      </c>
      <c r="G805" t="str">
        <f t="shared" si="37"/>
        <v>Sep</v>
      </c>
      <c r="H805" t="str">
        <f t="shared" si="38"/>
        <v>Augusta</v>
      </c>
    </row>
    <row r="806" spans="1:8" x14ac:dyDescent="0.3">
      <c r="A806" t="s">
        <v>2405</v>
      </c>
      <c r="B806" t="s">
        <v>15</v>
      </c>
      <c r="C806" t="s">
        <v>7</v>
      </c>
      <c r="D806">
        <v>38.9</v>
      </c>
      <c r="E806">
        <v>50.9</v>
      </c>
      <c r="F806" t="str">
        <f t="shared" si="36"/>
        <v>Mon</v>
      </c>
      <c r="G806" t="str">
        <f t="shared" si="37"/>
        <v>Sep</v>
      </c>
      <c r="H806" t="str">
        <f t="shared" si="38"/>
        <v>Augusta</v>
      </c>
    </row>
    <row r="807" spans="1:8" x14ac:dyDescent="0.3">
      <c r="A807" t="s">
        <v>2405</v>
      </c>
      <c r="B807" t="s">
        <v>15</v>
      </c>
      <c r="C807" t="s">
        <v>64</v>
      </c>
      <c r="D807">
        <v>42.6</v>
      </c>
      <c r="E807">
        <v>65.8</v>
      </c>
      <c r="F807" t="str">
        <f t="shared" si="36"/>
        <v>Mon</v>
      </c>
      <c r="G807" t="str">
        <f t="shared" si="37"/>
        <v>Sep</v>
      </c>
      <c r="H807" t="str">
        <f t="shared" si="38"/>
        <v>Augusta</v>
      </c>
    </row>
    <row r="808" spans="1:8" x14ac:dyDescent="0.3">
      <c r="A808" t="s">
        <v>2405</v>
      </c>
      <c r="B808" t="s">
        <v>30</v>
      </c>
      <c r="C808" t="s">
        <v>7</v>
      </c>
      <c r="D808">
        <v>134.19999999999999</v>
      </c>
      <c r="E808">
        <v>275.3</v>
      </c>
      <c r="F808" t="str">
        <f t="shared" si="36"/>
        <v>Mon</v>
      </c>
      <c r="G808" t="str">
        <f t="shared" si="37"/>
        <v>Sep</v>
      </c>
      <c r="H808" t="str">
        <f t="shared" si="38"/>
        <v>Augusta</v>
      </c>
    </row>
    <row r="809" spans="1:8" x14ac:dyDescent="0.3">
      <c r="A809" t="s">
        <v>2405</v>
      </c>
      <c r="B809" t="s">
        <v>30</v>
      </c>
      <c r="C809" t="s">
        <v>13</v>
      </c>
      <c r="D809">
        <v>392.1</v>
      </c>
      <c r="E809">
        <v>910</v>
      </c>
      <c r="F809" t="str">
        <f t="shared" si="36"/>
        <v>Mon</v>
      </c>
      <c r="G809" t="str">
        <f t="shared" si="37"/>
        <v>Sep</v>
      </c>
      <c r="H809" t="str">
        <f t="shared" si="38"/>
        <v>Augusta</v>
      </c>
    </row>
    <row r="810" spans="1:8" x14ac:dyDescent="0.3">
      <c r="A810" t="s">
        <v>2405</v>
      </c>
      <c r="B810" t="s">
        <v>12</v>
      </c>
      <c r="C810" t="s">
        <v>13</v>
      </c>
      <c r="D810">
        <v>164.3</v>
      </c>
      <c r="E810">
        <v>205.3</v>
      </c>
      <c r="F810" t="str">
        <f t="shared" si="36"/>
        <v>Mon</v>
      </c>
      <c r="G810" t="str">
        <f t="shared" si="37"/>
        <v>Sep</v>
      </c>
      <c r="H810" t="str">
        <f t="shared" si="38"/>
        <v>Augusta</v>
      </c>
    </row>
    <row r="811" spans="1:8" x14ac:dyDescent="0.3">
      <c r="A811" t="s">
        <v>2405</v>
      </c>
      <c r="B811" t="s">
        <v>6</v>
      </c>
      <c r="C811" t="s">
        <v>22</v>
      </c>
      <c r="D811">
        <v>34</v>
      </c>
      <c r="E811">
        <v>50.1</v>
      </c>
      <c r="F811" t="str">
        <f t="shared" si="36"/>
        <v>Mon</v>
      </c>
      <c r="G811" t="str">
        <f t="shared" si="37"/>
        <v>Sep</v>
      </c>
      <c r="H811" t="str">
        <f t="shared" si="38"/>
        <v>Augusta</v>
      </c>
    </row>
    <row r="812" spans="1:8" x14ac:dyDescent="0.3">
      <c r="A812" t="s">
        <v>2405</v>
      </c>
      <c r="B812" t="s">
        <v>15</v>
      </c>
      <c r="C812" t="s">
        <v>13</v>
      </c>
      <c r="D812">
        <v>102.3</v>
      </c>
      <c r="E812">
        <v>130.19999999999999</v>
      </c>
      <c r="F812" t="str">
        <f t="shared" si="36"/>
        <v>Mon</v>
      </c>
      <c r="G812" t="str">
        <f t="shared" si="37"/>
        <v>Sep</v>
      </c>
      <c r="H812" t="str">
        <f t="shared" si="38"/>
        <v>Augusta</v>
      </c>
    </row>
    <row r="813" spans="1:8" x14ac:dyDescent="0.3">
      <c r="A813" t="s">
        <v>2405</v>
      </c>
      <c r="B813" t="s">
        <v>6</v>
      </c>
      <c r="C813" t="s">
        <v>13</v>
      </c>
      <c r="D813">
        <v>42.8</v>
      </c>
      <c r="E813">
        <v>45.6</v>
      </c>
      <c r="F813" t="str">
        <f t="shared" si="36"/>
        <v>Mon</v>
      </c>
      <c r="G813" t="str">
        <f t="shared" si="37"/>
        <v>Sep</v>
      </c>
      <c r="H813" t="str">
        <f t="shared" si="38"/>
        <v>Augusta</v>
      </c>
    </row>
    <row r="814" spans="1:8" x14ac:dyDescent="0.3">
      <c r="A814" t="s">
        <v>2405</v>
      </c>
      <c r="B814" t="s">
        <v>6</v>
      </c>
      <c r="C814" t="s">
        <v>7</v>
      </c>
      <c r="D814">
        <v>26.9</v>
      </c>
      <c r="E814">
        <v>35.9</v>
      </c>
      <c r="F814" t="str">
        <f t="shared" si="36"/>
        <v>Mon</v>
      </c>
      <c r="G814" t="str">
        <f t="shared" si="37"/>
        <v>Sep</v>
      </c>
      <c r="H814" t="str">
        <f t="shared" si="38"/>
        <v>Augusta</v>
      </c>
    </row>
    <row r="815" spans="1:8" x14ac:dyDescent="0.3">
      <c r="A815" t="s">
        <v>2405</v>
      </c>
      <c r="B815" t="s">
        <v>15</v>
      </c>
      <c r="C815" t="s">
        <v>49</v>
      </c>
      <c r="D815">
        <v>48.6</v>
      </c>
      <c r="E815">
        <v>80.8</v>
      </c>
      <c r="F815" t="str">
        <f t="shared" si="36"/>
        <v>Mon</v>
      </c>
      <c r="G815" t="str">
        <f t="shared" si="37"/>
        <v>Sep</v>
      </c>
      <c r="H815" t="str">
        <f t="shared" si="38"/>
        <v>Augusta</v>
      </c>
    </row>
    <row r="816" spans="1:8" x14ac:dyDescent="0.3">
      <c r="A816" t="s">
        <v>2405</v>
      </c>
      <c r="B816" t="s">
        <v>12</v>
      </c>
      <c r="C816" t="s">
        <v>64</v>
      </c>
      <c r="D816">
        <v>84.2</v>
      </c>
      <c r="E816">
        <v>110.3</v>
      </c>
      <c r="F816" t="str">
        <f t="shared" si="36"/>
        <v>Mon</v>
      </c>
      <c r="G816" t="str">
        <f t="shared" si="37"/>
        <v>Sep</v>
      </c>
      <c r="H816" t="str">
        <f t="shared" si="38"/>
        <v>Augusta</v>
      </c>
    </row>
    <row r="817" spans="1:8" x14ac:dyDescent="0.3">
      <c r="A817" t="s">
        <v>2405</v>
      </c>
      <c r="B817" t="s">
        <v>30</v>
      </c>
      <c r="C817" t="s">
        <v>22</v>
      </c>
      <c r="D817">
        <v>366.1</v>
      </c>
      <c r="E817">
        <v>545</v>
      </c>
      <c r="F817" t="str">
        <f t="shared" si="36"/>
        <v>Mon</v>
      </c>
      <c r="G817" t="str">
        <f t="shared" si="37"/>
        <v>Sep</v>
      </c>
      <c r="H817" t="str">
        <f t="shared" si="38"/>
        <v>Augusta</v>
      </c>
    </row>
    <row r="818" spans="1:8" x14ac:dyDescent="0.3">
      <c r="A818" t="s">
        <v>2405</v>
      </c>
      <c r="B818" t="s">
        <v>12</v>
      </c>
      <c r="C818" t="s">
        <v>22</v>
      </c>
      <c r="D818">
        <v>160.30000000000001</v>
      </c>
      <c r="E818">
        <v>200.3</v>
      </c>
      <c r="F818" t="str">
        <f t="shared" si="36"/>
        <v>Mon</v>
      </c>
      <c r="G818" t="str">
        <f t="shared" si="37"/>
        <v>Sep</v>
      </c>
      <c r="H818" t="str">
        <f t="shared" si="38"/>
        <v>Augusta</v>
      </c>
    </row>
    <row r="819" spans="1:8" x14ac:dyDescent="0.3">
      <c r="A819" t="s">
        <v>2456</v>
      </c>
      <c r="B819" t="s">
        <v>30</v>
      </c>
      <c r="C819" t="s">
        <v>13</v>
      </c>
      <c r="D819">
        <v>552</v>
      </c>
      <c r="E819">
        <v>1330.1</v>
      </c>
      <c r="F819" t="str">
        <f t="shared" si="36"/>
        <v>Tue</v>
      </c>
      <c r="G819" t="str">
        <f t="shared" si="37"/>
        <v>Sep</v>
      </c>
      <c r="H819" t="str">
        <f t="shared" si="38"/>
        <v>Bernice</v>
      </c>
    </row>
    <row r="820" spans="1:8" x14ac:dyDescent="0.3">
      <c r="A820" t="s">
        <v>2456</v>
      </c>
      <c r="B820" t="s">
        <v>12</v>
      </c>
      <c r="C820" t="s">
        <v>13</v>
      </c>
      <c r="D820">
        <v>176.3</v>
      </c>
      <c r="E820">
        <v>240.2</v>
      </c>
      <c r="F820" t="str">
        <f t="shared" si="36"/>
        <v>Tue</v>
      </c>
      <c r="G820" t="str">
        <f t="shared" si="37"/>
        <v>Sep</v>
      </c>
      <c r="H820" t="str">
        <f t="shared" si="38"/>
        <v>Bernice</v>
      </c>
    </row>
    <row r="821" spans="1:8" x14ac:dyDescent="0.3">
      <c r="A821" t="s">
        <v>2456</v>
      </c>
      <c r="B821" t="s">
        <v>6</v>
      </c>
      <c r="C821" t="s">
        <v>13</v>
      </c>
      <c r="D821">
        <v>18.8</v>
      </c>
      <c r="E821">
        <v>50.6</v>
      </c>
      <c r="F821" t="str">
        <f t="shared" si="36"/>
        <v>Tue</v>
      </c>
      <c r="G821" t="str">
        <f t="shared" si="37"/>
        <v>Sep</v>
      </c>
      <c r="H821" t="str">
        <f t="shared" si="38"/>
        <v>Bernice</v>
      </c>
    </row>
    <row r="822" spans="1:8" x14ac:dyDescent="0.3">
      <c r="A822" t="s">
        <v>2456</v>
      </c>
      <c r="B822" t="s">
        <v>30</v>
      </c>
      <c r="C822" t="s">
        <v>49</v>
      </c>
      <c r="D822">
        <v>308.89999999999998</v>
      </c>
      <c r="E822">
        <v>585.9</v>
      </c>
      <c r="F822" t="str">
        <f t="shared" si="36"/>
        <v>Tue</v>
      </c>
      <c r="G822" t="str">
        <f t="shared" si="37"/>
        <v>Sep</v>
      </c>
      <c r="H822" t="str">
        <f t="shared" si="38"/>
        <v>Bernice</v>
      </c>
    </row>
    <row r="823" spans="1:8" x14ac:dyDescent="0.3">
      <c r="A823" t="s">
        <v>2456</v>
      </c>
      <c r="B823" t="s">
        <v>6</v>
      </c>
      <c r="C823" t="s">
        <v>22</v>
      </c>
      <c r="D823">
        <v>16.600000000000001</v>
      </c>
      <c r="E823">
        <v>50.8</v>
      </c>
      <c r="F823" t="str">
        <f t="shared" si="36"/>
        <v>Tue</v>
      </c>
      <c r="G823" t="str">
        <f t="shared" si="37"/>
        <v>Sep</v>
      </c>
      <c r="H823" t="str">
        <f t="shared" si="38"/>
        <v>Bernice</v>
      </c>
    </row>
    <row r="824" spans="1:8" x14ac:dyDescent="0.3">
      <c r="A824" t="s">
        <v>2456</v>
      </c>
      <c r="B824" t="s">
        <v>6</v>
      </c>
      <c r="C824" t="s">
        <v>13</v>
      </c>
      <c r="D824">
        <v>16.2</v>
      </c>
      <c r="E824">
        <v>50.3</v>
      </c>
      <c r="F824" t="str">
        <f t="shared" si="36"/>
        <v>Tue</v>
      </c>
      <c r="G824" t="str">
        <f t="shared" si="37"/>
        <v>Sep</v>
      </c>
      <c r="H824" t="str">
        <f t="shared" si="38"/>
        <v>Bernice</v>
      </c>
    </row>
    <row r="825" spans="1:8" x14ac:dyDescent="0.3">
      <c r="A825" t="s">
        <v>2456</v>
      </c>
      <c r="B825" t="s">
        <v>12</v>
      </c>
      <c r="C825" t="s">
        <v>13</v>
      </c>
      <c r="D825">
        <v>98.1</v>
      </c>
      <c r="E825">
        <v>150</v>
      </c>
      <c r="F825" t="str">
        <f t="shared" si="36"/>
        <v>Tue</v>
      </c>
      <c r="G825" t="str">
        <f t="shared" si="37"/>
        <v>Sep</v>
      </c>
      <c r="H825" t="str">
        <f t="shared" si="38"/>
        <v>Bernice</v>
      </c>
    </row>
    <row r="826" spans="1:8" x14ac:dyDescent="0.3">
      <c r="A826" t="s">
        <v>2456</v>
      </c>
      <c r="B826" t="s">
        <v>12</v>
      </c>
      <c r="C826" t="s">
        <v>22</v>
      </c>
      <c r="D826">
        <v>70.3</v>
      </c>
      <c r="E826">
        <v>125.3</v>
      </c>
      <c r="F826" t="str">
        <f t="shared" si="36"/>
        <v>Tue</v>
      </c>
      <c r="G826" t="str">
        <f t="shared" si="37"/>
        <v>Sep</v>
      </c>
      <c r="H826" t="str">
        <f t="shared" si="38"/>
        <v>Bernice</v>
      </c>
    </row>
    <row r="827" spans="1:8" x14ac:dyDescent="0.3">
      <c r="A827" t="s">
        <v>2456</v>
      </c>
      <c r="B827" t="s">
        <v>6</v>
      </c>
      <c r="C827" t="s">
        <v>13</v>
      </c>
      <c r="D827">
        <v>20</v>
      </c>
      <c r="E827">
        <v>50.1</v>
      </c>
      <c r="F827" t="str">
        <f t="shared" si="36"/>
        <v>Tue</v>
      </c>
      <c r="G827" t="str">
        <f t="shared" si="37"/>
        <v>Sep</v>
      </c>
      <c r="H827" t="str">
        <f t="shared" si="38"/>
        <v>Bernice</v>
      </c>
    </row>
    <row r="828" spans="1:8" x14ac:dyDescent="0.3">
      <c r="A828" t="s">
        <v>2456</v>
      </c>
      <c r="B828" t="s">
        <v>30</v>
      </c>
      <c r="C828" t="s">
        <v>13</v>
      </c>
      <c r="D828">
        <v>312.3</v>
      </c>
      <c r="E828">
        <v>875.2</v>
      </c>
      <c r="F828" t="str">
        <f t="shared" si="36"/>
        <v>Tue</v>
      </c>
      <c r="G828" t="str">
        <f t="shared" si="37"/>
        <v>Sep</v>
      </c>
      <c r="H828" t="str">
        <f t="shared" si="38"/>
        <v>Bernice</v>
      </c>
    </row>
    <row r="829" spans="1:8" x14ac:dyDescent="0.3">
      <c r="A829" t="s">
        <v>2456</v>
      </c>
      <c r="B829" t="s">
        <v>30</v>
      </c>
      <c r="C829" t="s">
        <v>13</v>
      </c>
      <c r="D829">
        <v>164.8</v>
      </c>
      <c r="E829">
        <v>625.6</v>
      </c>
      <c r="F829" t="str">
        <f t="shared" si="36"/>
        <v>Tue</v>
      </c>
      <c r="G829" t="str">
        <f t="shared" si="37"/>
        <v>Sep</v>
      </c>
      <c r="H829" t="str">
        <f t="shared" si="38"/>
        <v>Bernice</v>
      </c>
    </row>
    <row r="830" spans="1:8" x14ac:dyDescent="0.3">
      <c r="A830" t="s">
        <v>2456</v>
      </c>
      <c r="B830" t="s">
        <v>15</v>
      </c>
      <c r="C830" t="s">
        <v>22</v>
      </c>
      <c r="D830">
        <v>98.9</v>
      </c>
      <c r="E830">
        <v>145.9</v>
      </c>
      <c r="F830" t="str">
        <f t="shared" si="36"/>
        <v>Tue</v>
      </c>
      <c r="G830" t="str">
        <f t="shared" si="37"/>
        <v>Sep</v>
      </c>
      <c r="H830" t="str">
        <f t="shared" si="38"/>
        <v>Bernice</v>
      </c>
    </row>
    <row r="831" spans="1:8" x14ac:dyDescent="0.3">
      <c r="A831" t="s">
        <v>2492</v>
      </c>
      <c r="B831" t="s">
        <v>12</v>
      </c>
      <c r="C831" t="s">
        <v>13</v>
      </c>
      <c r="D831">
        <v>130.6</v>
      </c>
      <c r="E831">
        <v>165.8</v>
      </c>
      <c r="F831" t="str">
        <f t="shared" si="36"/>
        <v>Wed</v>
      </c>
      <c r="G831" t="str">
        <f t="shared" si="37"/>
        <v>Sep</v>
      </c>
      <c r="H831" t="str">
        <f t="shared" si="38"/>
        <v>Augusta</v>
      </c>
    </row>
    <row r="832" spans="1:8" x14ac:dyDescent="0.3">
      <c r="A832" t="s">
        <v>2492</v>
      </c>
      <c r="B832" t="s">
        <v>6</v>
      </c>
      <c r="C832" t="s">
        <v>13</v>
      </c>
      <c r="D832">
        <v>40.200000000000003</v>
      </c>
      <c r="E832">
        <v>60.3</v>
      </c>
      <c r="F832" t="str">
        <f t="shared" si="36"/>
        <v>Wed</v>
      </c>
      <c r="G832" t="str">
        <f t="shared" si="37"/>
        <v>Sep</v>
      </c>
      <c r="H832" t="str">
        <f t="shared" si="38"/>
        <v>Augusta</v>
      </c>
    </row>
    <row r="833" spans="1:8" x14ac:dyDescent="0.3">
      <c r="A833" t="s">
        <v>2492</v>
      </c>
      <c r="B833" t="s">
        <v>15</v>
      </c>
      <c r="C833" t="s">
        <v>13</v>
      </c>
      <c r="D833">
        <v>94.1</v>
      </c>
      <c r="E833">
        <v>120</v>
      </c>
      <c r="F833" t="str">
        <f t="shared" si="36"/>
        <v>Wed</v>
      </c>
      <c r="G833" t="str">
        <f t="shared" si="37"/>
        <v>Sep</v>
      </c>
      <c r="H833" t="str">
        <f t="shared" si="38"/>
        <v>Augusta</v>
      </c>
    </row>
    <row r="834" spans="1:8" x14ac:dyDescent="0.3">
      <c r="A834" t="s">
        <v>2492</v>
      </c>
      <c r="B834" t="s">
        <v>6</v>
      </c>
      <c r="C834" t="s">
        <v>13</v>
      </c>
      <c r="D834">
        <v>30.3</v>
      </c>
      <c r="E834">
        <v>50.3</v>
      </c>
      <c r="F834" t="str">
        <f t="shared" si="36"/>
        <v>Wed</v>
      </c>
      <c r="G834" t="str">
        <f t="shared" si="37"/>
        <v>Sep</v>
      </c>
      <c r="H834" t="str">
        <f t="shared" si="38"/>
        <v>Augusta</v>
      </c>
    </row>
    <row r="835" spans="1:8" x14ac:dyDescent="0.3">
      <c r="A835" t="s">
        <v>2492</v>
      </c>
      <c r="B835" t="s">
        <v>6</v>
      </c>
      <c r="C835" t="s">
        <v>13</v>
      </c>
      <c r="D835">
        <v>30</v>
      </c>
      <c r="E835">
        <v>45.1</v>
      </c>
      <c r="F835" t="str">
        <f t="shared" ref="F835:F898" si="39">TEXT(A835,"DDD")</f>
        <v>Wed</v>
      </c>
      <c r="G835" t="str">
        <f t="shared" ref="G835:G898" si="40">TEXT(A835,"MMM")</f>
        <v>Sep</v>
      </c>
      <c r="H835" t="str">
        <f t="shared" ref="H835:H898" si="41">IF(OR(F835="Mon", F835="Wed",F835="Fri"),"Augusta","Bernice")</f>
        <v>Augusta</v>
      </c>
    </row>
    <row r="836" spans="1:8" x14ac:dyDescent="0.3">
      <c r="A836" t="s">
        <v>2492</v>
      </c>
      <c r="B836" t="s">
        <v>12</v>
      </c>
      <c r="C836" t="s">
        <v>22</v>
      </c>
      <c r="D836">
        <v>142.30000000000001</v>
      </c>
      <c r="E836">
        <v>180.2</v>
      </c>
      <c r="F836" t="str">
        <f t="shared" si="39"/>
        <v>Wed</v>
      </c>
      <c r="G836" t="str">
        <f t="shared" si="40"/>
        <v>Sep</v>
      </c>
      <c r="H836" t="str">
        <f t="shared" si="41"/>
        <v>Augusta</v>
      </c>
    </row>
    <row r="837" spans="1:8" x14ac:dyDescent="0.3">
      <c r="A837" t="s">
        <v>2492</v>
      </c>
      <c r="B837" t="s">
        <v>6</v>
      </c>
      <c r="C837" t="s">
        <v>22</v>
      </c>
      <c r="D837">
        <v>34.799999999999997</v>
      </c>
      <c r="E837">
        <v>50.6</v>
      </c>
      <c r="F837" t="str">
        <f t="shared" si="39"/>
        <v>Wed</v>
      </c>
      <c r="G837" t="str">
        <f t="shared" si="40"/>
        <v>Sep</v>
      </c>
      <c r="H837" t="str">
        <f t="shared" si="41"/>
        <v>Augusta</v>
      </c>
    </row>
    <row r="838" spans="1:8" x14ac:dyDescent="0.3">
      <c r="A838" t="s">
        <v>2492</v>
      </c>
      <c r="B838" t="s">
        <v>12</v>
      </c>
      <c r="C838" t="s">
        <v>22</v>
      </c>
      <c r="D838">
        <v>202.9</v>
      </c>
      <c r="E838">
        <v>255.9</v>
      </c>
      <c r="F838" t="str">
        <f t="shared" si="39"/>
        <v>Wed</v>
      </c>
      <c r="G838" t="str">
        <f t="shared" si="40"/>
        <v>Sep</v>
      </c>
      <c r="H838" t="str">
        <f t="shared" si="41"/>
        <v>Augusta</v>
      </c>
    </row>
    <row r="839" spans="1:8" x14ac:dyDescent="0.3">
      <c r="A839" t="s">
        <v>2492</v>
      </c>
      <c r="B839" t="s">
        <v>6</v>
      </c>
      <c r="C839" t="s">
        <v>13</v>
      </c>
      <c r="D839">
        <v>36.6</v>
      </c>
      <c r="E839">
        <v>55.8</v>
      </c>
      <c r="F839" t="str">
        <f t="shared" si="39"/>
        <v>Wed</v>
      </c>
      <c r="G839" t="str">
        <f t="shared" si="40"/>
        <v>Sep</v>
      </c>
      <c r="H839" t="str">
        <f t="shared" si="41"/>
        <v>Augusta</v>
      </c>
    </row>
    <row r="840" spans="1:8" x14ac:dyDescent="0.3">
      <c r="A840" t="s">
        <v>2492</v>
      </c>
      <c r="B840" t="s">
        <v>6</v>
      </c>
      <c r="C840" t="s">
        <v>7</v>
      </c>
      <c r="D840">
        <v>20.2</v>
      </c>
      <c r="E840">
        <v>35.299999999999997</v>
      </c>
      <c r="F840" t="str">
        <f t="shared" si="39"/>
        <v>Wed</v>
      </c>
      <c r="G840" t="str">
        <f t="shared" si="40"/>
        <v>Sep</v>
      </c>
      <c r="H840" t="str">
        <f t="shared" si="41"/>
        <v>Augusta</v>
      </c>
    </row>
    <row r="841" spans="1:8" x14ac:dyDescent="0.3">
      <c r="A841" t="s">
        <v>2492</v>
      </c>
      <c r="B841" t="s">
        <v>15</v>
      </c>
      <c r="C841" t="s">
        <v>13</v>
      </c>
      <c r="D841">
        <v>112.1</v>
      </c>
      <c r="E841">
        <v>140</v>
      </c>
      <c r="F841" t="str">
        <f t="shared" si="39"/>
        <v>Wed</v>
      </c>
      <c r="G841" t="str">
        <f t="shared" si="40"/>
        <v>Sep</v>
      </c>
      <c r="H841" t="str">
        <f t="shared" si="41"/>
        <v>Augusta</v>
      </c>
    </row>
    <row r="842" spans="1:8" x14ac:dyDescent="0.3">
      <c r="A842" t="s">
        <v>2492</v>
      </c>
      <c r="B842" t="s">
        <v>6</v>
      </c>
      <c r="C842" t="s">
        <v>22</v>
      </c>
      <c r="D842">
        <v>32.299999999999997</v>
      </c>
      <c r="E842">
        <v>50.3</v>
      </c>
      <c r="F842" t="str">
        <f t="shared" si="39"/>
        <v>Wed</v>
      </c>
      <c r="G842" t="str">
        <f t="shared" si="40"/>
        <v>Sep</v>
      </c>
      <c r="H842" t="str">
        <f t="shared" si="41"/>
        <v>Augusta</v>
      </c>
    </row>
    <row r="843" spans="1:8" x14ac:dyDescent="0.3">
      <c r="A843" t="s">
        <v>2492</v>
      </c>
      <c r="B843" t="s">
        <v>12</v>
      </c>
      <c r="C843" t="s">
        <v>13</v>
      </c>
      <c r="D843">
        <v>112</v>
      </c>
      <c r="E843">
        <v>150.1</v>
      </c>
      <c r="F843" t="str">
        <f t="shared" si="39"/>
        <v>Wed</v>
      </c>
      <c r="G843" t="str">
        <f t="shared" si="40"/>
        <v>Sep</v>
      </c>
      <c r="H843" t="str">
        <f t="shared" si="41"/>
        <v>Augusta</v>
      </c>
    </row>
    <row r="844" spans="1:8" x14ac:dyDescent="0.3">
      <c r="A844" t="s">
        <v>2492</v>
      </c>
      <c r="B844" t="s">
        <v>6</v>
      </c>
      <c r="C844" t="s">
        <v>13</v>
      </c>
      <c r="D844">
        <v>34.299999999999997</v>
      </c>
      <c r="E844">
        <v>50.2</v>
      </c>
      <c r="F844" t="str">
        <f t="shared" si="39"/>
        <v>Wed</v>
      </c>
      <c r="G844" t="str">
        <f t="shared" si="40"/>
        <v>Sep</v>
      </c>
      <c r="H844" t="str">
        <f t="shared" si="41"/>
        <v>Augusta</v>
      </c>
    </row>
    <row r="845" spans="1:8" x14ac:dyDescent="0.3">
      <c r="A845" t="s">
        <v>2492</v>
      </c>
      <c r="B845" t="s">
        <v>12</v>
      </c>
      <c r="C845" t="s">
        <v>64</v>
      </c>
      <c r="D845">
        <v>204.8</v>
      </c>
      <c r="E845">
        <v>255.6</v>
      </c>
      <c r="F845" t="str">
        <f t="shared" si="39"/>
        <v>Wed</v>
      </c>
      <c r="G845" t="str">
        <f t="shared" si="40"/>
        <v>Sep</v>
      </c>
      <c r="H845" t="str">
        <f t="shared" si="41"/>
        <v>Augusta</v>
      </c>
    </row>
    <row r="846" spans="1:8" x14ac:dyDescent="0.3">
      <c r="A846" t="s">
        <v>2537</v>
      </c>
      <c r="B846" t="s">
        <v>15</v>
      </c>
      <c r="C846" t="s">
        <v>22</v>
      </c>
      <c r="D846">
        <v>98.9</v>
      </c>
      <c r="E846">
        <v>145.9</v>
      </c>
      <c r="F846" t="str">
        <f t="shared" si="39"/>
        <v>Thu</v>
      </c>
      <c r="G846" t="str">
        <f t="shared" si="40"/>
        <v>Sep</v>
      </c>
      <c r="H846" t="str">
        <f t="shared" si="41"/>
        <v>Bernice</v>
      </c>
    </row>
    <row r="847" spans="1:8" x14ac:dyDescent="0.3">
      <c r="A847" t="s">
        <v>2537</v>
      </c>
      <c r="B847" t="s">
        <v>6</v>
      </c>
      <c r="C847" t="s">
        <v>22</v>
      </c>
      <c r="D847">
        <v>20.6</v>
      </c>
      <c r="E847">
        <v>55.8</v>
      </c>
      <c r="F847" t="str">
        <f t="shared" si="39"/>
        <v>Thu</v>
      </c>
      <c r="G847" t="str">
        <f t="shared" si="40"/>
        <v>Sep</v>
      </c>
      <c r="H847" t="str">
        <f t="shared" si="41"/>
        <v>Bernice</v>
      </c>
    </row>
    <row r="848" spans="1:8" x14ac:dyDescent="0.3">
      <c r="A848" t="s">
        <v>2537</v>
      </c>
      <c r="B848" t="s">
        <v>15</v>
      </c>
      <c r="C848" t="s">
        <v>49</v>
      </c>
      <c r="D848">
        <v>38.200000000000003</v>
      </c>
      <c r="E848">
        <v>75.3</v>
      </c>
      <c r="F848" t="str">
        <f t="shared" si="39"/>
        <v>Thu</v>
      </c>
      <c r="G848" t="str">
        <f t="shared" si="40"/>
        <v>Sep</v>
      </c>
      <c r="H848" t="str">
        <f t="shared" si="41"/>
        <v>Bernice</v>
      </c>
    </row>
    <row r="849" spans="1:8" x14ac:dyDescent="0.3">
      <c r="A849" t="s">
        <v>2537</v>
      </c>
      <c r="B849" t="s">
        <v>15</v>
      </c>
      <c r="C849" t="s">
        <v>13</v>
      </c>
      <c r="D849">
        <v>102.1</v>
      </c>
      <c r="E849">
        <v>150</v>
      </c>
      <c r="F849" t="str">
        <f t="shared" si="39"/>
        <v>Thu</v>
      </c>
      <c r="G849" t="str">
        <f t="shared" si="40"/>
        <v>Sep</v>
      </c>
      <c r="H849" t="str">
        <f t="shared" si="41"/>
        <v>Bernice</v>
      </c>
    </row>
    <row r="850" spans="1:8" x14ac:dyDescent="0.3">
      <c r="A850" t="s">
        <v>2537</v>
      </c>
      <c r="B850" t="s">
        <v>6</v>
      </c>
      <c r="C850" t="s">
        <v>13</v>
      </c>
      <c r="D850">
        <v>16.3</v>
      </c>
      <c r="E850">
        <v>50.3</v>
      </c>
      <c r="F850" t="str">
        <f t="shared" si="39"/>
        <v>Thu</v>
      </c>
      <c r="G850" t="str">
        <f t="shared" si="40"/>
        <v>Sep</v>
      </c>
      <c r="H850" t="str">
        <f t="shared" si="41"/>
        <v>Bernice</v>
      </c>
    </row>
    <row r="851" spans="1:8" x14ac:dyDescent="0.3">
      <c r="A851" t="s">
        <v>2537</v>
      </c>
      <c r="B851" t="s">
        <v>12</v>
      </c>
      <c r="C851" t="s">
        <v>13</v>
      </c>
      <c r="D851">
        <v>198</v>
      </c>
      <c r="E851">
        <v>265.10000000000002</v>
      </c>
      <c r="F851" t="str">
        <f t="shared" si="39"/>
        <v>Thu</v>
      </c>
      <c r="G851" t="str">
        <f t="shared" si="40"/>
        <v>Sep</v>
      </c>
      <c r="H851" t="str">
        <f t="shared" si="41"/>
        <v>Bernice</v>
      </c>
    </row>
    <row r="852" spans="1:8" x14ac:dyDescent="0.3">
      <c r="A852" t="s">
        <v>2537</v>
      </c>
      <c r="B852" t="s">
        <v>12</v>
      </c>
      <c r="C852" t="s">
        <v>13</v>
      </c>
      <c r="D852">
        <v>62.3</v>
      </c>
      <c r="E852">
        <v>110.2</v>
      </c>
      <c r="F852" t="str">
        <f t="shared" si="39"/>
        <v>Thu</v>
      </c>
      <c r="G852" t="str">
        <f t="shared" si="40"/>
        <v>Sep</v>
      </c>
      <c r="H852" t="str">
        <f t="shared" si="41"/>
        <v>Bernice</v>
      </c>
    </row>
    <row r="853" spans="1:8" x14ac:dyDescent="0.3">
      <c r="A853" t="s">
        <v>2537</v>
      </c>
      <c r="B853" t="s">
        <v>6</v>
      </c>
      <c r="C853" t="s">
        <v>13</v>
      </c>
      <c r="D853">
        <v>24.8</v>
      </c>
      <c r="E853">
        <v>60.6</v>
      </c>
      <c r="F853" t="str">
        <f t="shared" si="39"/>
        <v>Thu</v>
      </c>
      <c r="G853" t="str">
        <f t="shared" si="40"/>
        <v>Sep</v>
      </c>
      <c r="H853" t="str">
        <f t="shared" si="41"/>
        <v>Bernice</v>
      </c>
    </row>
    <row r="854" spans="1:8" x14ac:dyDescent="0.3">
      <c r="A854" t="s">
        <v>2537</v>
      </c>
      <c r="B854" t="s">
        <v>15</v>
      </c>
      <c r="C854" t="s">
        <v>13</v>
      </c>
      <c r="D854">
        <v>96.9</v>
      </c>
      <c r="E854">
        <v>140.9</v>
      </c>
      <c r="F854" t="str">
        <f t="shared" si="39"/>
        <v>Thu</v>
      </c>
      <c r="G854" t="str">
        <f t="shared" si="40"/>
        <v>Sep</v>
      </c>
      <c r="H854" t="str">
        <f t="shared" si="41"/>
        <v>Bernice</v>
      </c>
    </row>
    <row r="855" spans="1:8" x14ac:dyDescent="0.3">
      <c r="A855" t="s">
        <v>2537</v>
      </c>
      <c r="B855" t="s">
        <v>15</v>
      </c>
      <c r="C855" t="s">
        <v>64</v>
      </c>
      <c r="D855">
        <v>16.600000000000001</v>
      </c>
      <c r="E855">
        <v>50.8</v>
      </c>
      <c r="F855" t="str">
        <f t="shared" si="39"/>
        <v>Thu</v>
      </c>
      <c r="G855" t="str">
        <f t="shared" si="40"/>
        <v>Sep</v>
      </c>
      <c r="H855" t="str">
        <f t="shared" si="41"/>
        <v>Bernice</v>
      </c>
    </row>
    <row r="856" spans="1:8" x14ac:dyDescent="0.3">
      <c r="A856" t="s">
        <v>2537</v>
      </c>
      <c r="B856" t="s">
        <v>6</v>
      </c>
      <c r="C856" t="s">
        <v>13</v>
      </c>
      <c r="D856">
        <v>16.2</v>
      </c>
      <c r="E856">
        <v>50.3</v>
      </c>
      <c r="F856" t="str">
        <f t="shared" si="39"/>
        <v>Thu</v>
      </c>
      <c r="G856" t="str">
        <f t="shared" si="40"/>
        <v>Sep</v>
      </c>
      <c r="H856" t="str">
        <f t="shared" si="41"/>
        <v>Bernice</v>
      </c>
    </row>
    <row r="857" spans="1:8" x14ac:dyDescent="0.3">
      <c r="A857" t="s">
        <v>2537</v>
      </c>
      <c r="B857" t="s">
        <v>6</v>
      </c>
      <c r="C857" t="s">
        <v>64</v>
      </c>
      <c r="D857">
        <v>14.1</v>
      </c>
      <c r="E857">
        <v>45</v>
      </c>
      <c r="F857" t="str">
        <f t="shared" si="39"/>
        <v>Thu</v>
      </c>
      <c r="G857" t="str">
        <f t="shared" si="40"/>
        <v>Sep</v>
      </c>
      <c r="H857" t="str">
        <f t="shared" si="41"/>
        <v>Bernice</v>
      </c>
    </row>
    <row r="858" spans="1:8" x14ac:dyDescent="0.3">
      <c r="A858" t="s">
        <v>2537</v>
      </c>
      <c r="B858" t="s">
        <v>6</v>
      </c>
      <c r="C858" t="s">
        <v>64</v>
      </c>
      <c r="D858">
        <v>14.3</v>
      </c>
      <c r="E858">
        <v>45.3</v>
      </c>
      <c r="F858" t="str">
        <f t="shared" si="39"/>
        <v>Thu</v>
      </c>
      <c r="G858" t="str">
        <f t="shared" si="40"/>
        <v>Sep</v>
      </c>
      <c r="H858" t="str">
        <f t="shared" si="41"/>
        <v>Bernice</v>
      </c>
    </row>
    <row r="859" spans="1:8" x14ac:dyDescent="0.3">
      <c r="A859" t="s">
        <v>2537</v>
      </c>
      <c r="B859" t="s">
        <v>12</v>
      </c>
      <c r="C859" t="s">
        <v>22</v>
      </c>
      <c r="D859">
        <v>68</v>
      </c>
      <c r="E859">
        <v>120.1</v>
      </c>
      <c r="F859" t="str">
        <f t="shared" si="39"/>
        <v>Thu</v>
      </c>
      <c r="G859" t="str">
        <f t="shared" si="40"/>
        <v>Sep</v>
      </c>
      <c r="H859" t="str">
        <f t="shared" si="41"/>
        <v>Bernice</v>
      </c>
    </row>
    <row r="860" spans="1:8" x14ac:dyDescent="0.3">
      <c r="A860" t="s">
        <v>2537</v>
      </c>
      <c r="B860" t="s">
        <v>12</v>
      </c>
      <c r="C860" t="s">
        <v>13</v>
      </c>
      <c r="D860">
        <v>70.3</v>
      </c>
      <c r="E860">
        <v>115.2</v>
      </c>
      <c r="F860" t="str">
        <f t="shared" si="39"/>
        <v>Thu</v>
      </c>
      <c r="G860" t="str">
        <f t="shared" si="40"/>
        <v>Sep</v>
      </c>
      <c r="H860" t="str">
        <f t="shared" si="41"/>
        <v>Bernice</v>
      </c>
    </row>
    <row r="861" spans="1:8" x14ac:dyDescent="0.3">
      <c r="A861" t="s">
        <v>2537</v>
      </c>
      <c r="B861" t="s">
        <v>6</v>
      </c>
      <c r="C861" t="s">
        <v>49</v>
      </c>
      <c r="D861">
        <v>12.8</v>
      </c>
      <c r="E861">
        <v>45.6</v>
      </c>
      <c r="F861" t="str">
        <f t="shared" si="39"/>
        <v>Thu</v>
      </c>
      <c r="G861" t="str">
        <f t="shared" si="40"/>
        <v>Sep</v>
      </c>
      <c r="H861" t="str">
        <f t="shared" si="41"/>
        <v>Bernice</v>
      </c>
    </row>
    <row r="862" spans="1:8" x14ac:dyDescent="0.3">
      <c r="A862" t="s">
        <v>2585</v>
      </c>
      <c r="B862" t="s">
        <v>6</v>
      </c>
      <c r="C862" t="s">
        <v>64</v>
      </c>
      <c r="D862">
        <v>48.9</v>
      </c>
      <c r="E862">
        <v>65.900000000000006</v>
      </c>
      <c r="F862" t="str">
        <f t="shared" si="39"/>
        <v>Fri</v>
      </c>
      <c r="G862" t="str">
        <f t="shared" si="40"/>
        <v>Sep</v>
      </c>
      <c r="H862" t="str">
        <f t="shared" si="41"/>
        <v>Augusta</v>
      </c>
    </row>
    <row r="863" spans="1:8" x14ac:dyDescent="0.3">
      <c r="A863" t="s">
        <v>2585</v>
      </c>
      <c r="B863" t="s">
        <v>6</v>
      </c>
      <c r="C863" t="s">
        <v>64</v>
      </c>
      <c r="D863">
        <v>38.6</v>
      </c>
      <c r="E863">
        <v>60.8</v>
      </c>
      <c r="F863" t="str">
        <f t="shared" si="39"/>
        <v>Fri</v>
      </c>
      <c r="G863" t="str">
        <f t="shared" si="40"/>
        <v>Sep</v>
      </c>
      <c r="H863" t="str">
        <f t="shared" si="41"/>
        <v>Augusta</v>
      </c>
    </row>
    <row r="864" spans="1:8" x14ac:dyDescent="0.3">
      <c r="A864" t="s">
        <v>2585</v>
      </c>
      <c r="B864" t="s">
        <v>12</v>
      </c>
      <c r="C864" t="s">
        <v>22</v>
      </c>
      <c r="D864">
        <v>158.19999999999999</v>
      </c>
      <c r="E864">
        <v>200.3</v>
      </c>
      <c r="F864" t="str">
        <f t="shared" si="39"/>
        <v>Fri</v>
      </c>
      <c r="G864" t="str">
        <f t="shared" si="40"/>
        <v>Sep</v>
      </c>
      <c r="H864" t="str">
        <f t="shared" si="41"/>
        <v>Augusta</v>
      </c>
    </row>
    <row r="865" spans="1:8" x14ac:dyDescent="0.3">
      <c r="A865" t="s">
        <v>2585</v>
      </c>
      <c r="B865" t="s">
        <v>6</v>
      </c>
      <c r="C865" t="s">
        <v>13</v>
      </c>
      <c r="D865">
        <v>26.1</v>
      </c>
      <c r="E865">
        <v>45</v>
      </c>
      <c r="F865" t="str">
        <f t="shared" si="39"/>
        <v>Fri</v>
      </c>
      <c r="G865" t="str">
        <f t="shared" si="40"/>
        <v>Sep</v>
      </c>
      <c r="H865" t="str">
        <f t="shared" si="41"/>
        <v>Augusta</v>
      </c>
    </row>
    <row r="866" spans="1:8" x14ac:dyDescent="0.3">
      <c r="A866" t="s">
        <v>2585</v>
      </c>
      <c r="B866" t="s">
        <v>6</v>
      </c>
      <c r="C866" t="s">
        <v>22</v>
      </c>
      <c r="D866">
        <v>34.299999999999997</v>
      </c>
      <c r="E866">
        <v>60.3</v>
      </c>
      <c r="F866" t="str">
        <f t="shared" si="39"/>
        <v>Fri</v>
      </c>
      <c r="G866" t="str">
        <f t="shared" si="40"/>
        <v>Sep</v>
      </c>
      <c r="H866" t="str">
        <f t="shared" si="41"/>
        <v>Augusta</v>
      </c>
    </row>
    <row r="867" spans="1:8" x14ac:dyDescent="0.3">
      <c r="A867" t="s">
        <v>2585</v>
      </c>
      <c r="B867" t="s">
        <v>12</v>
      </c>
      <c r="C867" t="s">
        <v>13</v>
      </c>
      <c r="D867">
        <v>152</v>
      </c>
      <c r="E867">
        <v>200.1</v>
      </c>
      <c r="F867" t="str">
        <f t="shared" si="39"/>
        <v>Fri</v>
      </c>
      <c r="G867" t="str">
        <f t="shared" si="40"/>
        <v>Sep</v>
      </c>
      <c r="H867" t="str">
        <f t="shared" si="41"/>
        <v>Augusta</v>
      </c>
    </row>
    <row r="868" spans="1:8" x14ac:dyDescent="0.3">
      <c r="A868" t="s">
        <v>2585</v>
      </c>
      <c r="B868" t="s">
        <v>6</v>
      </c>
      <c r="C868" t="s">
        <v>13</v>
      </c>
      <c r="D868">
        <v>28.3</v>
      </c>
      <c r="E868">
        <v>45.2</v>
      </c>
      <c r="F868" t="str">
        <f t="shared" si="39"/>
        <v>Fri</v>
      </c>
      <c r="G868" t="str">
        <f t="shared" si="40"/>
        <v>Sep</v>
      </c>
      <c r="H868" t="str">
        <f t="shared" si="41"/>
        <v>Augusta</v>
      </c>
    </row>
    <row r="869" spans="1:8" x14ac:dyDescent="0.3">
      <c r="A869" t="s">
        <v>2585</v>
      </c>
      <c r="B869" t="s">
        <v>6</v>
      </c>
      <c r="C869" t="s">
        <v>64</v>
      </c>
      <c r="D869">
        <v>38.799999999999997</v>
      </c>
      <c r="E869">
        <v>60.6</v>
      </c>
      <c r="F869" t="str">
        <f t="shared" si="39"/>
        <v>Fri</v>
      </c>
      <c r="G869" t="str">
        <f t="shared" si="40"/>
        <v>Sep</v>
      </c>
      <c r="H869" t="str">
        <f t="shared" si="41"/>
        <v>Augusta</v>
      </c>
    </row>
    <row r="870" spans="1:8" x14ac:dyDescent="0.3">
      <c r="A870" t="s">
        <v>2585</v>
      </c>
      <c r="B870" t="s">
        <v>6</v>
      </c>
      <c r="C870" t="s">
        <v>49</v>
      </c>
      <c r="D870">
        <v>32.9</v>
      </c>
      <c r="E870">
        <v>50.9</v>
      </c>
      <c r="F870" t="str">
        <f t="shared" si="39"/>
        <v>Fri</v>
      </c>
      <c r="G870" t="str">
        <f t="shared" si="40"/>
        <v>Sep</v>
      </c>
      <c r="H870" t="str">
        <f t="shared" si="41"/>
        <v>Augusta</v>
      </c>
    </row>
    <row r="871" spans="1:8" x14ac:dyDescent="0.3">
      <c r="A871" t="s">
        <v>2585</v>
      </c>
      <c r="B871" t="s">
        <v>12</v>
      </c>
      <c r="C871" t="s">
        <v>22</v>
      </c>
      <c r="D871">
        <v>128.6</v>
      </c>
      <c r="E871">
        <v>160.80000000000001</v>
      </c>
      <c r="F871" t="str">
        <f t="shared" si="39"/>
        <v>Fri</v>
      </c>
      <c r="G871" t="str">
        <f t="shared" si="40"/>
        <v>Sep</v>
      </c>
      <c r="H871" t="str">
        <f t="shared" si="41"/>
        <v>Augusta</v>
      </c>
    </row>
    <row r="872" spans="1:8" x14ac:dyDescent="0.3">
      <c r="A872" t="s">
        <v>2585</v>
      </c>
      <c r="B872" t="s">
        <v>6</v>
      </c>
      <c r="C872" t="s">
        <v>13</v>
      </c>
      <c r="D872">
        <v>32.200000000000003</v>
      </c>
      <c r="E872">
        <v>50.3</v>
      </c>
      <c r="F872" t="str">
        <f t="shared" si="39"/>
        <v>Fri</v>
      </c>
      <c r="G872" t="str">
        <f t="shared" si="40"/>
        <v>Sep</v>
      </c>
      <c r="H872" t="str">
        <f t="shared" si="41"/>
        <v>Augusta</v>
      </c>
    </row>
    <row r="873" spans="1:8" x14ac:dyDescent="0.3">
      <c r="A873" t="s">
        <v>2585</v>
      </c>
      <c r="B873" t="s">
        <v>15</v>
      </c>
      <c r="C873" t="s">
        <v>49</v>
      </c>
      <c r="D873">
        <v>34.1</v>
      </c>
      <c r="E873">
        <v>65</v>
      </c>
      <c r="F873" t="str">
        <f t="shared" si="39"/>
        <v>Fri</v>
      </c>
      <c r="G873" t="str">
        <f t="shared" si="40"/>
        <v>Sep</v>
      </c>
      <c r="H873" t="str">
        <f t="shared" si="41"/>
        <v>Augusta</v>
      </c>
    </row>
    <row r="874" spans="1:8" x14ac:dyDescent="0.3">
      <c r="A874" t="s">
        <v>2585</v>
      </c>
      <c r="B874" t="s">
        <v>6</v>
      </c>
      <c r="C874" t="s">
        <v>13</v>
      </c>
      <c r="D874">
        <v>34.299999999999997</v>
      </c>
      <c r="E874">
        <v>50.3</v>
      </c>
      <c r="F874" t="str">
        <f t="shared" si="39"/>
        <v>Fri</v>
      </c>
      <c r="G874" t="str">
        <f t="shared" si="40"/>
        <v>Sep</v>
      </c>
      <c r="H874" t="str">
        <f t="shared" si="41"/>
        <v>Augusta</v>
      </c>
    </row>
    <row r="875" spans="1:8" x14ac:dyDescent="0.3">
      <c r="A875" t="s">
        <v>2585</v>
      </c>
      <c r="B875" t="s">
        <v>15</v>
      </c>
      <c r="C875" t="s">
        <v>22</v>
      </c>
      <c r="D875">
        <v>88</v>
      </c>
      <c r="E875">
        <v>115.1</v>
      </c>
      <c r="F875" t="str">
        <f t="shared" si="39"/>
        <v>Fri</v>
      </c>
      <c r="G875" t="str">
        <f t="shared" si="40"/>
        <v>Sep</v>
      </c>
      <c r="H875" t="str">
        <f t="shared" si="41"/>
        <v>Augusta</v>
      </c>
    </row>
    <row r="876" spans="1:8" x14ac:dyDescent="0.3">
      <c r="A876" t="s">
        <v>2585</v>
      </c>
      <c r="B876" t="s">
        <v>6</v>
      </c>
      <c r="C876" t="s">
        <v>22</v>
      </c>
      <c r="D876">
        <v>32.299999999999997</v>
      </c>
      <c r="E876">
        <v>45.2</v>
      </c>
      <c r="F876" t="str">
        <f t="shared" si="39"/>
        <v>Fri</v>
      </c>
      <c r="G876" t="str">
        <f t="shared" si="40"/>
        <v>Sep</v>
      </c>
      <c r="H876" t="str">
        <f t="shared" si="41"/>
        <v>Augusta</v>
      </c>
    </row>
    <row r="877" spans="1:8" x14ac:dyDescent="0.3">
      <c r="A877" t="s">
        <v>2585</v>
      </c>
      <c r="B877" t="s">
        <v>30</v>
      </c>
      <c r="C877" t="s">
        <v>13</v>
      </c>
      <c r="D877">
        <v>172.8</v>
      </c>
      <c r="E877">
        <v>350.6</v>
      </c>
      <c r="F877" t="str">
        <f t="shared" si="39"/>
        <v>Fri</v>
      </c>
      <c r="G877" t="str">
        <f t="shared" si="40"/>
        <v>Sep</v>
      </c>
      <c r="H877" t="str">
        <f t="shared" si="41"/>
        <v>Augusta</v>
      </c>
    </row>
    <row r="878" spans="1:8" x14ac:dyDescent="0.3">
      <c r="A878" t="s">
        <v>2585</v>
      </c>
      <c r="B878" t="s">
        <v>30</v>
      </c>
      <c r="C878" t="s">
        <v>22</v>
      </c>
      <c r="D878">
        <v>262.89999999999998</v>
      </c>
      <c r="E878">
        <v>780.9</v>
      </c>
      <c r="F878" t="str">
        <f t="shared" si="39"/>
        <v>Fri</v>
      </c>
      <c r="G878" t="str">
        <f t="shared" si="40"/>
        <v>Sep</v>
      </c>
      <c r="H878" t="str">
        <f t="shared" si="41"/>
        <v>Augusta</v>
      </c>
    </row>
    <row r="879" spans="1:8" x14ac:dyDescent="0.3">
      <c r="A879" t="s">
        <v>2636</v>
      </c>
      <c r="B879" t="s">
        <v>6</v>
      </c>
      <c r="C879" t="s">
        <v>64</v>
      </c>
      <c r="D879">
        <v>40.6</v>
      </c>
      <c r="E879">
        <v>60.8</v>
      </c>
      <c r="F879" t="str">
        <f t="shared" si="39"/>
        <v>Mon</v>
      </c>
      <c r="G879" t="str">
        <f t="shared" si="40"/>
        <v>Sep</v>
      </c>
      <c r="H879" t="str">
        <f t="shared" si="41"/>
        <v>Augusta</v>
      </c>
    </row>
    <row r="880" spans="1:8" x14ac:dyDescent="0.3">
      <c r="A880" t="s">
        <v>2636</v>
      </c>
      <c r="B880" t="s">
        <v>6</v>
      </c>
      <c r="C880" t="s">
        <v>7</v>
      </c>
      <c r="D880">
        <v>20.2</v>
      </c>
      <c r="E880">
        <v>40.299999999999997</v>
      </c>
      <c r="F880" t="str">
        <f t="shared" si="39"/>
        <v>Mon</v>
      </c>
      <c r="G880" t="str">
        <f t="shared" si="40"/>
        <v>Sep</v>
      </c>
      <c r="H880" t="str">
        <f t="shared" si="41"/>
        <v>Augusta</v>
      </c>
    </row>
    <row r="881" spans="1:8" x14ac:dyDescent="0.3">
      <c r="A881" t="s">
        <v>2636</v>
      </c>
      <c r="B881" t="s">
        <v>12</v>
      </c>
      <c r="C881" t="s">
        <v>22</v>
      </c>
      <c r="D881">
        <v>90.1</v>
      </c>
      <c r="E881">
        <v>115</v>
      </c>
      <c r="F881" t="str">
        <f t="shared" si="39"/>
        <v>Mon</v>
      </c>
      <c r="G881" t="str">
        <f t="shared" si="40"/>
        <v>Sep</v>
      </c>
      <c r="H881" t="str">
        <f t="shared" si="41"/>
        <v>Augusta</v>
      </c>
    </row>
    <row r="882" spans="1:8" x14ac:dyDescent="0.3">
      <c r="A882" t="s">
        <v>2636</v>
      </c>
      <c r="B882" t="s">
        <v>12</v>
      </c>
      <c r="C882" t="s">
        <v>13</v>
      </c>
      <c r="D882">
        <v>196.3</v>
      </c>
      <c r="E882">
        <v>245.3</v>
      </c>
      <c r="F882" t="str">
        <f t="shared" si="39"/>
        <v>Mon</v>
      </c>
      <c r="G882" t="str">
        <f t="shared" si="40"/>
        <v>Sep</v>
      </c>
      <c r="H882" t="str">
        <f t="shared" si="41"/>
        <v>Augusta</v>
      </c>
    </row>
    <row r="883" spans="1:8" x14ac:dyDescent="0.3">
      <c r="A883" t="s">
        <v>2636</v>
      </c>
      <c r="B883" t="s">
        <v>30</v>
      </c>
      <c r="C883" t="s">
        <v>49</v>
      </c>
      <c r="D883">
        <v>298</v>
      </c>
      <c r="E883">
        <v>685.1</v>
      </c>
      <c r="F883" t="str">
        <f t="shared" si="39"/>
        <v>Mon</v>
      </c>
      <c r="G883" t="str">
        <f t="shared" si="40"/>
        <v>Sep</v>
      </c>
      <c r="H883" t="str">
        <f t="shared" si="41"/>
        <v>Augusta</v>
      </c>
    </row>
    <row r="884" spans="1:8" x14ac:dyDescent="0.3">
      <c r="A884" t="s">
        <v>2636</v>
      </c>
      <c r="B884" t="s">
        <v>6</v>
      </c>
      <c r="C884" t="s">
        <v>13</v>
      </c>
      <c r="D884">
        <v>26.3</v>
      </c>
      <c r="E884">
        <v>30.2</v>
      </c>
      <c r="F884" t="str">
        <f t="shared" si="39"/>
        <v>Mon</v>
      </c>
      <c r="G884" t="str">
        <f t="shared" si="40"/>
        <v>Sep</v>
      </c>
      <c r="H884" t="str">
        <f t="shared" si="41"/>
        <v>Augusta</v>
      </c>
    </row>
    <row r="885" spans="1:8" x14ac:dyDescent="0.3">
      <c r="A885" t="s">
        <v>2636</v>
      </c>
      <c r="B885" t="s">
        <v>30</v>
      </c>
      <c r="C885" t="s">
        <v>13</v>
      </c>
      <c r="D885">
        <v>366.8</v>
      </c>
      <c r="E885">
        <v>625.6</v>
      </c>
      <c r="F885" t="str">
        <f t="shared" si="39"/>
        <v>Mon</v>
      </c>
      <c r="G885" t="str">
        <f t="shared" si="40"/>
        <v>Sep</v>
      </c>
      <c r="H885" t="str">
        <f t="shared" si="41"/>
        <v>Augusta</v>
      </c>
    </row>
    <row r="886" spans="1:8" x14ac:dyDescent="0.3">
      <c r="A886" t="s">
        <v>2636</v>
      </c>
      <c r="B886" t="s">
        <v>6</v>
      </c>
      <c r="C886" t="s">
        <v>13</v>
      </c>
      <c r="D886">
        <v>32.9</v>
      </c>
      <c r="E886">
        <v>40.9</v>
      </c>
      <c r="F886" t="str">
        <f t="shared" si="39"/>
        <v>Mon</v>
      </c>
      <c r="G886" t="str">
        <f t="shared" si="40"/>
        <v>Sep</v>
      </c>
      <c r="H886" t="str">
        <f t="shared" si="41"/>
        <v>Augusta</v>
      </c>
    </row>
    <row r="887" spans="1:8" x14ac:dyDescent="0.3">
      <c r="A887" t="s">
        <v>2636</v>
      </c>
      <c r="B887" t="s">
        <v>6</v>
      </c>
      <c r="C887" t="s">
        <v>13</v>
      </c>
      <c r="D887">
        <v>26.6</v>
      </c>
      <c r="E887">
        <v>30.8</v>
      </c>
      <c r="F887" t="str">
        <f t="shared" si="39"/>
        <v>Mon</v>
      </c>
      <c r="G887" t="str">
        <f t="shared" si="40"/>
        <v>Sep</v>
      </c>
      <c r="H887" t="str">
        <f t="shared" si="41"/>
        <v>Augusta</v>
      </c>
    </row>
    <row r="888" spans="1:8" x14ac:dyDescent="0.3">
      <c r="A888" t="s">
        <v>2636</v>
      </c>
      <c r="B888" t="s">
        <v>6</v>
      </c>
      <c r="C888" t="s">
        <v>22</v>
      </c>
      <c r="D888">
        <v>24.2</v>
      </c>
      <c r="E888">
        <v>45.3</v>
      </c>
      <c r="F888" t="str">
        <f t="shared" si="39"/>
        <v>Mon</v>
      </c>
      <c r="G888" t="str">
        <f t="shared" si="40"/>
        <v>Sep</v>
      </c>
      <c r="H888" t="str">
        <f t="shared" si="41"/>
        <v>Augusta</v>
      </c>
    </row>
    <row r="889" spans="1:8" x14ac:dyDescent="0.3">
      <c r="A889" t="s">
        <v>2636</v>
      </c>
      <c r="B889" t="s">
        <v>6</v>
      </c>
      <c r="C889" t="s">
        <v>13</v>
      </c>
      <c r="D889">
        <v>30.1</v>
      </c>
      <c r="E889">
        <v>35</v>
      </c>
      <c r="F889" t="str">
        <f t="shared" si="39"/>
        <v>Mon</v>
      </c>
      <c r="G889" t="str">
        <f t="shared" si="40"/>
        <v>Sep</v>
      </c>
      <c r="H889" t="str">
        <f t="shared" si="41"/>
        <v>Augusta</v>
      </c>
    </row>
    <row r="890" spans="1:8" x14ac:dyDescent="0.3">
      <c r="A890" t="s">
        <v>2636</v>
      </c>
      <c r="B890" t="s">
        <v>30</v>
      </c>
      <c r="C890" t="s">
        <v>22</v>
      </c>
      <c r="D890">
        <v>106.3</v>
      </c>
      <c r="E890">
        <v>890.3</v>
      </c>
      <c r="F890" t="str">
        <f t="shared" si="39"/>
        <v>Mon</v>
      </c>
      <c r="G890" t="str">
        <f t="shared" si="40"/>
        <v>Sep</v>
      </c>
      <c r="H890" t="str">
        <f t="shared" si="41"/>
        <v>Augusta</v>
      </c>
    </row>
    <row r="891" spans="1:8" x14ac:dyDescent="0.3">
      <c r="A891" t="s">
        <v>2636</v>
      </c>
      <c r="B891" t="s">
        <v>6</v>
      </c>
      <c r="C891" t="s">
        <v>13</v>
      </c>
      <c r="D891">
        <v>40</v>
      </c>
      <c r="E891">
        <v>45.1</v>
      </c>
      <c r="F891" t="str">
        <f t="shared" si="39"/>
        <v>Mon</v>
      </c>
      <c r="G891" t="str">
        <f t="shared" si="40"/>
        <v>Sep</v>
      </c>
      <c r="H891" t="str">
        <f t="shared" si="41"/>
        <v>Augusta</v>
      </c>
    </row>
    <row r="892" spans="1:8" x14ac:dyDescent="0.3">
      <c r="A892" t="s">
        <v>2636</v>
      </c>
      <c r="B892" t="s">
        <v>30</v>
      </c>
      <c r="C892" t="s">
        <v>22</v>
      </c>
      <c r="D892">
        <v>432.3</v>
      </c>
      <c r="E892">
        <v>1050.2</v>
      </c>
      <c r="F892" t="str">
        <f t="shared" si="39"/>
        <v>Mon</v>
      </c>
      <c r="G892" t="str">
        <f t="shared" si="40"/>
        <v>Sep</v>
      </c>
      <c r="H892" t="str">
        <f t="shared" si="41"/>
        <v>Augusta</v>
      </c>
    </row>
    <row r="893" spans="1:8" x14ac:dyDescent="0.3">
      <c r="A893" t="s">
        <v>2636</v>
      </c>
      <c r="B893" t="s">
        <v>15</v>
      </c>
      <c r="C893" t="s">
        <v>13</v>
      </c>
      <c r="D893">
        <v>104.8</v>
      </c>
      <c r="E893">
        <v>145.6</v>
      </c>
      <c r="F893" t="str">
        <f t="shared" si="39"/>
        <v>Mon</v>
      </c>
      <c r="G893" t="str">
        <f t="shared" si="40"/>
        <v>Sep</v>
      </c>
      <c r="H893" t="str">
        <f t="shared" si="41"/>
        <v>Augusta</v>
      </c>
    </row>
    <row r="894" spans="1:8" x14ac:dyDescent="0.3">
      <c r="A894" t="s">
        <v>2681</v>
      </c>
      <c r="B894" t="s">
        <v>6</v>
      </c>
      <c r="C894" t="s">
        <v>13</v>
      </c>
      <c r="D894">
        <v>24.9</v>
      </c>
      <c r="E894">
        <v>55.9</v>
      </c>
      <c r="F894" t="str">
        <f t="shared" si="39"/>
        <v>Tue</v>
      </c>
      <c r="G894" t="str">
        <f t="shared" si="40"/>
        <v>Sep</v>
      </c>
      <c r="H894" t="str">
        <f t="shared" si="41"/>
        <v>Bernice</v>
      </c>
    </row>
    <row r="895" spans="1:8" x14ac:dyDescent="0.3">
      <c r="A895" t="s">
        <v>2681</v>
      </c>
      <c r="B895" t="s">
        <v>6</v>
      </c>
      <c r="C895" t="s">
        <v>13</v>
      </c>
      <c r="D895">
        <v>22.6</v>
      </c>
      <c r="E895">
        <v>55.8</v>
      </c>
      <c r="F895" t="str">
        <f t="shared" si="39"/>
        <v>Tue</v>
      </c>
      <c r="G895" t="str">
        <f t="shared" si="40"/>
        <v>Sep</v>
      </c>
      <c r="H895" t="str">
        <f t="shared" si="41"/>
        <v>Bernice</v>
      </c>
    </row>
    <row r="896" spans="1:8" x14ac:dyDescent="0.3">
      <c r="A896" t="s">
        <v>2681</v>
      </c>
      <c r="B896" t="s">
        <v>15</v>
      </c>
      <c r="C896" t="s">
        <v>13</v>
      </c>
      <c r="D896">
        <v>98.2</v>
      </c>
      <c r="E896">
        <v>145.30000000000001</v>
      </c>
      <c r="F896" t="str">
        <f t="shared" si="39"/>
        <v>Tue</v>
      </c>
      <c r="G896" t="str">
        <f t="shared" si="40"/>
        <v>Sep</v>
      </c>
      <c r="H896" t="str">
        <f t="shared" si="41"/>
        <v>Bernice</v>
      </c>
    </row>
    <row r="897" spans="1:8" x14ac:dyDescent="0.3">
      <c r="A897" t="s">
        <v>2681</v>
      </c>
      <c r="B897" t="s">
        <v>6</v>
      </c>
      <c r="C897" t="s">
        <v>13</v>
      </c>
      <c r="D897">
        <v>22.1</v>
      </c>
      <c r="E897">
        <v>55</v>
      </c>
      <c r="F897" t="str">
        <f t="shared" si="39"/>
        <v>Tue</v>
      </c>
      <c r="G897" t="str">
        <f t="shared" si="40"/>
        <v>Sep</v>
      </c>
      <c r="H897" t="str">
        <f t="shared" si="41"/>
        <v>Bernice</v>
      </c>
    </row>
    <row r="898" spans="1:8" x14ac:dyDescent="0.3">
      <c r="A898" t="s">
        <v>2681</v>
      </c>
      <c r="B898" t="s">
        <v>12</v>
      </c>
      <c r="C898" t="s">
        <v>13</v>
      </c>
      <c r="D898">
        <v>164.3</v>
      </c>
      <c r="E898">
        <v>225.3</v>
      </c>
      <c r="F898" t="str">
        <f t="shared" si="39"/>
        <v>Tue</v>
      </c>
      <c r="G898" t="str">
        <f t="shared" si="40"/>
        <v>Sep</v>
      </c>
      <c r="H898" t="str">
        <f t="shared" si="41"/>
        <v>Bernice</v>
      </c>
    </row>
    <row r="899" spans="1:8" x14ac:dyDescent="0.3">
      <c r="A899" t="s">
        <v>2681</v>
      </c>
      <c r="B899" t="s">
        <v>12</v>
      </c>
      <c r="C899" t="s">
        <v>64</v>
      </c>
      <c r="D899">
        <v>50</v>
      </c>
      <c r="E899">
        <v>95.1</v>
      </c>
      <c r="F899" t="str">
        <f t="shared" ref="F899:F962" si="42">TEXT(A899,"DDD")</f>
        <v>Tue</v>
      </c>
      <c r="G899" t="str">
        <f t="shared" ref="G899:G962" si="43">TEXT(A899,"MMM")</f>
        <v>Sep</v>
      </c>
      <c r="H899" t="str">
        <f t="shared" ref="H899:H962" si="44">IF(OR(F899="Mon", F899="Wed",F899="Fri"),"Augusta","Bernice")</f>
        <v>Bernice</v>
      </c>
    </row>
    <row r="900" spans="1:8" x14ac:dyDescent="0.3">
      <c r="A900" t="s">
        <v>2681</v>
      </c>
      <c r="B900" t="s">
        <v>15</v>
      </c>
      <c r="C900" t="s">
        <v>49</v>
      </c>
      <c r="D900">
        <v>30.3</v>
      </c>
      <c r="E900">
        <v>65.2</v>
      </c>
      <c r="F900" t="str">
        <f t="shared" si="42"/>
        <v>Tue</v>
      </c>
      <c r="G900" t="str">
        <f t="shared" si="43"/>
        <v>Sep</v>
      </c>
      <c r="H900" t="str">
        <f t="shared" si="44"/>
        <v>Bernice</v>
      </c>
    </row>
    <row r="901" spans="1:8" x14ac:dyDescent="0.3">
      <c r="A901" t="s">
        <v>2681</v>
      </c>
      <c r="B901" t="s">
        <v>6</v>
      </c>
      <c r="C901" t="s">
        <v>13</v>
      </c>
      <c r="D901">
        <v>22.8</v>
      </c>
      <c r="E901">
        <v>55.6</v>
      </c>
      <c r="F901" t="str">
        <f t="shared" si="42"/>
        <v>Tue</v>
      </c>
      <c r="G901" t="str">
        <f t="shared" si="43"/>
        <v>Sep</v>
      </c>
      <c r="H901" t="str">
        <f t="shared" si="44"/>
        <v>Bernice</v>
      </c>
    </row>
    <row r="902" spans="1:8" x14ac:dyDescent="0.3">
      <c r="A902" t="s">
        <v>2681</v>
      </c>
      <c r="B902" t="s">
        <v>30</v>
      </c>
      <c r="C902" t="s">
        <v>22</v>
      </c>
      <c r="D902">
        <v>368.9</v>
      </c>
      <c r="E902">
        <v>1090.9000000000001</v>
      </c>
      <c r="F902" t="str">
        <f t="shared" si="42"/>
        <v>Tue</v>
      </c>
      <c r="G902" t="str">
        <f t="shared" si="43"/>
        <v>Sep</v>
      </c>
      <c r="H902" t="str">
        <f t="shared" si="44"/>
        <v>Bernice</v>
      </c>
    </row>
    <row r="903" spans="1:8" x14ac:dyDescent="0.3">
      <c r="A903" t="s">
        <v>2681</v>
      </c>
      <c r="B903" t="s">
        <v>6</v>
      </c>
      <c r="C903" t="s">
        <v>13</v>
      </c>
      <c r="D903">
        <v>18.600000000000001</v>
      </c>
      <c r="E903">
        <v>50.8</v>
      </c>
      <c r="F903" t="str">
        <f t="shared" si="42"/>
        <v>Tue</v>
      </c>
      <c r="G903" t="str">
        <f t="shared" si="43"/>
        <v>Sep</v>
      </c>
      <c r="H903" t="str">
        <f t="shared" si="44"/>
        <v>Bernice</v>
      </c>
    </row>
    <row r="904" spans="1:8" x14ac:dyDescent="0.3">
      <c r="A904" t="s">
        <v>2681</v>
      </c>
      <c r="B904" t="s">
        <v>15</v>
      </c>
      <c r="C904" t="s">
        <v>22</v>
      </c>
      <c r="D904">
        <v>82.2</v>
      </c>
      <c r="E904">
        <v>130.30000000000001</v>
      </c>
      <c r="F904" t="str">
        <f t="shared" si="42"/>
        <v>Tue</v>
      </c>
      <c r="G904" t="str">
        <f t="shared" si="43"/>
        <v>Sep</v>
      </c>
      <c r="H904" t="str">
        <f t="shared" si="44"/>
        <v>Bernice</v>
      </c>
    </row>
    <row r="905" spans="1:8" x14ac:dyDescent="0.3">
      <c r="A905" t="s">
        <v>2681</v>
      </c>
      <c r="B905" t="s">
        <v>15</v>
      </c>
      <c r="C905" t="s">
        <v>22</v>
      </c>
      <c r="D905">
        <v>84.1</v>
      </c>
      <c r="E905">
        <v>135</v>
      </c>
      <c r="F905" t="str">
        <f t="shared" si="42"/>
        <v>Tue</v>
      </c>
      <c r="G905" t="str">
        <f t="shared" si="43"/>
        <v>Sep</v>
      </c>
      <c r="H905" t="str">
        <f t="shared" si="44"/>
        <v>Bernice</v>
      </c>
    </row>
    <row r="906" spans="1:8" x14ac:dyDescent="0.3">
      <c r="A906" t="s">
        <v>2681</v>
      </c>
      <c r="B906" t="s">
        <v>15</v>
      </c>
      <c r="C906" t="s">
        <v>64</v>
      </c>
      <c r="D906">
        <v>12.3</v>
      </c>
      <c r="E906">
        <v>45.3</v>
      </c>
      <c r="F906" t="str">
        <f t="shared" si="42"/>
        <v>Tue</v>
      </c>
      <c r="G906" t="str">
        <f t="shared" si="43"/>
        <v>Sep</v>
      </c>
      <c r="H906" t="str">
        <f t="shared" si="44"/>
        <v>Bernice</v>
      </c>
    </row>
    <row r="907" spans="1:8" x14ac:dyDescent="0.3">
      <c r="A907" t="s">
        <v>2681</v>
      </c>
      <c r="B907" t="s">
        <v>6</v>
      </c>
      <c r="C907" t="s">
        <v>7</v>
      </c>
      <c r="D907">
        <v>10</v>
      </c>
      <c r="E907">
        <v>40.1</v>
      </c>
      <c r="F907" t="str">
        <f t="shared" si="42"/>
        <v>Tue</v>
      </c>
      <c r="G907" t="str">
        <f t="shared" si="43"/>
        <v>Sep</v>
      </c>
      <c r="H907" t="str">
        <f t="shared" si="44"/>
        <v>Bernice</v>
      </c>
    </row>
    <row r="908" spans="1:8" x14ac:dyDescent="0.3">
      <c r="A908" t="s">
        <v>2723</v>
      </c>
      <c r="B908" t="s">
        <v>15</v>
      </c>
      <c r="C908" t="s">
        <v>49</v>
      </c>
      <c r="D908">
        <v>42.3</v>
      </c>
      <c r="E908">
        <v>70.2</v>
      </c>
      <c r="F908" t="str">
        <f t="shared" si="42"/>
        <v>Wed</v>
      </c>
      <c r="G908" t="str">
        <f t="shared" si="43"/>
        <v>Sep</v>
      </c>
      <c r="H908" t="str">
        <f t="shared" si="44"/>
        <v>Augusta</v>
      </c>
    </row>
    <row r="909" spans="1:8" x14ac:dyDescent="0.3">
      <c r="A909" t="s">
        <v>2723</v>
      </c>
      <c r="B909" t="s">
        <v>30</v>
      </c>
      <c r="C909" t="s">
        <v>13</v>
      </c>
      <c r="D909">
        <v>208.8</v>
      </c>
      <c r="E909">
        <v>880.6</v>
      </c>
      <c r="F909" t="str">
        <f t="shared" si="42"/>
        <v>Wed</v>
      </c>
      <c r="G909" t="str">
        <f t="shared" si="43"/>
        <v>Sep</v>
      </c>
      <c r="H909" t="str">
        <f t="shared" si="44"/>
        <v>Augusta</v>
      </c>
    </row>
    <row r="910" spans="1:8" x14ac:dyDescent="0.3">
      <c r="A910" t="s">
        <v>2723</v>
      </c>
      <c r="B910" t="s">
        <v>6</v>
      </c>
      <c r="C910" t="s">
        <v>22</v>
      </c>
      <c r="D910">
        <v>42.9</v>
      </c>
      <c r="E910">
        <v>60.9</v>
      </c>
      <c r="F910" t="str">
        <f t="shared" si="42"/>
        <v>Wed</v>
      </c>
      <c r="G910" t="str">
        <f t="shared" si="43"/>
        <v>Sep</v>
      </c>
      <c r="H910" t="str">
        <f t="shared" si="44"/>
        <v>Augusta</v>
      </c>
    </row>
    <row r="911" spans="1:8" x14ac:dyDescent="0.3">
      <c r="A911" t="s">
        <v>2723</v>
      </c>
      <c r="B911" t="s">
        <v>6</v>
      </c>
      <c r="C911" t="s">
        <v>13</v>
      </c>
      <c r="D911">
        <v>32.6</v>
      </c>
      <c r="E911">
        <v>55.8</v>
      </c>
      <c r="F911" t="str">
        <f t="shared" si="42"/>
        <v>Wed</v>
      </c>
      <c r="G911" t="str">
        <f t="shared" si="43"/>
        <v>Sep</v>
      </c>
      <c r="H911" t="str">
        <f t="shared" si="44"/>
        <v>Augusta</v>
      </c>
    </row>
    <row r="912" spans="1:8" x14ac:dyDescent="0.3">
      <c r="A912" t="s">
        <v>2723</v>
      </c>
      <c r="B912" t="s">
        <v>12</v>
      </c>
      <c r="C912" t="s">
        <v>13</v>
      </c>
      <c r="D912">
        <v>102.2</v>
      </c>
      <c r="E912">
        <v>140.30000000000001</v>
      </c>
      <c r="F912" t="str">
        <f t="shared" si="42"/>
        <v>Wed</v>
      </c>
      <c r="G912" t="str">
        <f t="shared" si="43"/>
        <v>Sep</v>
      </c>
      <c r="H912" t="str">
        <f t="shared" si="44"/>
        <v>Augusta</v>
      </c>
    </row>
    <row r="913" spans="1:8" x14ac:dyDescent="0.3">
      <c r="A913" t="s">
        <v>2723</v>
      </c>
      <c r="B913" t="s">
        <v>12</v>
      </c>
      <c r="C913" t="s">
        <v>22</v>
      </c>
      <c r="D913">
        <v>136.1</v>
      </c>
      <c r="E913">
        <v>180</v>
      </c>
      <c r="F913" t="str">
        <f t="shared" si="42"/>
        <v>Wed</v>
      </c>
      <c r="G913" t="str">
        <f t="shared" si="43"/>
        <v>Sep</v>
      </c>
      <c r="H913" t="str">
        <f t="shared" si="44"/>
        <v>Augusta</v>
      </c>
    </row>
    <row r="914" spans="1:8" x14ac:dyDescent="0.3">
      <c r="A914" t="s">
        <v>2723</v>
      </c>
      <c r="B914" t="s">
        <v>12</v>
      </c>
      <c r="C914" t="s">
        <v>13</v>
      </c>
      <c r="D914">
        <v>68.3</v>
      </c>
      <c r="E914">
        <v>90.3</v>
      </c>
      <c r="F914" t="str">
        <f t="shared" si="42"/>
        <v>Wed</v>
      </c>
      <c r="G914" t="str">
        <f t="shared" si="43"/>
        <v>Sep</v>
      </c>
      <c r="H914" t="str">
        <f t="shared" si="44"/>
        <v>Augusta</v>
      </c>
    </row>
    <row r="915" spans="1:8" x14ac:dyDescent="0.3">
      <c r="A915" t="s">
        <v>2723</v>
      </c>
      <c r="B915" t="s">
        <v>12</v>
      </c>
      <c r="C915" t="s">
        <v>13</v>
      </c>
      <c r="D915">
        <v>126</v>
      </c>
      <c r="E915">
        <v>170.1</v>
      </c>
      <c r="F915" t="str">
        <f t="shared" si="42"/>
        <v>Wed</v>
      </c>
      <c r="G915" t="str">
        <f t="shared" si="43"/>
        <v>Sep</v>
      </c>
      <c r="H915" t="str">
        <f t="shared" si="44"/>
        <v>Augusta</v>
      </c>
    </row>
    <row r="916" spans="1:8" x14ac:dyDescent="0.3">
      <c r="A916" t="s">
        <v>2723</v>
      </c>
      <c r="B916" t="s">
        <v>6</v>
      </c>
      <c r="C916" t="s">
        <v>22</v>
      </c>
      <c r="D916">
        <v>34.299999999999997</v>
      </c>
      <c r="E916">
        <v>55.2</v>
      </c>
      <c r="F916" t="str">
        <f t="shared" si="42"/>
        <v>Wed</v>
      </c>
      <c r="G916" t="str">
        <f t="shared" si="43"/>
        <v>Sep</v>
      </c>
      <c r="H916" t="str">
        <f t="shared" si="44"/>
        <v>Augusta</v>
      </c>
    </row>
    <row r="917" spans="1:8" x14ac:dyDescent="0.3">
      <c r="A917" t="s">
        <v>2723</v>
      </c>
      <c r="B917" t="s">
        <v>6</v>
      </c>
      <c r="C917" t="s">
        <v>64</v>
      </c>
      <c r="D917">
        <v>36.799999999999997</v>
      </c>
      <c r="E917">
        <v>65.599999999999994</v>
      </c>
      <c r="F917" t="str">
        <f t="shared" si="42"/>
        <v>Wed</v>
      </c>
      <c r="G917" t="str">
        <f t="shared" si="43"/>
        <v>Sep</v>
      </c>
      <c r="H917" t="str">
        <f t="shared" si="44"/>
        <v>Augusta</v>
      </c>
    </row>
    <row r="918" spans="1:8" x14ac:dyDescent="0.3">
      <c r="A918" t="s">
        <v>2723</v>
      </c>
      <c r="B918" t="s">
        <v>6</v>
      </c>
      <c r="C918" t="s">
        <v>22</v>
      </c>
      <c r="D918">
        <v>28.9</v>
      </c>
      <c r="E918">
        <v>50.9</v>
      </c>
      <c r="F918" t="str">
        <f t="shared" si="42"/>
        <v>Wed</v>
      </c>
      <c r="G918" t="str">
        <f t="shared" si="43"/>
        <v>Sep</v>
      </c>
      <c r="H918" t="str">
        <f t="shared" si="44"/>
        <v>Augusta</v>
      </c>
    </row>
    <row r="919" spans="1:8" x14ac:dyDescent="0.3">
      <c r="A919" t="s">
        <v>2723</v>
      </c>
      <c r="B919" t="s">
        <v>12</v>
      </c>
      <c r="C919" t="s">
        <v>64</v>
      </c>
      <c r="D919">
        <v>186.6</v>
      </c>
      <c r="E919">
        <v>240.8</v>
      </c>
      <c r="F919" t="str">
        <f t="shared" si="42"/>
        <v>Wed</v>
      </c>
      <c r="G919" t="str">
        <f t="shared" si="43"/>
        <v>Sep</v>
      </c>
      <c r="H919" t="str">
        <f t="shared" si="44"/>
        <v>Augusta</v>
      </c>
    </row>
    <row r="920" spans="1:8" x14ac:dyDescent="0.3">
      <c r="A920" t="s">
        <v>2759</v>
      </c>
      <c r="B920" t="s">
        <v>12</v>
      </c>
      <c r="C920" t="s">
        <v>64</v>
      </c>
      <c r="D920">
        <v>30.2</v>
      </c>
      <c r="E920">
        <v>70.3</v>
      </c>
      <c r="F920" t="str">
        <f t="shared" si="42"/>
        <v>Thu</v>
      </c>
      <c r="G920" t="str">
        <f t="shared" si="43"/>
        <v>Sep</v>
      </c>
      <c r="H920" t="str">
        <f t="shared" si="44"/>
        <v>Bernice</v>
      </c>
    </row>
    <row r="921" spans="1:8" x14ac:dyDescent="0.3">
      <c r="A921" t="s">
        <v>2759</v>
      </c>
      <c r="B921" t="s">
        <v>30</v>
      </c>
      <c r="C921" t="s">
        <v>13</v>
      </c>
      <c r="D921">
        <v>96.1</v>
      </c>
      <c r="E921">
        <v>930</v>
      </c>
      <c r="F921" t="str">
        <f t="shared" si="42"/>
        <v>Thu</v>
      </c>
      <c r="G921" t="str">
        <f t="shared" si="43"/>
        <v>Sep</v>
      </c>
      <c r="H921" t="str">
        <f t="shared" si="44"/>
        <v>Bernice</v>
      </c>
    </row>
    <row r="922" spans="1:8" x14ac:dyDescent="0.3">
      <c r="A922" t="s">
        <v>2759</v>
      </c>
      <c r="B922" t="s">
        <v>6</v>
      </c>
      <c r="C922" t="s">
        <v>22</v>
      </c>
      <c r="D922">
        <v>14.3</v>
      </c>
      <c r="E922">
        <v>50.3</v>
      </c>
      <c r="F922" t="str">
        <f t="shared" si="42"/>
        <v>Thu</v>
      </c>
      <c r="G922" t="str">
        <f t="shared" si="43"/>
        <v>Sep</v>
      </c>
      <c r="H922" t="str">
        <f t="shared" si="44"/>
        <v>Bernice</v>
      </c>
    </row>
    <row r="923" spans="1:8" x14ac:dyDescent="0.3">
      <c r="A923" t="s">
        <v>2759</v>
      </c>
      <c r="B923" t="s">
        <v>12</v>
      </c>
      <c r="C923" t="s">
        <v>22</v>
      </c>
      <c r="D923">
        <v>128</v>
      </c>
      <c r="E923">
        <v>190.1</v>
      </c>
      <c r="F923" t="str">
        <f t="shared" si="42"/>
        <v>Thu</v>
      </c>
      <c r="G923" t="str">
        <f t="shared" si="43"/>
        <v>Sep</v>
      </c>
      <c r="H923" t="str">
        <f t="shared" si="44"/>
        <v>Bernice</v>
      </c>
    </row>
    <row r="924" spans="1:8" x14ac:dyDescent="0.3">
      <c r="A924" t="s">
        <v>2759</v>
      </c>
      <c r="B924" t="s">
        <v>6</v>
      </c>
      <c r="C924" t="s">
        <v>13</v>
      </c>
      <c r="D924">
        <v>10.3</v>
      </c>
      <c r="E924">
        <v>40.200000000000003</v>
      </c>
      <c r="F924" t="str">
        <f t="shared" si="42"/>
        <v>Thu</v>
      </c>
      <c r="G924" t="str">
        <f t="shared" si="43"/>
        <v>Sep</v>
      </c>
      <c r="H924" t="str">
        <f t="shared" si="44"/>
        <v>Bernice</v>
      </c>
    </row>
    <row r="925" spans="1:8" x14ac:dyDescent="0.3">
      <c r="A925" t="s">
        <v>2759</v>
      </c>
      <c r="B925" t="s">
        <v>6</v>
      </c>
      <c r="C925" t="s">
        <v>13</v>
      </c>
      <c r="D925">
        <v>20.8</v>
      </c>
      <c r="E925">
        <v>55.6</v>
      </c>
      <c r="F925" t="str">
        <f t="shared" si="42"/>
        <v>Thu</v>
      </c>
      <c r="G925" t="str">
        <f t="shared" si="43"/>
        <v>Sep</v>
      </c>
      <c r="H925" t="str">
        <f t="shared" si="44"/>
        <v>Bernice</v>
      </c>
    </row>
    <row r="926" spans="1:8" x14ac:dyDescent="0.3">
      <c r="A926" t="s">
        <v>2759</v>
      </c>
      <c r="B926" t="s">
        <v>6</v>
      </c>
      <c r="C926" t="s">
        <v>49</v>
      </c>
      <c r="D926">
        <v>10.9</v>
      </c>
      <c r="E926">
        <v>40.9</v>
      </c>
      <c r="F926" t="str">
        <f t="shared" si="42"/>
        <v>Thu</v>
      </c>
      <c r="G926" t="str">
        <f t="shared" si="43"/>
        <v>Sep</v>
      </c>
      <c r="H926" t="str">
        <f t="shared" si="44"/>
        <v>Bernice</v>
      </c>
    </row>
    <row r="927" spans="1:8" x14ac:dyDescent="0.3">
      <c r="A927" t="s">
        <v>2759</v>
      </c>
      <c r="B927" t="s">
        <v>6</v>
      </c>
      <c r="C927" t="s">
        <v>7</v>
      </c>
      <c r="D927">
        <v>10.6</v>
      </c>
      <c r="E927">
        <v>40.799999999999997</v>
      </c>
      <c r="F927" t="str">
        <f t="shared" si="42"/>
        <v>Thu</v>
      </c>
      <c r="G927" t="str">
        <f t="shared" si="43"/>
        <v>Sep</v>
      </c>
      <c r="H927" t="str">
        <f t="shared" si="44"/>
        <v>Bernice</v>
      </c>
    </row>
    <row r="928" spans="1:8" x14ac:dyDescent="0.3">
      <c r="A928" t="s">
        <v>2759</v>
      </c>
      <c r="B928" t="s">
        <v>15</v>
      </c>
      <c r="C928" t="s">
        <v>22</v>
      </c>
      <c r="D928">
        <v>88.2</v>
      </c>
      <c r="E928">
        <v>140.30000000000001</v>
      </c>
      <c r="F928" t="str">
        <f t="shared" si="42"/>
        <v>Thu</v>
      </c>
      <c r="G928" t="str">
        <f t="shared" si="43"/>
        <v>Sep</v>
      </c>
      <c r="H928" t="str">
        <f t="shared" si="44"/>
        <v>Bernice</v>
      </c>
    </row>
    <row r="929" spans="1:8" x14ac:dyDescent="0.3">
      <c r="A929" t="s">
        <v>2759</v>
      </c>
      <c r="B929" t="s">
        <v>12</v>
      </c>
      <c r="C929" t="s">
        <v>49</v>
      </c>
      <c r="D929">
        <v>118.1</v>
      </c>
      <c r="E929">
        <v>175</v>
      </c>
      <c r="F929" t="str">
        <f t="shared" si="42"/>
        <v>Thu</v>
      </c>
      <c r="G929" t="str">
        <f t="shared" si="43"/>
        <v>Sep</v>
      </c>
      <c r="H929" t="str">
        <f t="shared" si="44"/>
        <v>Bernice</v>
      </c>
    </row>
    <row r="930" spans="1:8" x14ac:dyDescent="0.3">
      <c r="A930" t="s">
        <v>2759</v>
      </c>
      <c r="B930" t="s">
        <v>6</v>
      </c>
      <c r="C930" t="s">
        <v>13</v>
      </c>
      <c r="D930">
        <v>24.3</v>
      </c>
      <c r="E930">
        <v>55.3</v>
      </c>
      <c r="F930" t="str">
        <f t="shared" si="42"/>
        <v>Thu</v>
      </c>
      <c r="G930" t="str">
        <f t="shared" si="43"/>
        <v>Sep</v>
      </c>
      <c r="H930" t="str">
        <f t="shared" si="44"/>
        <v>Bernice</v>
      </c>
    </row>
    <row r="931" spans="1:8" x14ac:dyDescent="0.3">
      <c r="A931" t="s">
        <v>2759</v>
      </c>
      <c r="B931" t="s">
        <v>12</v>
      </c>
      <c r="C931" t="s">
        <v>64</v>
      </c>
      <c r="D931">
        <v>82</v>
      </c>
      <c r="E931">
        <v>135.1</v>
      </c>
      <c r="F931" t="str">
        <f t="shared" si="42"/>
        <v>Thu</v>
      </c>
      <c r="G931" t="str">
        <f t="shared" si="43"/>
        <v>Sep</v>
      </c>
      <c r="H931" t="str">
        <f t="shared" si="44"/>
        <v>Bernice</v>
      </c>
    </row>
    <row r="932" spans="1:8" x14ac:dyDescent="0.3">
      <c r="A932" t="s">
        <v>2759</v>
      </c>
      <c r="B932" t="s">
        <v>15</v>
      </c>
      <c r="C932" t="s">
        <v>13</v>
      </c>
      <c r="D932">
        <v>88.3</v>
      </c>
      <c r="E932">
        <v>135.19999999999999</v>
      </c>
      <c r="F932" t="str">
        <f t="shared" si="42"/>
        <v>Thu</v>
      </c>
      <c r="G932" t="str">
        <f t="shared" si="43"/>
        <v>Sep</v>
      </c>
      <c r="H932" t="str">
        <f t="shared" si="44"/>
        <v>Bernice</v>
      </c>
    </row>
    <row r="933" spans="1:8" x14ac:dyDescent="0.3">
      <c r="A933" t="s">
        <v>2798</v>
      </c>
      <c r="B933" t="s">
        <v>30</v>
      </c>
      <c r="C933" t="s">
        <v>7</v>
      </c>
      <c r="D933">
        <v>68.8</v>
      </c>
      <c r="E933">
        <v>220.6</v>
      </c>
      <c r="F933" t="str">
        <f t="shared" si="42"/>
        <v>Fri</v>
      </c>
      <c r="G933" t="str">
        <f t="shared" si="43"/>
        <v>Sep</v>
      </c>
      <c r="H933" t="str">
        <f t="shared" si="44"/>
        <v>Augusta</v>
      </c>
    </row>
    <row r="934" spans="1:8" x14ac:dyDescent="0.3">
      <c r="A934" t="s">
        <v>2798</v>
      </c>
      <c r="B934" t="s">
        <v>6</v>
      </c>
      <c r="C934" t="s">
        <v>22</v>
      </c>
      <c r="D934">
        <v>30.9</v>
      </c>
      <c r="E934">
        <v>45.9</v>
      </c>
      <c r="F934" t="str">
        <f t="shared" si="42"/>
        <v>Fri</v>
      </c>
      <c r="G934" t="str">
        <f t="shared" si="43"/>
        <v>Sep</v>
      </c>
      <c r="H934" t="str">
        <f t="shared" si="44"/>
        <v>Augusta</v>
      </c>
    </row>
    <row r="935" spans="1:8" x14ac:dyDescent="0.3">
      <c r="A935" t="s">
        <v>2798</v>
      </c>
      <c r="B935" t="s">
        <v>12</v>
      </c>
      <c r="C935" t="s">
        <v>7</v>
      </c>
      <c r="D935">
        <v>72.599999999999994</v>
      </c>
      <c r="E935">
        <v>85.8</v>
      </c>
      <c r="F935" t="str">
        <f t="shared" si="42"/>
        <v>Fri</v>
      </c>
      <c r="G935" t="str">
        <f t="shared" si="43"/>
        <v>Sep</v>
      </c>
      <c r="H935" t="str">
        <f t="shared" si="44"/>
        <v>Augusta</v>
      </c>
    </row>
    <row r="936" spans="1:8" x14ac:dyDescent="0.3">
      <c r="A936" t="s">
        <v>2798</v>
      </c>
      <c r="B936" t="s">
        <v>30</v>
      </c>
      <c r="C936" t="s">
        <v>13</v>
      </c>
      <c r="D936">
        <v>450.2</v>
      </c>
      <c r="E936">
        <v>925.3</v>
      </c>
      <c r="F936" t="str">
        <f t="shared" si="42"/>
        <v>Fri</v>
      </c>
      <c r="G936" t="str">
        <f t="shared" si="43"/>
        <v>Sep</v>
      </c>
      <c r="H936" t="str">
        <f t="shared" si="44"/>
        <v>Augusta</v>
      </c>
    </row>
    <row r="937" spans="1:8" x14ac:dyDescent="0.3">
      <c r="A937" t="s">
        <v>2798</v>
      </c>
      <c r="B937" t="s">
        <v>30</v>
      </c>
      <c r="C937" t="s">
        <v>22</v>
      </c>
      <c r="D937">
        <v>128.1</v>
      </c>
      <c r="E937">
        <v>370</v>
      </c>
      <c r="F937" t="str">
        <f t="shared" si="42"/>
        <v>Fri</v>
      </c>
      <c r="G937" t="str">
        <f t="shared" si="43"/>
        <v>Sep</v>
      </c>
      <c r="H937" t="str">
        <f t="shared" si="44"/>
        <v>Augusta</v>
      </c>
    </row>
    <row r="938" spans="1:8" x14ac:dyDescent="0.3">
      <c r="A938" t="s">
        <v>2798</v>
      </c>
      <c r="B938" t="s">
        <v>12</v>
      </c>
      <c r="C938" t="s">
        <v>13</v>
      </c>
      <c r="D938">
        <v>180.3</v>
      </c>
      <c r="E938">
        <v>235.3</v>
      </c>
      <c r="F938" t="str">
        <f t="shared" si="42"/>
        <v>Fri</v>
      </c>
      <c r="G938" t="str">
        <f t="shared" si="43"/>
        <v>Sep</v>
      </c>
      <c r="H938" t="str">
        <f t="shared" si="44"/>
        <v>Augusta</v>
      </c>
    </row>
    <row r="939" spans="1:8" x14ac:dyDescent="0.3">
      <c r="A939" t="s">
        <v>2798</v>
      </c>
      <c r="B939" t="s">
        <v>12</v>
      </c>
      <c r="C939" t="s">
        <v>49</v>
      </c>
      <c r="D939">
        <v>120</v>
      </c>
      <c r="E939">
        <v>175.1</v>
      </c>
      <c r="F939" t="str">
        <f t="shared" si="42"/>
        <v>Fri</v>
      </c>
      <c r="G939" t="str">
        <f t="shared" si="43"/>
        <v>Sep</v>
      </c>
      <c r="H939" t="str">
        <f t="shared" si="44"/>
        <v>Augusta</v>
      </c>
    </row>
    <row r="940" spans="1:8" x14ac:dyDescent="0.3">
      <c r="A940" t="s">
        <v>2798</v>
      </c>
      <c r="B940" t="s">
        <v>6</v>
      </c>
      <c r="C940" t="s">
        <v>22</v>
      </c>
      <c r="D940">
        <v>28.3</v>
      </c>
      <c r="E940">
        <v>45.2</v>
      </c>
      <c r="F940" t="str">
        <f t="shared" si="42"/>
        <v>Fri</v>
      </c>
      <c r="G940" t="str">
        <f t="shared" si="43"/>
        <v>Sep</v>
      </c>
      <c r="H940" t="str">
        <f t="shared" si="44"/>
        <v>Augusta</v>
      </c>
    </row>
    <row r="941" spans="1:8" x14ac:dyDescent="0.3">
      <c r="A941" t="s">
        <v>2798</v>
      </c>
      <c r="B941" t="s">
        <v>6</v>
      </c>
      <c r="C941" t="s">
        <v>13</v>
      </c>
      <c r="D941">
        <v>38.799999999999997</v>
      </c>
      <c r="E941">
        <v>55.6</v>
      </c>
      <c r="F941" t="str">
        <f t="shared" si="42"/>
        <v>Fri</v>
      </c>
      <c r="G941" t="str">
        <f t="shared" si="43"/>
        <v>Sep</v>
      </c>
      <c r="H941" t="str">
        <f t="shared" si="44"/>
        <v>Augusta</v>
      </c>
    </row>
    <row r="942" spans="1:8" x14ac:dyDescent="0.3">
      <c r="A942" t="s">
        <v>2798</v>
      </c>
      <c r="B942" t="s">
        <v>6</v>
      </c>
      <c r="C942" t="s">
        <v>22</v>
      </c>
      <c r="D942">
        <v>38.9</v>
      </c>
      <c r="E942">
        <v>60.9</v>
      </c>
      <c r="F942" t="str">
        <f t="shared" si="42"/>
        <v>Fri</v>
      </c>
      <c r="G942" t="str">
        <f t="shared" si="43"/>
        <v>Sep</v>
      </c>
      <c r="H942" t="str">
        <f t="shared" si="44"/>
        <v>Augusta</v>
      </c>
    </row>
    <row r="943" spans="1:8" x14ac:dyDescent="0.3">
      <c r="A943" t="s">
        <v>2798</v>
      </c>
      <c r="B943" t="s">
        <v>15</v>
      </c>
      <c r="C943" t="s">
        <v>22</v>
      </c>
      <c r="D943">
        <v>76.599999999999994</v>
      </c>
      <c r="E943">
        <v>105.8</v>
      </c>
      <c r="F943" t="str">
        <f t="shared" si="42"/>
        <v>Fri</v>
      </c>
      <c r="G943" t="str">
        <f t="shared" si="43"/>
        <v>Sep</v>
      </c>
      <c r="H943" t="str">
        <f t="shared" si="44"/>
        <v>Augusta</v>
      </c>
    </row>
    <row r="944" spans="1:8" x14ac:dyDescent="0.3">
      <c r="A944" t="s">
        <v>2798</v>
      </c>
      <c r="B944" t="s">
        <v>15</v>
      </c>
      <c r="C944" t="s">
        <v>64</v>
      </c>
      <c r="D944">
        <v>38.200000000000003</v>
      </c>
      <c r="E944">
        <v>60.3</v>
      </c>
      <c r="F944" t="str">
        <f t="shared" si="42"/>
        <v>Fri</v>
      </c>
      <c r="G944" t="str">
        <f t="shared" si="43"/>
        <v>Sep</v>
      </c>
      <c r="H944" t="str">
        <f t="shared" si="44"/>
        <v>Augusta</v>
      </c>
    </row>
    <row r="945" spans="1:8" x14ac:dyDescent="0.3">
      <c r="A945" t="s">
        <v>2798</v>
      </c>
      <c r="B945" t="s">
        <v>6</v>
      </c>
      <c r="C945" t="s">
        <v>13</v>
      </c>
      <c r="D945">
        <v>40.1</v>
      </c>
      <c r="E945">
        <v>55</v>
      </c>
      <c r="F945" t="str">
        <f t="shared" si="42"/>
        <v>Fri</v>
      </c>
      <c r="G945" t="str">
        <f t="shared" si="43"/>
        <v>Sep</v>
      </c>
      <c r="H945" t="str">
        <f t="shared" si="44"/>
        <v>Augusta</v>
      </c>
    </row>
    <row r="946" spans="1:8" x14ac:dyDescent="0.3">
      <c r="A946" t="s">
        <v>2798</v>
      </c>
      <c r="B946" t="s">
        <v>12</v>
      </c>
      <c r="C946" t="s">
        <v>22</v>
      </c>
      <c r="D946">
        <v>184.3</v>
      </c>
      <c r="E946">
        <v>240.3</v>
      </c>
      <c r="F946" t="str">
        <f t="shared" si="42"/>
        <v>Fri</v>
      </c>
      <c r="G946" t="str">
        <f t="shared" si="43"/>
        <v>Sep</v>
      </c>
      <c r="H946" t="str">
        <f t="shared" si="44"/>
        <v>Augusta</v>
      </c>
    </row>
    <row r="947" spans="1:8" x14ac:dyDescent="0.3">
      <c r="A947" t="s">
        <v>2798</v>
      </c>
      <c r="B947" t="s">
        <v>6</v>
      </c>
      <c r="C947" t="s">
        <v>13</v>
      </c>
      <c r="D947">
        <v>34</v>
      </c>
      <c r="E947">
        <v>50.1</v>
      </c>
      <c r="F947" t="str">
        <f t="shared" si="42"/>
        <v>Fri</v>
      </c>
      <c r="G947" t="str">
        <f t="shared" si="43"/>
        <v>Sep</v>
      </c>
      <c r="H947" t="str">
        <f t="shared" si="44"/>
        <v>Augusta</v>
      </c>
    </row>
    <row r="948" spans="1:8" x14ac:dyDescent="0.3">
      <c r="A948" t="s">
        <v>2798</v>
      </c>
      <c r="B948" t="s">
        <v>6</v>
      </c>
      <c r="C948" t="s">
        <v>13</v>
      </c>
      <c r="D948">
        <v>30.3</v>
      </c>
      <c r="E948">
        <v>50.2</v>
      </c>
      <c r="F948" t="str">
        <f t="shared" si="42"/>
        <v>Fri</v>
      </c>
      <c r="G948" t="str">
        <f t="shared" si="43"/>
        <v>Sep</v>
      </c>
      <c r="H948" t="str">
        <f t="shared" si="44"/>
        <v>Augusta</v>
      </c>
    </row>
    <row r="949" spans="1:8" x14ac:dyDescent="0.3">
      <c r="A949" t="s">
        <v>2798</v>
      </c>
      <c r="B949" t="s">
        <v>6</v>
      </c>
      <c r="C949" t="s">
        <v>22</v>
      </c>
      <c r="D949">
        <v>28.8</v>
      </c>
      <c r="E949">
        <v>50.6</v>
      </c>
      <c r="F949" t="str">
        <f t="shared" si="42"/>
        <v>Fri</v>
      </c>
      <c r="G949" t="str">
        <f t="shared" si="43"/>
        <v>Sep</v>
      </c>
      <c r="H949" t="str">
        <f t="shared" si="44"/>
        <v>Augusta</v>
      </c>
    </row>
    <row r="950" spans="1:8" x14ac:dyDescent="0.3">
      <c r="A950" t="s">
        <v>2849</v>
      </c>
      <c r="B950" t="s">
        <v>6</v>
      </c>
      <c r="C950" t="s">
        <v>22</v>
      </c>
      <c r="D950">
        <v>26.9</v>
      </c>
      <c r="E950">
        <v>45.9</v>
      </c>
      <c r="F950" t="str">
        <f t="shared" si="42"/>
        <v>Mon</v>
      </c>
      <c r="G950" t="str">
        <f t="shared" si="43"/>
        <v>Sep</v>
      </c>
      <c r="H950" t="str">
        <f t="shared" si="44"/>
        <v>Augusta</v>
      </c>
    </row>
    <row r="951" spans="1:8" x14ac:dyDescent="0.3">
      <c r="A951" t="s">
        <v>2849</v>
      </c>
      <c r="B951" t="s">
        <v>12</v>
      </c>
      <c r="C951" t="s">
        <v>13</v>
      </c>
      <c r="D951">
        <v>152.6</v>
      </c>
      <c r="E951">
        <v>205.8</v>
      </c>
      <c r="F951" t="str">
        <f t="shared" si="42"/>
        <v>Mon</v>
      </c>
      <c r="G951" t="str">
        <f t="shared" si="43"/>
        <v>Sep</v>
      </c>
      <c r="H951" t="str">
        <f t="shared" si="44"/>
        <v>Augusta</v>
      </c>
    </row>
    <row r="952" spans="1:8" x14ac:dyDescent="0.3">
      <c r="A952" t="s">
        <v>2849</v>
      </c>
      <c r="B952" t="s">
        <v>6</v>
      </c>
      <c r="C952" t="s">
        <v>13</v>
      </c>
      <c r="D952">
        <v>20.2</v>
      </c>
      <c r="E952">
        <v>30.3</v>
      </c>
      <c r="F952" t="str">
        <f t="shared" si="42"/>
        <v>Mon</v>
      </c>
      <c r="G952" t="str">
        <f t="shared" si="43"/>
        <v>Sep</v>
      </c>
      <c r="H952" t="str">
        <f t="shared" si="44"/>
        <v>Augusta</v>
      </c>
    </row>
    <row r="953" spans="1:8" x14ac:dyDescent="0.3">
      <c r="A953" t="s">
        <v>2849</v>
      </c>
      <c r="B953" t="s">
        <v>12</v>
      </c>
      <c r="C953" t="s">
        <v>7</v>
      </c>
      <c r="D953">
        <v>76.099999999999994</v>
      </c>
      <c r="E953">
        <v>100</v>
      </c>
      <c r="F953" t="str">
        <f t="shared" si="42"/>
        <v>Mon</v>
      </c>
      <c r="G953" t="str">
        <f t="shared" si="43"/>
        <v>Sep</v>
      </c>
      <c r="H953" t="str">
        <f t="shared" si="44"/>
        <v>Augusta</v>
      </c>
    </row>
    <row r="954" spans="1:8" x14ac:dyDescent="0.3">
      <c r="A954" t="s">
        <v>2849</v>
      </c>
      <c r="B954" t="s">
        <v>30</v>
      </c>
      <c r="C954" t="s">
        <v>22</v>
      </c>
      <c r="D954">
        <v>232.3</v>
      </c>
      <c r="E954">
        <v>685.3</v>
      </c>
      <c r="F954" t="str">
        <f t="shared" si="42"/>
        <v>Mon</v>
      </c>
      <c r="G954" t="str">
        <f t="shared" si="43"/>
        <v>Sep</v>
      </c>
      <c r="H954" t="str">
        <f t="shared" si="44"/>
        <v>Augusta</v>
      </c>
    </row>
    <row r="955" spans="1:8" x14ac:dyDescent="0.3">
      <c r="A955" t="s">
        <v>2849</v>
      </c>
      <c r="B955" t="s">
        <v>30</v>
      </c>
      <c r="C955" t="s">
        <v>13</v>
      </c>
      <c r="D955">
        <v>232</v>
      </c>
      <c r="E955">
        <v>625.1</v>
      </c>
      <c r="F955" t="str">
        <f t="shared" si="42"/>
        <v>Mon</v>
      </c>
      <c r="G955" t="str">
        <f t="shared" si="43"/>
        <v>Sep</v>
      </c>
      <c r="H955" t="str">
        <f t="shared" si="44"/>
        <v>Augusta</v>
      </c>
    </row>
    <row r="956" spans="1:8" x14ac:dyDescent="0.3">
      <c r="A956" t="s">
        <v>2849</v>
      </c>
      <c r="B956" t="s">
        <v>12</v>
      </c>
      <c r="C956" t="s">
        <v>49</v>
      </c>
      <c r="D956">
        <v>58.3</v>
      </c>
      <c r="E956">
        <v>90.2</v>
      </c>
      <c r="F956" t="str">
        <f t="shared" si="42"/>
        <v>Mon</v>
      </c>
      <c r="G956" t="str">
        <f t="shared" si="43"/>
        <v>Sep</v>
      </c>
      <c r="H956" t="str">
        <f t="shared" si="44"/>
        <v>Augusta</v>
      </c>
    </row>
    <row r="957" spans="1:8" x14ac:dyDescent="0.3">
      <c r="A957" t="s">
        <v>2849</v>
      </c>
      <c r="B957" t="s">
        <v>6</v>
      </c>
      <c r="C957" t="s">
        <v>13</v>
      </c>
      <c r="D957">
        <v>34.799999999999997</v>
      </c>
      <c r="E957">
        <v>40.6</v>
      </c>
      <c r="F957" t="str">
        <f t="shared" si="42"/>
        <v>Mon</v>
      </c>
      <c r="G957" t="str">
        <f t="shared" si="43"/>
        <v>Sep</v>
      </c>
      <c r="H957" t="str">
        <f t="shared" si="44"/>
        <v>Augusta</v>
      </c>
    </row>
    <row r="958" spans="1:8" x14ac:dyDescent="0.3">
      <c r="A958" t="s">
        <v>2849</v>
      </c>
      <c r="B958" t="s">
        <v>12</v>
      </c>
      <c r="C958" t="s">
        <v>13</v>
      </c>
      <c r="D958">
        <v>184.9</v>
      </c>
      <c r="E958">
        <v>240.9</v>
      </c>
      <c r="F958" t="str">
        <f t="shared" si="42"/>
        <v>Mon</v>
      </c>
      <c r="G958" t="str">
        <f t="shared" si="43"/>
        <v>Sep</v>
      </c>
      <c r="H958" t="str">
        <f t="shared" si="44"/>
        <v>Augusta</v>
      </c>
    </row>
    <row r="959" spans="1:8" x14ac:dyDescent="0.3">
      <c r="A959" t="s">
        <v>2849</v>
      </c>
      <c r="B959" t="s">
        <v>30</v>
      </c>
      <c r="C959" t="s">
        <v>13</v>
      </c>
      <c r="D959">
        <v>538.6</v>
      </c>
      <c r="E959">
        <v>1265.8</v>
      </c>
      <c r="F959" t="str">
        <f t="shared" si="42"/>
        <v>Mon</v>
      </c>
      <c r="G959" t="str">
        <f t="shared" si="43"/>
        <v>Sep</v>
      </c>
      <c r="H959" t="str">
        <f t="shared" si="44"/>
        <v>Augusta</v>
      </c>
    </row>
    <row r="960" spans="1:8" x14ac:dyDescent="0.3">
      <c r="A960" t="s">
        <v>2849</v>
      </c>
      <c r="B960" t="s">
        <v>12</v>
      </c>
      <c r="C960" t="s">
        <v>22</v>
      </c>
      <c r="D960">
        <v>192.2</v>
      </c>
      <c r="E960">
        <v>240.3</v>
      </c>
      <c r="F960" t="str">
        <f t="shared" si="42"/>
        <v>Mon</v>
      </c>
      <c r="G960" t="str">
        <f t="shared" si="43"/>
        <v>Sep</v>
      </c>
      <c r="H960" t="str">
        <f t="shared" si="44"/>
        <v>Augusta</v>
      </c>
    </row>
    <row r="961" spans="1:8" x14ac:dyDescent="0.3">
      <c r="A961" t="s">
        <v>2849</v>
      </c>
      <c r="B961" t="s">
        <v>12</v>
      </c>
      <c r="C961" t="s">
        <v>22</v>
      </c>
      <c r="D961">
        <v>60.1</v>
      </c>
      <c r="E961">
        <v>80</v>
      </c>
      <c r="F961" t="str">
        <f t="shared" si="42"/>
        <v>Mon</v>
      </c>
      <c r="G961" t="str">
        <f t="shared" si="43"/>
        <v>Sep</v>
      </c>
      <c r="H961" t="str">
        <f t="shared" si="44"/>
        <v>Augusta</v>
      </c>
    </row>
    <row r="962" spans="1:8" x14ac:dyDescent="0.3">
      <c r="A962" t="s">
        <v>2849</v>
      </c>
      <c r="B962" t="s">
        <v>30</v>
      </c>
      <c r="C962" t="s">
        <v>13</v>
      </c>
      <c r="D962">
        <v>160.30000000000001</v>
      </c>
      <c r="E962">
        <v>885.3</v>
      </c>
      <c r="F962" t="str">
        <f t="shared" si="42"/>
        <v>Mon</v>
      </c>
      <c r="G962" t="str">
        <f t="shared" si="43"/>
        <v>Sep</v>
      </c>
      <c r="H962" t="str">
        <f t="shared" si="44"/>
        <v>Augusta</v>
      </c>
    </row>
    <row r="963" spans="1:8" x14ac:dyDescent="0.3">
      <c r="A963" t="s">
        <v>2849</v>
      </c>
      <c r="B963" t="s">
        <v>6</v>
      </c>
      <c r="C963" t="s">
        <v>22</v>
      </c>
      <c r="D963">
        <v>30</v>
      </c>
      <c r="E963">
        <v>55.1</v>
      </c>
      <c r="F963" t="str">
        <f t="shared" ref="F963:F1026" si="45">TEXT(A963,"DDD")</f>
        <v>Mon</v>
      </c>
      <c r="G963" t="str">
        <f t="shared" ref="G963:G1026" si="46">TEXT(A963,"MMM")</f>
        <v>Sep</v>
      </c>
      <c r="H963" t="str">
        <f t="shared" ref="H963:H1026" si="47">IF(OR(F963="Mon", F963="Wed",F963="Fri"),"Augusta","Bernice")</f>
        <v>Augusta</v>
      </c>
    </row>
    <row r="964" spans="1:8" x14ac:dyDescent="0.3">
      <c r="A964" t="s">
        <v>2849</v>
      </c>
      <c r="B964" t="s">
        <v>6</v>
      </c>
      <c r="C964" t="s">
        <v>13</v>
      </c>
      <c r="D964">
        <v>34.299999999999997</v>
      </c>
      <c r="E964">
        <v>40.200000000000003</v>
      </c>
      <c r="F964" t="str">
        <f t="shared" si="45"/>
        <v>Mon</v>
      </c>
      <c r="G964" t="str">
        <f t="shared" si="46"/>
        <v>Sep</v>
      </c>
      <c r="H964" t="str">
        <f t="shared" si="47"/>
        <v>Augusta</v>
      </c>
    </row>
    <row r="965" spans="1:8" x14ac:dyDescent="0.3">
      <c r="A965" t="s">
        <v>2894</v>
      </c>
      <c r="B965" t="s">
        <v>6</v>
      </c>
      <c r="C965" t="s">
        <v>64</v>
      </c>
      <c r="D965">
        <v>10.8</v>
      </c>
      <c r="E965">
        <v>40.6</v>
      </c>
      <c r="F965" t="str">
        <f t="shared" si="45"/>
        <v>Tue</v>
      </c>
      <c r="G965" t="str">
        <f t="shared" si="46"/>
        <v>Oct</v>
      </c>
      <c r="H965" t="str">
        <f t="shared" si="47"/>
        <v>Bernice</v>
      </c>
    </row>
    <row r="966" spans="1:8" x14ac:dyDescent="0.3">
      <c r="A966" t="s">
        <v>2894</v>
      </c>
      <c r="B966" t="s">
        <v>12</v>
      </c>
      <c r="C966" t="s">
        <v>13</v>
      </c>
      <c r="D966">
        <v>104.9</v>
      </c>
      <c r="E966">
        <v>160.9</v>
      </c>
      <c r="F966" t="str">
        <f t="shared" si="45"/>
        <v>Tue</v>
      </c>
      <c r="G966" t="str">
        <f t="shared" si="46"/>
        <v>Oct</v>
      </c>
      <c r="H966" t="str">
        <f t="shared" si="47"/>
        <v>Bernice</v>
      </c>
    </row>
    <row r="967" spans="1:8" x14ac:dyDescent="0.3">
      <c r="A967" t="s">
        <v>2894</v>
      </c>
      <c r="B967" t="s">
        <v>30</v>
      </c>
      <c r="C967" t="s">
        <v>13</v>
      </c>
      <c r="D967">
        <v>592.6</v>
      </c>
      <c r="E967">
        <v>1385.8</v>
      </c>
      <c r="F967" t="str">
        <f t="shared" si="45"/>
        <v>Tue</v>
      </c>
      <c r="G967" t="str">
        <f t="shared" si="46"/>
        <v>Oct</v>
      </c>
      <c r="H967" t="str">
        <f t="shared" si="47"/>
        <v>Bernice</v>
      </c>
    </row>
    <row r="968" spans="1:8" x14ac:dyDescent="0.3">
      <c r="A968" t="s">
        <v>2894</v>
      </c>
      <c r="B968" t="s">
        <v>15</v>
      </c>
      <c r="C968" t="s">
        <v>13</v>
      </c>
      <c r="D968">
        <v>74.2</v>
      </c>
      <c r="E968">
        <v>120.3</v>
      </c>
      <c r="F968" t="str">
        <f t="shared" si="45"/>
        <v>Tue</v>
      </c>
      <c r="G968" t="str">
        <f t="shared" si="46"/>
        <v>Oct</v>
      </c>
      <c r="H968" t="str">
        <f t="shared" si="47"/>
        <v>Bernice</v>
      </c>
    </row>
    <row r="969" spans="1:8" x14ac:dyDescent="0.3">
      <c r="A969" t="s">
        <v>2894</v>
      </c>
      <c r="B969" t="s">
        <v>6</v>
      </c>
      <c r="C969" t="s">
        <v>13</v>
      </c>
      <c r="D969">
        <v>20.100000000000001</v>
      </c>
      <c r="E969">
        <v>50</v>
      </c>
      <c r="F969" t="str">
        <f t="shared" si="45"/>
        <v>Tue</v>
      </c>
      <c r="G969" t="str">
        <f t="shared" si="46"/>
        <v>Oct</v>
      </c>
      <c r="H969" t="str">
        <f t="shared" si="47"/>
        <v>Bernice</v>
      </c>
    </row>
    <row r="970" spans="1:8" x14ac:dyDescent="0.3">
      <c r="A970" t="s">
        <v>2894</v>
      </c>
      <c r="B970" t="s">
        <v>15</v>
      </c>
      <c r="C970" t="s">
        <v>49</v>
      </c>
      <c r="D970">
        <v>26.3</v>
      </c>
      <c r="E970">
        <v>60.3</v>
      </c>
      <c r="F970" t="str">
        <f t="shared" si="45"/>
        <v>Tue</v>
      </c>
      <c r="G970" t="str">
        <f t="shared" si="46"/>
        <v>Oct</v>
      </c>
      <c r="H970" t="str">
        <f t="shared" si="47"/>
        <v>Bernice</v>
      </c>
    </row>
    <row r="971" spans="1:8" x14ac:dyDescent="0.3">
      <c r="A971" t="s">
        <v>2894</v>
      </c>
      <c r="B971" t="s">
        <v>15</v>
      </c>
      <c r="C971" t="s">
        <v>13</v>
      </c>
      <c r="D971">
        <v>84</v>
      </c>
      <c r="E971">
        <v>130.1</v>
      </c>
      <c r="F971" t="str">
        <f t="shared" si="45"/>
        <v>Tue</v>
      </c>
      <c r="G971" t="str">
        <f t="shared" si="46"/>
        <v>Oct</v>
      </c>
      <c r="H971" t="str">
        <f t="shared" si="47"/>
        <v>Bernice</v>
      </c>
    </row>
    <row r="972" spans="1:8" x14ac:dyDescent="0.3">
      <c r="A972" t="s">
        <v>2894</v>
      </c>
      <c r="B972" t="s">
        <v>15</v>
      </c>
      <c r="C972" t="s">
        <v>13</v>
      </c>
      <c r="D972">
        <v>104.3</v>
      </c>
      <c r="E972">
        <v>155.19999999999999</v>
      </c>
      <c r="F972" t="str">
        <f t="shared" si="45"/>
        <v>Tue</v>
      </c>
      <c r="G972" t="str">
        <f t="shared" si="46"/>
        <v>Oct</v>
      </c>
      <c r="H972" t="str">
        <f t="shared" si="47"/>
        <v>Bernice</v>
      </c>
    </row>
    <row r="973" spans="1:8" x14ac:dyDescent="0.3">
      <c r="A973" t="s">
        <v>2894</v>
      </c>
      <c r="B973" t="s">
        <v>6</v>
      </c>
      <c r="C973" t="s">
        <v>7</v>
      </c>
      <c r="D973">
        <v>10.8</v>
      </c>
      <c r="E973">
        <v>40.6</v>
      </c>
      <c r="F973" t="str">
        <f t="shared" si="45"/>
        <v>Tue</v>
      </c>
      <c r="G973" t="str">
        <f t="shared" si="46"/>
        <v>Oct</v>
      </c>
      <c r="H973" t="str">
        <f t="shared" si="47"/>
        <v>Bernice</v>
      </c>
    </row>
    <row r="974" spans="1:8" x14ac:dyDescent="0.3">
      <c r="A974" t="s">
        <v>2894</v>
      </c>
      <c r="B974" t="s">
        <v>12</v>
      </c>
      <c r="C974" t="s">
        <v>13</v>
      </c>
      <c r="D974">
        <v>152.9</v>
      </c>
      <c r="E974">
        <v>215.9</v>
      </c>
      <c r="F974" t="str">
        <f t="shared" si="45"/>
        <v>Tue</v>
      </c>
      <c r="G974" t="str">
        <f t="shared" si="46"/>
        <v>Oct</v>
      </c>
      <c r="H974" t="str">
        <f t="shared" si="47"/>
        <v>Bernice</v>
      </c>
    </row>
    <row r="975" spans="1:8" x14ac:dyDescent="0.3">
      <c r="A975" t="s">
        <v>2894</v>
      </c>
      <c r="B975" t="s">
        <v>15</v>
      </c>
      <c r="C975" t="s">
        <v>13</v>
      </c>
      <c r="D975">
        <v>88.6</v>
      </c>
      <c r="E975">
        <v>135.80000000000001</v>
      </c>
      <c r="F975" t="str">
        <f t="shared" si="45"/>
        <v>Tue</v>
      </c>
      <c r="G975" t="str">
        <f t="shared" si="46"/>
        <v>Oct</v>
      </c>
      <c r="H975" t="str">
        <f t="shared" si="47"/>
        <v>Bernice</v>
      </c>
    </row>
    <row r="976" spans="1:8" x14ac:dyDescent="0.3">
      <c r="A976" t="s">
        <v>2894</v>
      </c>
      <c r="B976" t="s">
        <v>15</v>
      </c>
      <c r="C976" t="s">
        <v>7</v>
      </c>
      <c r="D976">
        <v>24.2</v>
      </c>
      <c r="E976">
        <v>60.3</v>
      </c>
      <c r="F976" t="str">
        <f t="shared" si="45"/>
        <v>Tue</v>
      </c>
      <c r="G976" t="str">
        <f t="shared" si="46"/>
        <v>Oct</v>
      </c>
      <c r="H976" t="str">
        <f t="shared" si="47"/>
        <v>Bernice</v>
      </c>
    </row>
    <row r="977" spans="1:8" x14ac:dyDescent="0.3">
      <c r="A977" t="s">
        <v>2894</v>
      </c>
      <c r="B977" t="s">
        <v>6</v>
      </c>
      <c r="C977" t="s">
        <v>22</v>
      </c>
      <c r="D977">
        <v>20.100000000000001</v>
      </c>
      <c r="E977">
        <v>60</v>
      </c>
      <c r="F977" t="str">
        <f t="shared" si="45"/>
        <v>Tue</v>
      </c>
      <c r="G977" t="str">
        <f t="shared" si="46"/>
        <v>Oct</v>
      </c>
      <c r="H977" t="str">
        <f t="shared" si="47"/>
        <v>Bernice</v>
      </c>
    </row>
    <row r="978" spans="1:8" x14ac:dyDescent="0.3">
      <c r="A978" t="s">
        <v>2894</v>
      </c>
      <c r="B978" t="s">
        <v>6</v>
      </c>
      <c r="C978" t="s">
        <v>22</v>
      </c>
      <c r="D978">
        <v>30.3</v>
      </c>
      <c r="E978">
        <v>70.3</v>
      </c>
      <c r="F978" t="str">
        <f t="shared" si="45"/>
        <v>Tue</v>
      </c>
      <c r="G978" t="str">
        <f t="shared" si="46"/>
        <v>Oct</v>
      </c>
      <c r="H978" t="str">
        <f t="shared" si="47"/>
        <v>Bernice</v>
      </c>
    </row>
    <row r="979" spans="1:8" x14ac:dyDescent="0.3">
      <c r="A979" t="s">
        <v>2936</v>
      </c>
      <c r="B979" t="s">
        <v>6</v>
      </c>
      <c r="C979" t="s">
        <v>13</v>
      </c>
      <c r="D979">
        <v>24</v>
      </c>
      <c r="E979">
        <v>45.1</v>
      </c>
      <c r="F979" t="str">
        <f t="shared" si="45"/>
        <v>Wed</v>
      </c>
      <c r="G979" t="str">
        <f t="shared" si="46"/>
        <v>Oct</v>
      </c>
      <c r="H979" t="str">
        <f t="shared" si="47"/>
        <v>Augusta</v>
      </c>
    </row>
    <row r="980" spans="1:8" x14ac:dyDescent="0.3">
      <c r="A980" t="s">
        <v>2936</v>
      </c>
      <c r="B980" t="s">
        <v>6</v>
      </c>
      <c r="C980" t="s">
        <v>13</v>
      </c>
      <c r="D980">
        <v>36.299999999999997</v>
      </c>
      <c r="E980">
        <v>55.2</v>
      </c>
      <c r="F980" t="str">
        <f t="shared" si="45"/>
        <v>Wed</v>
      </c>
      <c r="G980" t="str">
        <f t="shared" si="46"/>
        <v>Oct</v>
      </c>
      <c r="H980" t="str">
        <f t="shared" si="47"/>
        <v>Augusta</v>
      </c>
    </row>
    <row r="981" spans="1:8" x14ac:dyDescent="0.3">
      <c r="A981" t="s">
        <v>2936</v>
      </c>
      <c r="B981" t="s">
        <v>6</v>
      </c>
      <c r="C981" t="s">
        <v>13</v>
      </c>
      <c r="D981">
        <v>30.8</v>
      </c>
      <c r="E981">
        <v>55.6</v>
      </c>
      <c r="F981" t="str">
        <f t="shared" si="45"/>
        <v>Wed</v>
      </c>
      <c r="G981" t="str">
        <f t="shared" si="46"/>
        <v>Oct</v>
      </c>
      <c r="H981" t="str">
        <f t="shared" si="47"/>
        <v>Augusta</v>
      </c>
    </row>
    <row r="982" spans="1:8" x14ac:dyDescent="0.3">
      <c r="A982" t="s">
        <v>2936</v>
      </c>
      <c r="B982" t="s">
        <v>15</v>
      </c>
      <c r="C982" t="s">
        <v>22</v>
      </c>
      <c r="D982">
        <v>102.9</v>
      </c>
      <c r="E982">
        <v>135.9</v>
      </c>
      <c r="F982" t="str">
        <f t="shared" si="45"/>
        <v>Wed</v>
      </c>
      <c r="G982" t="str">
        <f t="shared" si="46"/>
        <v>Oct</v>
      </c>
      <c r="H982" t="str">
        <f t="shared" si="47"/>
        <v>Augusta</v>
      </c>
    </row>
    <row r="983" spans="1:8" x14ac:dyDescent="0.3">
      <c r="A983" t="s">
        <v>2936</v>
      </c>
      <c r="B983" t="s">
        <v>12</v>
      </c>
      <c r="C983" t="s">
        <v>13</v>
      </c>
      <c r="D983">
        <v>182.6</v>
      </c>
      <c r="E983">
        <v>240.8</v>
      </c>
      <c r="F983" t="str">
        <f t="shared" si="45"/>
        <v>Wed</v>
      </c>
      <c r="G983" t="str">
        <f t="shared" si="46"/>
        <v>Oct</v>
      </c>
      <c r="H983" t="str">
        <f t="shared" si="47"/>
        <v>Augusta</v>
      </c>
    </row>
    <row r="984" spans="1:8" x14ac:dyDescent="0.3">
      <c r="A984" t="s">
        <v>2936</v>
      </c>
      <c r="B984" t="s">
        <v>6</v>
      </c>
      <c r="C984" t="s">
        <v>13</v>
      </c>
      <c r="D984">
        <v>40.200000000000003</v>
      </c>
      <c r="E984">
        <v>60.3</v>
      </c>
      <c r="F984" t="str">
        <f t="shared" si="45"/>
        <v>Wed</v>
      </c>
      <c r="G984" t="str">
        <f t="shared" si="46"/>
        <v>Oct</v>
      </c>
      <c r="H984" t="str">
        <f t="shared" si="47"/>
        <v>Augusta</v>
      </c>
    </row>
    <row r="985" spans="1:8" x14ac:dyDescent="0.3">
      <c r="A985" t="s">
        <v>2936</v>
      </c>
      <c r="B985" t="s">
        <v>6</v>
      </c>
      <c r="C985" t="s">
        <v>13</v>
      </c>
      <c r="D985">
        <v>32.1</v>
      </c>
      <c r="E985">
        <v>55</v>
      </c>
      <c r="F985" t="str">
        <f t="shared" si="45"/>
        <v>Wed</v>
      </c>
      <c r="G985" t="str">
        <f t="shared" si="46"/>
        <v>Oct</v>
      </c>
      <c r="H985" t="str">
        <f t="shared" si="47"/>
        <v>Augusta</v>
      </c>
    </row>
    <row r="986" spans="1:8" x14ac:dyDescent="0.3">
      <c r="A986" t="s">
        <v>2936</v>
      </c>
      <c r="B986" t="s">
        <v>30</v>
      </c>
      <c r="C986" t="s">
        <v>22</v>
      </c>
      <c r="D986">
        <v>156.30000000000001</v>
      </c>
      <c r="E986">
        <v>635.29999999999995</v>
      </c>
      <c r="F986" t="str">
        <f t="shared" si="45"/>
        <v>Wed</v>
      </c>
      <c r="G986" t="str">
        <f t="shared" si="46"/>
        <v>Oct</v>
      </c>
      <c r="H986" t="str">
        <f t="shared" si="47"/>
        <v>Augusta</v>
      </c>
    </row>
    <row r="987" spans="1:8" x14ac:dyDescent="0.3">
      <c r="A987" t="s">
        <v>2936</v>
      </c>
      <c r="B987" t="s">
        <v>6</v>
      </c>
      <c r="C987" t="s">
        <v>49</v>
      </c>
      <c r="D987">
        <v>26</v>
      </c>
      <c r="E987">
        <v>55.1</v>
      </c>
      <c r="F987" t="str">
        <f t="shared" si="45"/>
        <v>Wed</v>
      </c>
      <c r="G987" t="str">
        <f t="shared" si="46"/>
        <v>Oct</v>
      </c>
      <c r="H987" t="str">
        <f t="shared" si="47"/>
        <v>Augusta</v>
      </c>
    </row>
    <row r="988" spans="1:8" x14ac:dyDescent="0.3">
      <c r="A988" t="s">
        <v>2936</v>
      </c>
      <c r="B988" t="s">
        <v>12</v>
      </c>
      <c r="C988" t="s">
        <v>22</v>
      </c>
      <c r="D988">
        <v>116.3</v>
      </c>
      <c r="E988">
        <v>160.19999999999999</v>
      </c>
      <c r="F988" t="str">
        <f t="shared" si="45"/>
        <v>Wed</v>
      </c>
      <c r="G988" t="str">
        <f t="shared" si="46"/>
        <v>Oct</v>
      </c>
      <c r="H988" t="str">
        <f t="shared" si="47"/>
        <v>Augusta</v>
      </c>
    </row>
    <row r="989" spans="1:8" x14ac:dyDescent="0.3">
      <c r="A989" t="s">
        <v>2936</v>
      </c>
      <c r="B989" t="s">
        <v>12</v>
      </c>
      <c r="C989" t="s">
        <v>13</v>
      </c>
      <c r="D989">
        <v>162.80000000000001</v>
      </c>
      <c r="E989">
        <v>215.6</v>
      </c>
      <c r="F989" t="str">
        <f t="shared" si="45"/>
        <v>Wed</v>
      </c>
      <c r="G989" t="str">
        <f t="shared" si="46"/>
        <v>Oct</v>
      </c>
      <c r="H989" t="str">
        <f t="shared" si="47"/>
        <v>Augusta</v>
      </c>
    </row>
    <row r="990" spans="1:8" x14ac:dyDescent="0.3">
      <c r="A990" t="s">
        <v>2936</v>
      </c>
      <c r="B990" t="s">
        <v>15</v>
      </c>
      <c r="C990" t="s">
        <v>22</v>
      </c>
      <c r="D990">
        <v>82.9</v>
      </c>
      <c r="E990">
        <v>110.9</v>
      </c>
      <c r="F990" t="str">
        <f t="shared" si="45"/>
        <v>Wed</v>
      </c>
      <c r="G990" t="str">
        <f t="shared" si="46"/>
        <v>Oct</v>
      </c>
      <c r="H990" t="str">
        <f t="shared" si="47"/>
        <v>Augusta</v>
      </c>
    </row>
    <row r="991" spans="1:8" x14ac:dyDescent="0.3">
      <c r="A991" t="s">
        <v>2936</v>
      </c>
      <c r="B991" t="s">
        <v>15</v>
      </c>
      <c r="C991" t="s">
        <v>13</v>
      </c>
      <c r="D991">
        <v>92.6</v>
      </c>
      <c r="E991">
        <v>130.80000000000001</v>
      </c>
      <c r="F991" t="str">
        <f t="shared" si="45"/>
        <v>Wed</v>
      </c>
      <c r="G991" t="str">
        <f t="shared" si="46"/>
        <v>Oct</v>
      </c>
      <c r="H991" t="str">
        <f t="shared" si="47"/>
        <v>Augusta</v>
      </c>
    </row>
    <row r="992" spans="1:8" x14ac:dyDescent="0.3">
      <c r="A992" t="s">
        <v>2936</v>
      </c>
      <c r="B992" t="s">
        <v>6</v>
      </c>
      <c r="C992" t="s">
        <v>64</v>
      </c>
      <c r="D992">
        <v>36.200000000000003</v>
      </c>
      <c r="E992">
        <v>60.3</v>
      </c>
      <c r="F992" t="str">
        <f t="shared" si="45"/>
        <v>Wed</v>
      </c>
      <c r="G992" t="str">
        <f t="shared" si="46"/>
        <v>Oct</v>
      </c>
      <c r="H992" t="str">
        <f t="shared" si="47"/>
        <v>Augusta</v>
      </c>
    </row>
    <row r="993" spans="1:8" x14ac:dyDescent="0.3">
      <c r="A993" t="s">
        <v>2936</v>
      </c>
      <c r="B993" t="s">
        <v>6</v>
      </c>
      <c r="C993" t="s">
        <v>13</v>
      </c>
      <c r="D993">
        <v>26.1</v>
      </c>
      <c r="E993">
        <v>50</v>
      </c>
      <c r="F993" t="str">
        <f t="shared" si="45"/>
        <v>Wed</v>
      </c>
      <c r="G993" t="str">
        <f t="shared" si="46"/>
        <v>Oct</v>
      </c>
      <c r="H993" t="str">
        <f t="shared" si="47"/>
        <v>Augusta</v>
      </c>
    </row>
    <row r="994" spans="1:8" x14ac:dyDescent="0.3">
      <c r="A994" t="s">
        <v>2981</v>
      </c>
      <c r="B994" t="s">
        <v>6</v>
      </c>
      <c r="C994" t="s">
        <v>13</v>
      </c>
      <c r="D994">
        <v>18.3</v>
      </c>
      <c r="E994">
        <v>50.3</v>
      </c>
      <c r="F994" t="str">
        <f t="shared" si="45"/>
        <v>Thu</v>
      </c>
      <c r="G994" t="str">
        <f t="shared" si="46"/>
        <v>Oct</v>
      </c>
      <c r="H994" t="str">
        <f t="shared" si="47"/>
        <v>Bernice</v>
      </c>
    </row>
    <row r="995" spans="1:8" x14ac:dyDescent="0.3">
      <c r="A995" t="s">
        <v>2981</v>
      </c>
      <c r="B995" t="s">
        <v>6</v>
      </c>
      <c r="C995" t="s">
        <v>49</v>
      </c>
      <c r="D995">
        <v>14</v>
      </c>
      <c r="E995">
        <v>45.1</v>
      </c>
      <c r="F995" t="str">
        <f t="shared" si="45"/>
        <v>Thu</v>
      </c>
      <c r="G995" t="str">
        <f t="shared" si="46"/>
        <v>Oct</v>
      </c>
      <c r="H995" t="str">
        <f t="shared" si="47"/>
        <v>Bernice</v>
      </c>
    </row>
    <row r="996" spans="1:8" x14ac:dyDescent="0.3">
      <c r="A996" t="s">
        <v>2981</v>
      </c>
      <c r="B996" t="s">
        <v>6</v>
      </c>
      <c r="C996" t="s">
        <v>7</v>
      </c>
      <c r="D996">
        <v>10.3</v>
      </c>
      <c r="E996">
        <v>40.200000000000003</v>
      </c>
      <c r="F996" t="str">
        <f t="shared" si="45"/>
        <v>Thu</v>
      </c>
      <c r="G996" t="str">
        <f t="shared" si="46"/>
        <v>Oct</v>
      </c>
      <c r="H996" t="str">
        <f t="shared" si="47"/>
        <v>Bernice</v>
      </c>
    </row>
    <row r="997" spans="1:8" x14ac:dyDescent="0.3">
      <c r="A997" t="s">
        <v>2981</v>
      </c>
      <c r="B997" t="s">
        <v>12</v>
      </c>
      <c r="C997" t="s">
        <v>49</v>
      </c>
      <c r="D997">
        <v>64.8</v>
      </c>
      <c r="E997">
        <v>110.6</v>
      </c>
      <c r="F997" t="str">
        <f t="shared" si="45"/>
        <v>Thu</v>
      </c>
      <c r="G997" t="str">
        <f t="shared" si="46"/>
        <v>Oct</v>
      </c>
      <c r="H997" t="str">
        <f t="shared" si="47"/>
        <v>Bernice</v>
      </c>
    </row>
    <row r="998" spans="1:8" x14ac:dyDescent="0.3">
      <c r="A998" t="s">
        <v>2981</v>
      </c>
      <c r="B998" t="s">
        <v>6</v>
      </c>
      <c r="C998" t="s">
        <v>49</v>
      </c>
      <c r="D998">
        <v>12.9</v>
      </c>
      <c r="E998">
        <v>45.9</v>
      </c>
      <c r="F998" t="str">
        <f t="shared" si="45"/>
        <v>Thu</v>
      </c>
      <c r="G998" t="str">
        <f t="shared" si="46"/>
        <v>Oct</v>
      </c>
      <c r="H998" t="str">
        <f t="shared" si="47"/>
        <v>Bernice</v>
      </c>
    </row>
    <row r="999" spans="1:8" x14ac:dyDescent="0.3">
      <c r="A999" t="s">
        <v>2981</v>
      </c>
      <c r="B999" t="s">
        <v>6</v>
      </c>
      <c r="C999" t="s">
        <v>22</v>
      </c>
      <c r="D999">
        <v>14.6</v>
      </c>
      <c r="E999">
        <v>50.8</v>
      </c>
      <c r="F999" t="str">
        <f t="shared" si="45"/>
        <v>Thu</v>
      </c>
      <c r="G999" t="str">
        <f t="shared" si="46"/>
        <v>Oct</v>
      </c>
      <c r="H999" t="str">
        <f t="shared" si="47"/>
        <v>Bernice</v>
      </c>
    </row>
    <row r="1000" spans="1:8" x14ac:dyDescent="0.3">
      <c r="A1000" t="s">
        <v>2981</v>
      </c>
      <c r="B1000" t="s">
        <v>6</v>
      </c>
      <c r="C1000" t="s">
        <v>13</v>
      </c>
      <c r="D1000">
        <v>14.2</v>
      </c>
      <c r="E1000">
        <v>45.3</v>
      </c>
      <c r="F1000" t="str">
        <f t="shared" si="45"/>
        <v>Thu</v>
      </c>
      <c r="G1000" t="str">
        <f t="shared" si="46"/>
        <v>Oct</v>
      </c>
      <c r="H1000" t="str">
        <f t="shared" si="47"/>
        <v>Bernice</v>
      </c>
    </row>
    <row r="1001" spans="1:8" x14ac:dyDescent="0.3">
      <c r="A1001" t="s">
        <v>2981</v>
      </c>
      <c r="B1001" t="s">
        <v>6</v>
      </c>
      <c r="C1001" t="s">
        <v>13</v>
      </c>
      <c r="D1001">
        <v>18.100000000000001</v>
      </c>
      <c r="E1001">
        <v>50</v>
      </c>
      <c r="F1001" t="str">
        <f t="shared" si="45"/>
        <v>Thu</v>
      </c>
      <c r="G1001" t="str">
        <f t="shared" si="46"/>
        <v>Oct</v>
      </c>
      <c r="H1001" t="str">
        <f t="shared" si="47"/>
        <v>Bernice</v>
      </c>
    </row>
    <row r="1002" spans="1:8" x14ac:dyDescent="0.3">
      <c r="A1002" t="s">
        <v>2981</v>
      </c>
      <c r="B1002" t="s">
        <v>15</v>
      </c>
      <c r="C1002" t="s">
        <v>13</v>
      </c>
      <c r="D1002">
        <v>102.3</v>
      </c>
      <c r="E1002">
        <v>150.30000000000001</v>
      </c>
      <c r="F1002" t="str">
        <f t="shared" si="45"/>
        <v>Thu</v>
      </c>
      <c r="G1002" t="str">
        <f t="shared" si="46"/>
        <v>Oct</v>
      </c>
      <c r="H1002" t="str">
        <f t="shared" si="47"/>
        <v>Bernice</v>
      </c>
    </row>
    <row r="1003" spans="1:8" x14ac:dyDescent="0.3">
      <c r="A1003" t="s">
        <v>2981</v>
      </c>
      <c r="B1003" t="s">
        <v>6</v>
      </c>
      <c r="C1003" t="s">
        <v>13</v>
      </c>
      <c r="D1003">
        <v>14</v>
      </c>
      <c r="E1003">
        <v>45.1</v>
      </c>
      <c r="F1003" t="str">
        <f t="shared" si="45"/>
        <v>Thu</v>
      </c>
      <c r="G1003" t="str">
        <f t="shared" si="46"/>
        <v>Oct</v>
      </c>
      <c r="H1003" t="str">
        <f t="shared" si="47"/>
        <v>Bernice</v>
      </c>
    </row>
    <row r="1004" spans="1:8" x14ac:dyDescent="0.3">
      <c r="A1004" t="s">
        <v>2981</v>
      </c>
      <c r="B1004" t="s">
        <v>6</v>
      </c>
      <c r="C1004" t="s">
        <v>13</v>
      </c>
      <c r="D1004">
        <v>14.3</v>
      </c>
      <c r="E1004">
        <v>45.2</v>
      </c>
      <c r="F1004" t="str">
        <f t="shared" si="45"/>
        <v>Thu</v>
      </c>
      <c r="G1004" t="str">
        <f t="shared" si="46"/>
        <v>Oct</v>
      </c>
      <c r="H1004" t="str">
        <f t="shared" si="47"/>
        <v>Bernice</v>
      </c>
    </row>
    <row r="1005" spans="1:8" x14ac:dyDescent="0.3">
      <c r="A1005" t="s">
        <v>2981</v>
      </c>
      <c r="B1005" t="s">
        <v>6</v>
      </c>
      <c r="C1005" t="s">
        <v>22</v>
      </c>
      <c r="D1005">
        <v>30.8</v>
      </c>
      <c r="E1005">
        <v>70.599999999999994</v>
      </c>
      <c r="F1005" t="str">
        <f t="shared" si="45"/>
        <v>Thu</v>
      </c>
      <c r="G1005" t="str">
        <f t="shared" si="46"/>
        <v>Oct</v>
      </c>
      <c r="H1005" t="str">
        <f t="shared" si="47"/>
        <v>Bernice</v>
      </c>
    </row>
    <row r="1006" spans="1:8" x14ac:dyDescent="0.3">
      <c r="A1006" t="s">
        <v>2981</v>
      </c>
      <c r="B1006" t="s">
        <v>6</v>
      </c>
      <c r="C1006" t="s">
        <v>13</v>
      </c>
      <c r="D1006">
        <v>16.899999999999999</v>
      </c>
      <c r="E1006">
        <v>50.9</v>
      </c>
      <c r="F1006" t="str">
        <f t="shared" si="45"/>
        <v>Thu</v>
      </c>
      <c r="G1006" t="str">
        <f t="shared" si="46"/>
        <v>Oct</v>
      </c>
      <c r="H1006" t="str">
        <f t="shared" si="47"/>
        <v>Bernice</v>
      </c>
    </row>
    <row r="1007" spans="1:8" x14ac:dyDescent="0.3">
      <c r="A1007" t="s">
        <v>2981</v>
      </c>
      <c r="B1007" t="s">
        <v>30</v>
      </c>
      <c r="C1007" t="s">
        <v>13</v>
      </c>
      <c r="D1007">
        <v>398.6</v>
      </c>
      <c r="E1007">
        <v>1280.8</v>
      </c>
      <c r="F1007" t="str">
        <f t="shared" si="45"/>
        <v>Thu</v>
      </c>
      <c r="G1007" t="str">
        <f t="shared" si="46"/>
        <v>Oct</v>
      </c>
      <c r="H1007" t="str">
        <f t="shared" si="47"/>
        <v>Bernice</v>
      </c>
    </row>
    <row r="1008" spans="1:8" x14ac:dyDescent="0.3">
      <c r="A1008" t="s">
        <v>2981</v>
      </c>
      <c r="B1008" t="s">
        <v>6</v>
      </c>
      <c r="C1008" t="s">
        <v>22</v>
      </c>
      <c r="D1008">
        <v>14.2</v>
      </c>
      <c r="E1008">
        <v>55.3</v>
      </c>
      <c r="F1008" t="str">
        <f t="shared" si="45"/>
        <v>Thu</v>
      </c>
      <c r="G1008" t="str">
        <f t="shared" si="46"/>
        <v>Oct</v>
      </c>
      <c r="H1008" t="str">
        <f t="shared" si="47"/>
        <v>Bernice</v>
      </c>
    </row>
    <row r="1009" spans="1:8" x14ac:dyDescent="0.3">
      <c r="A1009" t="s">
        <v>3026</v>
      </c>
      <c r="B1009" t="s">
        <v>30</v>
      </c>
      <c r="C1009" t="s">
        <v>49</v>
      </c>
      <c r="D1009">
        <v>218.1</v>
      </c>
      <c r="E1009">
        <v>680</v>
      </c>
      <c r="F1009" t="str">
        <f t="shared" si="45"/>
        <v>Fri</v>
      </c>
      <c r="G1009" t="str">
        <f t="shared" si="46"/>
        <v>Oct</v>
      </c>
      <c r="H1009" t="str">
        <f t="shared" si="47"/>
        <v>Augusta</v>
      </c>
    </row>
    <row r="1010" spans="1:8" x14ac:dyDescent="0.3">
      <c r="A1010" t="s">
        <v>3026</v>
      </c>
      <c r="B1010" t="s">
        <v>30</v>
      </c>
      <c r="C1010" t="s">
        <v>64</v>
      </c>
      <c r="D1010">
        <v>174.3</v>
      </c>
      <c r="E1010">
        <v>720.3</v>
      </c>
      <c r="F1010" t="str">
        <f t="shared" si="45"/>
        <v>Fri</v>
      </c>
      <c r="G1010" t="str">
        <f t="shared" si="46"/>
        <v>Oct</v>
      </c>
      <c r="H1010" t="str">
        <f t="shared" si="47"/>
        <v>Augusta</v>
      </c>
    </row>
    <row r="1011" spans="1:8" x14ac:dyDescent="0.3">
      <c r="A1011" t="s">
        <v>3026</v>
      </c>
      <c r="B1011" t="s">
        <v>15</v>
      </c>
      <c r="C1011" t="s">
        <v>13</v>
      </c>
      <c r="D1011">
        <v>106</v>
      </c>
      <c r="E1011">
        <v>150.1</v>
      </c>
      <c r="F1011" t="str">
        <f t="shared" si="45"/>
        <v>Fri</v>
      </c>
      <c r="G1011" t="str">
        <f t="shared" si="46"/>
        <v>Oct</v>
      </c>
      <c r="H1011" t="str">
        <f t="shared" si="47"/>
        <v>Augusta</v>
      </c>
    </row>
    <row r="1012" spans="1:8" x14ac:dyDescent="0.3">
      <c r="A1012" t="s">
        <v>3026</v>
      </c>
      <c r="B1012" t="s">
        <v>6</v>
      </c>
      <c r="C1012" t="s">
        <v>22</v>
      </c>
      <c r="D1012">
        <v>30.3</v>
      </c>
      <c r="E1012">
        <v>50.2</v>
      </c>
      <c r="F1012" t="str">
        <f t="shared" si="45"/>
        <v>Fri</v>
      </c>
      <c r="G1012" t="str">
        <f t="shared" si="46"/>
        <v>Oct</v>
      </c>
      <c r="H1012" t="str">
        <f t="shared" si="47"/>
        <v>Augusta</v>
      </c>
    </row>
    <row r="1013" spans="1:8" x14ac:dyDescent="0.3">
      <c r="A1013" t="s">
        <v>3026</v>
      </c>
      <c r="B1013" t="s">
        <v>30</v>
      </c>
      <c r="C1013" t="s">
        <v>49</v>
      </c>
      <c r="D1013">
        <v>132.80000000000001</v>
      </c>
      <c r="E1013">
        <v>395.6</v>
      </c>
      <c r="F1013" t="str">
        <f t="shared" si="45"/>
        <v>Fri</v>
      </c>
      <c r="G1013" t="str">
        <f t="shared" si="46"/>
        <v>Oct</v>
      </c>
      <c r="H1013" t="str">
        <f t="shared" si="47"/>
        <v>Augusta</v>
      </c>
    </row>
    <row r="1014" spans="1:8" x14ac:dyDescent="0.3">
      <c r="A1014" t="s">
        <v>3026</v>
      </c>
      <c r="B1014" t="s">
        <v>6</v>
      </c>
      <c r="C1014" t="s">
        <v>22</v>
      </c>
      <c r="D1014">
        <v>26.9</v>
      </c>
      <c r="E1014">
        <v>45.9</v>
      </c>
      <c r="F1014" t="str">
        <f t="shared" si="45"/>
        <v>Fri</v>
      </c>
      <c r="G1014" t="str">
        <f t="shared" si="46"/>
        <v>Oct</v>
      </c>
      <c r="H1014" t="str">
        <f t="shared" si="47"/>
        <v>Augusta</v>
      </c>
    </row>
    <row r="1015" spans="1:8" x14ac:dyDescent="0.3">
      <c r="A1015" t="s">
        <v>3026</v>
      </c>
      <c r="B1015" t="s">
        <v>6</v>
      </c>
      <c r="C1015" t="s">
        <v>49</v>
      </c>
      <c r="D1015">
        <v>30.6</v>
      </c>
      <c r="E1015">
        <v>50.8</v>
      </c>
      <c r="F1015" t="str">
        <f t="shared" si="45"/>
        <v>Fri</v>
      </c>
      <c r="G1015" t="str">
        <f t="shared" si="46"/>
        <v>Oct</v>
      </c>
      <c r="H1015" t="str">
        <f t="shared" si="47"/>
        <v>Augusta</v>
      </c>
    </row>
    <row r="1016" spans="1:8" x14ac:dyDescent="0.3">
      <c r="A1016" t="s">
        <v>3026</v>
      </c>
      <c r="B1016" t="s">
        <v>12</v>
      </c>
      <c r="C1016" t="s">
        <v>13</v>
      </c>
      <c r="D1016">
        <v>44.2</v>
      </c>
      <c r="E1016">
        <v>70.3</v>
      </c>
      <c r="F1016" t="str">
        <f t="shared" si="45"/>
        <v>Fri</v>
      </c>
      <c r="G1016" t="str">
        <f t="shared" si="46"/>
        <v>Oct</v>
      </c>
      <c r="H1016" t="str">
        <f t="shared" si="47"/>
        <v>Augusta</v>
      </c>
    </row>
    <row r="1017" spans="1:8" x14ac:dyDescent="0.3">
      <c r="A1017" t="s">
        <v>3026</v>
      </c>
      <c r="B1017" t="s">
        <v>6</v>
      </c>
      <c r="C1017" t="s">
        <v>22</v>
      </c>
      <c r="D1017">
        <v>42.1</v>
      </c>
      <c r="E1017">
        <v>60</v>
      </c>
      <c r="F1017" t="str">
        <f t="shared" si="45"/>
        <v>Fri</v>
      </c>
      <c r="G1017" t="str">
        <f t="shared" si="46"/>
        <v>Oct</v>
      </c>
      <c r="H1017" t="str">
        <f t="shared" si="47"/>
        <v>Augusta</v>
      </c>
    </row>
    <row r="1018" spans="1:8" x14ac:dyDescent="0.3">
      <c r="A1018" t="s">
        <v>3026</v>
      </c>
      <c r="B1018" t="s">
        <v>15</v>
      </c>
      <c r="C1018" t="s">
        <v>13</v>
      </c>
      <c r="D1018">
        <v>98.3</v>
      </c>
      <c r="E1018">
        <v>135.30000000000001</v>
      </c>
      <c r="F1018" t="str">
        <f t="shared" si="45"/>
        <v>Fri</v>
      </c>
      <c r="G1018" t="str">
        <f t="shared" si="46"/>
        <v>Oct</v>
      </c>
      <c r="H1018" t="str">
        <f t="shared" si="47"/>
        <v>Augusta</v>
      </c>
    </row>
    <row r="1019" spans="1:8" x14ac:dyDescent="0.3">
      <c r="A1019" t="s">
        <v>3026</v>
      </c>
      <c r="B1019" t="s">
        <v>6</v>
      </c>
      <c r="C1019" t="s">
        <v>13</v>
      </c>
      <c r="D1019">
        <v>30</v>
      </c>
      <c r="E1019">
        <v>55.1</v>
      </c>
      <c r="F1019" t="str">
        <f t="shared" si="45"/>
        <v>Fri</v>
      </c>
      <c r="G1019" t="str">
        <f t="shared" si="46"/>
        <v>Oct</v>
      </c>
      <c r="H1019" t="str">
        <f t="shared" si="47"/>
        <v>Augusta</v>
      </c>
    </row>
    <row r="1020" spans="1:8" x14ac:dyDescent="0.3">
      <c r="A1020" t="s">
        <v>3026</v>
      </c>
      <c r="B1020" t="s">
        <v>6</v>
      </c>
      <c r="C1020" t="s">
        <v>22</v>
      </c>
      <c r="D1020">
        <v>30.3</v>
      </c>
      <c r="E1020">
        <v>55.2</v>
      </c>
      <c r="F1020" t="str">
        <f t="shared" si="45"/>
        <v>Fri</v>
      </c>
      <c r="G1020" t="str">
        <f t="shared" si="46"/>
        <v>Oct</v>
      </c>
      <c r="H1020" t="str">
        <f t="shared" si="47"/>
        <v>Augusta</v>
      </c>
    </row>
    <row r="1021" spans="1:8" x14ac:dyDescent="0.3">
      <c r="A1021" t="s">
        <v>3026</v>
      </c>
      <c r="B1021" t="s">
        <v>15</v>
      </c>
      <c r="C1021" t="s">
        <v>22</v>
      </c>
      <c r="D1021">
        <v>90.8</v>
      </c>
      <c r="E1021">
        <v>125.6</v>
      </c>
      <c r="F1021" t="str">
        <f t="shared" si="45"/>
        <v>Fri</v>
      </c>
      <c r="G1021" t="str">
        <f t="shared" si="46"/>
        <v>Oct</v>
      </c>
      <c r="H1021" t="str">
        <f t="shared" si="47"/>
        <v>Augusta</v>
      </c>
    </row>
    <row r="1022" spans="1:8" x14ac:dyDescent="0.3">
      <c r="A1022" t="s">
        <v>3026</v>
      </c>
      <c r="B1022" t="s">
        <v>15</v>
      </c>
      <c r="C1022" t="s">
        <v>22</v>
      </c>
      <c r="D1022">
        <v>72.900000000000006</v>
      </c>
      <c r="E1022">
        <v>110.9</v>
      </c>
      <c r="F1022" t="str">
        <f t="shared" si="45"/>
        <v>Fri</v>
      </c>
      <c r="G1022" t="str">
        <f t="shared" si="46"/>
        <v>Oct</v>
      </c>
      <c r="H1022" t="str">
        <f t="shared" si="47"/>
        <v>Augusta</v>
      </c>
    </row>
    <row r="1023" spans="1:8" x14ac:dyDescent="0.3">
      <c r="A1023" t="s">
        <v>3026</v>
      </c>
      <c r="B1023" t="s">
        <v>15</v>
      </c>
      <c r="C1023" t="s">
        <v>13</v>
      </c>
      <c r="D1023">
        <v>98.6</v>
      </c>
      <c r="E1023">
        <v>130.80000000000001</v>
      </c>
      <c r="F1023" t="str">
        <f t="shared" si="45"/>
        <v>Fri</v>
      </c>
      <c r="G1023" t="str">
        <f t="shared" si="46"/>
        <v>Oct</v>
      </c>
      <c r="H1023" t="str">
        <f t="shared" si="47"/>
        <v>Augusta</v>
      </c>
    </row>
    <row r="1024" spans="1:8" x14ac:dyDescent="0.3">
      <c r="A1024" t="s">
        <v>3071</v>
      </c>
      <c r="B1024" t="s">
        <v>12</v>
      </c>
      <c r="C1024" t="s">
        <v>22</v>
      </c>
      <c r="D1024">
        <v>200.2</v>
      </c>
      <c r="E1024">
        <v>265.3</v>
      </c>
      <c r="F1024" t="str">
        <f t="shared" si="45"/>
        <v>Mon</v>
      </c>
      <c r="G1024" t="str">
        <f t="shared" si="46"/>
        <v>Oct</v>
      </c>
      <c r="H1024" t="str">
        <f t="shared" si="47"/>
        <v>Augusta</v>
      </c>
    </row>
    <row r="1025" spans="1:8" x14ac:dyDescent="0.3">
      <c r="A1025" t="s">
        <v>3071</v>
      </c>
      <c r="B1025" t="s">
        <v>30</v>
      </c>
      <c r="C1025" t="s">
        <v>13</v>
      </c>
      <c r="D1025">
        <v>304.10000000000002</v>
      </c>
      <c r="E1025">
        <v>770</v>
      </c>
      <c r="F1025" t="str">
        <f t="shared" si="45"/>
        <v>Mon</v>
      </c>
      <c r="G1025" t="str">
        <f t="shared" si="46"/>
        <v>Oct</v>
      </c>
      <c r="H1025" t="str">
        <f t="shared" si="47"/>
        <v>Augusta</v>
      </c>
    </row>
    <row r="1026" spans="1:8" x14ac:dyDescent="0.3">
      <c r="A1026" t="s">
        <v>3071</v>
      </c>
      <c r="B1026" t="s">
        <v>15</v>
      </c>
      <c r="C1026" t="s">
        <v>13</v>
      </c>
      <c r="D1026">
        <v>116.3</v>
      </c>
      <c r="E1026">
        <v>160.30000000000001</v>
      </c>
      <c r="F1026" t="str">
        <f t="shared" si="45"/>
        <v>Mon</v>
      </c>
      <c r="G1026" t="str">
        <f t="shared" si="46"/>
        <v>Oct</v>
      </c>
      <c r="H1026" t="str">
        <f t="shared" si="47"/>
        <v>Augusta</v>
      </c>
    </row>
    <row r="1027" spans="1:8" x14ac:dyDescent="0.3">
      <c r="A1027" t="s">
        <v>3071</v>
      </c>
      <c r="B1027" t="s">
        <v>6</v>
      </c>
      <c r="C1027" t="s">
        <v>7</v>
      </c>
      <c r="D1027">
        <v>20</v>
      </c>
      <c r="E1027">
        <v>40.1</v>
      </c>
      <c r="F1027" t="str">
        <f t="shared" ref="F1027:F1090" si="48">TEXT(A1027,"DDD")</f>
        <v>Mon</v>
      </c>
      <c r="G1027" t="str">
        <f t="shared" ref="G1027:G1090" si="49">TEXT(A1027,"MMM")</f>
        <v>Oct</v>
      </c>
      <c r="H1027" t="str">
        <f t="shared" ref="H1027:H1090" si="50">IF(OR(F1027="Mon", F1027="Wed",F1027="Fri"),"Augusta","Bernice")</f>
        <v>Augusta</v>
      </c>
    </row>
    <row r="1028" spans="1:8" x14ac:dyDescent="0.3">
      <c r="A1028" t="s">
        <v>3071</v>
      </c>
      <c r="B1028" t="s">
        <v>12</v>
      </c>
      <c r="C1028" t="s">
        <v>49</v>
      </c>
      <c r="D1028">
        <v>142.30000000000001</v>
      </c>
      <c r="E1028">
        <v>210.2</v>
      </c>
      <c r="F1028" t="str">
        <f t="shared" si="48"/>
        <v>Mon</v>
      </c>
      <c r="G1028" t="str">
        <f t="shared" si="49"/>
        <v>Oct</v>
      </c>
      <c r="H1028" t="str">
        <f t="shared" si="50"/>
        <v>Augusta</v>
      </c>
    </row>
    <row r="1029" spans="1:8" x14ac:dyDescent="0.3">
      <c r="A1029" t="s">
        <v>3071</v>
      </c>
      <c r="B1029" t="s">
        <v>6</v>
      </c>
      <c r="C1029" t="s">
        <v>22</v>
      </c>
      <c r="D1029">
        <v>32.799999999999997</v>
      </c>
      <c r="E1029">
        <v>50.6</v>
      </c>
      <c r="F1029" t="str">
        <f t="shared" si="48"/>
        <v>Mon</v>
      </c>
      <c r="G1029" t="str">
        <f t="shared" si="49"/>
        <v>Oct</v>
      </c>
      <c r="H1029" t="str">
        <f t="shared" si="50"/>
        <v>Augusta</v>
      </c>
    </row>
    <row r="1030" spans="1:8" x14ac:dyDescent="0.3">
      <c r="A1030" t="s">
        <v>3071</v>
      </c>
      <c r="B1030" t="s">
        <v>30</v>
      </c>
      <c r="C1030" t="s">
        <v>13</v>
      </c>
      <c r="D1030">
        <v>120.9</v>
      </c>
      <c r="E1030">
        <v>500.9</v>
      </c>
      <c r="F1030" t="str">
        <f t="shared" si="48"/>
        <v>Mon</v>
      </c>
      <c r="G1030" t="str">
        <f t="shared" si="49"/>
        <v>Oct</v>
      </c>
      <c r="H1030" t="str">
        <f t="shared" si="50"/>
        <v>Augusta</v>
      </c>
    </row>
    <row r="1031" spans="1:8" x14ac:dyDescent="0.3">
      <c r="A1031" t="s">
        <v>3071</v>
      </c>
      <c r="B1031" t="s">
        <v>30</v>
      </c>
      <c r="C1031" t="s">
        <v>13</v>
      </c>
      <c r="D1031">
        <v>162.6</v>
      </c>
      <c r="E1031">
        <v>685.8</v>
      </c>
      <c r="F1031" t="str">
        <f t="shared" si="48"/>
        <v>Mon</v>
      </c>
      <c r="G1031" t="str">
        <f t="shared" si="49"/>
        <v>Oct</v>
      </c>
      <c r="H1031" t="str">
        <f t="shared" si="50"/>
        <v>Augusta</v>
      </c>
    </row>
    <row r="1032" spans="1:8" x14ac:dyDescent="0.3">
      <c r="A1032" t="s">
        <v>3071</v>
      </c>
      <c r="B1032" t="s">
        <v>30</v>
      </c>
      <c r="C1032" t="s">
        <v>13</v>
      </c>
      <c r="D1032">
        <v>160.19999999999999</v>
      </c>
      <c r="E1032">
        <v>510.3</v>
      </c>
      <c r="F1032" t="str">
        <f t="shared" si="48"/>
        <v>Mon</v>
      </c>
      <c r="G1032" t="str">
        <f t="shared" si="49"/>
        <v>Oct</v>
      </c>
      <c r="H1032" t="str">
        <f t="shared" si="50"/>
        <v>Augusta</v>
      </c>
    </row>
    <row r="1033" spans="1:8" x14ac:dyDescent="0.3">
      <c r="A1033" t="s">
        <v>3071</v>
      </c>
      <c r="B1033" t="s">
        <v>12</v>
      </c>
      <c r="C1033" t="s">
        <v>13</v>
      </c>
      <c r="D1033">
        <v>104.1</v>
      </c>
      <c r="E1033">
        <v>150</v>
      </c>
      <c r="F1033" t="str">
        <f t="shared" si="48"/>
        <v>Mon</v>
      </c>
      <c r="G1033" t="str">
        <f t="shared" si="49"/>
        <v>Oct</v>
      </c>
      <c r="H1033" t="str">
        <f t="shared" si="50"/>
        <v>Augusta</v>
      </c>
    </row>
    <row r="1034" spans="1:8" x14ac:dyDescent="0.3">
      <c r="A1034" t="s">
        <v>3071</v>
      </c>
      <c r="B1034" t="s">
        <v>6</v>
      </c>
      <c r="C1034" t="s">
        <v>13</v>
      </c>
      <c r="D1034">
        <v>24.3</v>
      </c>
      <c r="E1034">
        <v>30.3</v>
      </c>
      <c r="F1034" t="str">
        <f t="shared" si="48"/>
        <v>Mon</v>
      </c>
      <c r="G1034" t="str">
        <f t="shared" si="49"/>
        <v>Oct</v>
      </c>
      <c r="H1034" t="str">
        <f t="shared" si="50"/>
        <v>Augusta</v>
      </c>
    </row>
    <row r="1035" spans="1:8" x14ac:dyDescent="0.3">
      <c r="A1035" t="s">
        <v>3071</v>
      </c>
      <c r="B1035" t="s">
        <v>30</v>
      </c>
      <c r="C1035" t="s">
        <v>7</v>
      </c>
      <c r="D1035">
        <v>110</v>
      </c>
      <c r="E1035">
        <v>305.10000000000002</v>
      </c>
      <c r="F1035" t="str">
        <f t="shared" si="48"/>
        <v>Mon</v>
      </c>
      <c r="G1035" t="str">
        <f t="shared" si="49"/>
        <v>Oct</v>
      </c>
      <c r="H1035" t="str">
        <f t="shared" si="50"/>
        <v>Augusta</v>
      </c>
    </row>
    <row r="1036" spans="1:8" x14ac:dyDescent="0.3">
      <c r="A1036" t="s">
        <v>3107</v>
      </c>
      <c r="B1036" t="s">
        <v>6</v>
      </c>
      <c r="C1036" t="s">
        <v>7</v>
      </c>
      <c r="D1036">
        <v>10.3</v>
      </c>
      <c r="E1036">
        <v>40.200000000000003</v>
      </c>
      <c r="F1036" t="str">
        <f t="shared" si="48"/>
        <v>Tue</v>
      </c>
      <c r="G1036" t="str">
        <f t="shared" si="49"/>
        <v>Oct</v>
      </c>
      <c r="H1036" t="str">
        <f t="shared" si="50"/>
        <v>Bernice</v>
      </c>
    </row>
    <row r="1037" spans="1:8" x14ac:dyDescent="0.3">
      <c r="A1037" t="s">
        <v>3107</v>
      </c>
      <c r="B1037" t="s">
        <v>15</v>
      </c>
      <c r="C1037" t="s">
        <v>7</v>
      </c>
      <c r="D1037">
        <v>18.8</v>
      </c>
      <c r="E1037">
        <v>50.6</v>
      </c>
      <c r="F1037" t="str">
        <f t="shared" si="48"/>
        <v>Tue</v>
      </c>
      <c r="G1037" t="str">
        <f t="shared" si="49"/>
        <v>Oct</v>
      </c>
      <c r="H1037" t="str">
        <f t="shared" si="50"/>
        <v>Bernice</v>
      </c>
    </row>
    <row r="1038" spans="1:8" x14ac:dyDescent="0.3">
      <c r="A1038" t="s">
        <v>3107</v>
      </c>
      <c r="B1038" t="s">
        <v>12</v>
      </c>
      <c r="C1038" t="s">
        <v>64</v>
      </c>
      <c r="D1038">
        <v>24.9</v>
      </c>
      <c r="E1038">
        <v>65.900000000000006</v>
      </c>
      <c r="F1038" t="str">
        <f t="shared" si="48"/>
        <v>Tue</v>
      </c>
      <c r="G1038" t="str">
        <f t="shared" si="49"/>
        <v>Oct</v>
      </c>
      <c r="H1038" t="str">
        <f t="shared" si="50"/>
        <v>Bernice</v>
      </c>
    </row>
    <row r="1039" spans="1:8" x14ac:dyDescent="0.3">
      <c r="A1039" t="s">
        <v>3107</v>
      </c>
      <c r="B1039" t="s">
        <v>6</v>
      </c>
      <c r="C1039" t="s">
        <v>13</v>
      </c>
      <c r="D1039">
        <v>14.6</v>
      </c>
      <c r="E1039">
        <v>45.8</v>
      </c>
      <c r="F1039" t="str">
        <f t="shared" si="48"/>
        <v>Tue</v>
      </c>
      <c r="G1039" t="str">
        <f t="shared" si="49"/>
        <v>Oct</v>
      </c>
      <c r="H1039" t="str">
        <f t="shared" si="50"/>
        <v>Bernice</v>
      </c>
    </row>
    <row r="1040" spans="1:8" x14ac:dyDescent="0.3">
      <c r="A1040" t="s">
        <v>3107</v>
      </c>
      <c r="B1040" t="s">
        <v>30</v>
      </c>
      <c r="C1040" t="s">
        <v>22</v>
      </c>
      <c r="D1040">
        <v>114.2</v>
      </c>
      <c r="E1040">
        <v>1085.3</v>
      </c>
      <c r="F1040" t="str">
        <f t="shared" si="48"/>
        <v>Tue</v>
      </c>
      <c r="G1040" t="str">
        <f t="shared" si="49"/>
        <v>Oct</v>
      </c>
      <c r="H1040" t="str">
        <f t="shared" si="50"/>
        <v>Bernice</v>
      </c>
    </row>
    <row r="1041" spans="1:8" x14ac:dyDescent="0.3">
      <c r="A1041" t="s">
        <v>3107</v>
      </c>
      <c r="B1041" t="s">
        <v>15</v>
      </c>
      <c r="C1041" t="s">
        <v>13</v>
      </c>
      <c r="D1041">
        <v>102.1</v>
      </c>
      <c r="E1041">
        <v>155</v>
      </c>
      <c r="F1041" t="str">
        <f t="shared" si="48"/>
        <v>Tue</v>
      </c>
      <c r="G1041" t="str">
        <f t="shared" si="49"/>
        <v>Oct</v>
      </c>
      <c r="H1041" t="str">
        <f t="shared" si="50"/>
        <v>Bernice</v>
      </c>
    </row>
    <row r="1042" spans="1:8" x14ac:dyDescent="0.3">
      <c r="A1042" t="s">
        <v>3107</v>
      </c>
      <c r="B1042" t="s">
        <v>12</v>
      </c>
      <c r="C1042" t="s">
        <v>13</v>
      </c>
      <c r="D1042">
        <v>76.3</v>
      </c>
      <c r="E1042">
        <v>125.3</v>
      </c>
      <c r="F1042" t="str">
        <f t="shared" si="48"/>
        <v>Tue</v>
      </c>
      <c r="G1042" t="str">
        <f t="shared" si="49"/>
        <v>Oct</v>
      </c>
      <c r="H1042" t="str">
        <f t="shared" si="50"/>
        <v>Bernice</v>
      </c>
    </row>
    <row r="1043" spans="1:8" x14ac:dyDescent="0.3">
      <c r="A1043" t="s">
        <v>3107</v>
      </c>
      <c r="B1043" t="s">
        <v>6</v>
      </c>
      <c r="C1043" t="s">
        <v>22</v>
      </c>
      <c r="D1043">
        <v>16</v>
      </c>
      <c r="E1043">
        <v>55.1</v>
      </c>
      <c r="F1043" t="str">
        <f t="shared" si="48"/>
        <v>Tue</v>
      </c>
      <c r="G1043" t="str">
        <f t="shared" si="49"/>
        <v>Oct</v>
      </c>
      <c r="H1043" t="str">
        <f t="shared" si="50"/>
        <v>Bernice</v>
      </c>
    </row>
    <row r="1044" spans="1:8" x14ac:dyDescent="0.3">
      <c r="A1044" t="s">
        <v>3107</v>
      </c>
      <c r="B1044" t="s">
        <v>30</v>
      </c>
      <c r="C1044" t="s">
        <v>49</v>
      </c>
      <c r="D1044">
        <v>354.3</v>
      </c>
      <c r="E1044">
        <v>640.20000000000005</v>
      </c>
      <c r="F1044" t="str">
        <f t="shared" si="48"/>
        <v>Tue</v>
      </c>
      <c r="G1044" t="str">
        <f t="shared" si="49"/>
        <v>Oct</v>
      </c>
      <c r="H1044" t="str">
        <f t="shared" si="50"/>
        <v>Bernice</v>
      </c>
    </row>
    <row r="1045" spans="1:8" x14ac:dyDescent="0.3">
      <c r="A1045" t="s">
        <v>3107</v>
      </c>
      <c r="B1045" t="s">
        <v>15</v>
      </c>
      <c r="C1045" t="s">
        <v>22</v>
      </c>
      <c r="D1045">
        <v>76.8</v>
      </c>
      <c r="E1045">
        <v>130.6</v>
      </c>
      <c r="F1045" t="str">
        <f t="shared" si="48"/>
        <v>Tue</v>
      </c>
      <c r="G1045" t="str">
        <f t="shared" si="49"/>
        <v>Oct</v>
      </c>
      <c r="H1045" t="str">
        <f t="shared" si="50"/>
        <v>Bernice</v>
      </c>
    </row>
    <row r="1046" spans="1:8" x14ac:dyDescent="0.3">
      <c r="A1046" t="s">
        <v>3107</v>
      </c>
      <c r="B1046" t="s">
        <v>6</v>
      </c>
      <c r="C1046" t="s">
        <v>64</v>
      </c>
      <c r="D1046">
        <v>12.9</v>
      </c>
      <c r="E1046">
        <v>45.9</v>
      </c>
      <c r="F1046" t="str">
        <f t="shared" si="48"/>
        <v>Tue</v>
      </c>
      <c r="G1046" t="str">
        <f t="shared" si="49"/>
        <v>Oct</v>
      </c>
      <c r="H1046" t="str">
        <f t="shared" si="50"/>
        <v>Bernice</v>
      </c>
    </row>
    <row r="1047" spans="1:8" x14ac:dyDescent="0.3">
      <c r="A1047" t="s">
        <v>3107</v>
      </c>
      <c r="B1047" t="s">
        <v>6</v>
      </c>
      <c r="C1047" t="s">
        <v>49</v>
      </c>
      <c r="D1047">
        <v>12.6</v>
      </c>
      <c r="E1047">
        <v>45.8</v>
      </c>
      <c r="F1047" t="str">
        <f t="shared" si="48"/>
        <v>Tue</v>
      </c>
      <c r="G1047" t="str">
        <f t="shared" si="49"/>
        <v>Oct</v>
      </c>
      <c r="H1047" t="str">
        <f t="shared" si="50"/>
        <v>Bernice</v>
      </c>
    </row>
    <row r="1048" spans="1:8" x14ac:dyDescent="0.3">
      <c r="A1048" t="s">
        <v>3107</v>
      </c>
      <c r="B1048" t="s">
        <v>6</v>
      </c>
      <c r="C1048" t="s">
        <v>13</v>
      </c>
      <c r="D1048">
        <v>22.2</v>
      </c>
      <c r="E1048">
        <v>55.3</v>
      </c>
      <c r="F1048" t="str">
        <f t="shared" si="48"/>
        <v>Tue</v>
      </c>
      <c r="G1048" t="str">
        <f t="shared" si="49"/>
        <v>Oct</v>
      </c>
      <c r="H1048" t="str">
        <f t="shared" si="50"/>
        <v>Bernice</v>
      </c>
    </row>
    <row r="1049" spans="1:8" x14ac:dyDescent="0.3">
      <c r="A1049" t="s">
        <v>3107</v>
      </c>
      <c r="B1049" t="s">
        <v>30</v>
      </c>
      <c r="C1049" t="s">
        <v>13</v>
      </c>
      <c r="D1049">
        <v>90.1</v>
      </c>
      <c r="E1049">
        <v>885</v>
      </c>
      <c r="F1049" t="str">
        <f t="shared" si="48"/>
        <v>Tue</v>
      </c>
      <c r="G1049" t="str">
        <f t="shared" si="49"/>
        <v>Oct</v>
      </c>
      <c r="H1049" t="str">
        <f t="shared" si="50"/>
        <v>Bernice</v>
      </c>
    </row>
    <row r="1050" spans="1:8" x14ac:dyDescent="0.3">
      <c r="A1050" t="s">
        <v>3107</v>
      </c>
      <c r="B1050" t="s">
        <v>30</v>
      </c>
      <c r="C1050" t="s">
        <v>22</v>
      </c>
      <c r="D1050">
        <v>118.3</v>
      </c>
      <c r="E1050">
        <v>485.3</v>
      </c>
      <c r="F1050" t="str">
        <f t="shared" si="48"/>
        <v>Tue</v>
      </c>
      <c r="G1050" t="str">
        <f t="shared" si="49"/>
        <v>Oct</v>
      </c>
      <c r="H1050" t="str">
        <f t="shared" si="50"/>
        <v>Bernice</v>
      </c>
    </row>
    <row r="1051" spans="1:8" x14ac:dyDescent="0.3">
      <c r="A1051" t="s">
        <v>3152</v>
      </c>
      <c r="B1051" t="s">
        <v>12</v>
      </c>
      <c r="C1051" t="s">
        <v>64</v>
      </c>
      <c r="D1051">
        <v>132</v>
      </c>
      <c r="E1051">
        <v>175.1</v>
      </c>
      <c r="F1051" t="str">
        <f t="shared" si="48"/>
        <v>Wed</v>
      </c>
      <c r="G1051" t="str">
        <f t="shared" si="49"/>
        <v>Oct</v>
      </c>
      <c r="H1051" t="str">
        <f t="shared" si="50"/>
        <v>Augusta</v>
      </c>
    </row>
    <row r="1052" spans="1:8" x14ac:dyDescent="0.3">
      <c r="A1052" t="s">
        <v>3152</v>
      </c>
      <c r="B1052" t="s">
        <v>6</v>
      </c>
      <c r="C1052" t="s">
        <v>22</v>
      </c>
      <c r="D1052">
        <v>32.299999999999997</v>
      </c>
      <c r="E1052">
        <v>55.2</v>
      </c>
      <c r="F1052" t="str">
        <f t="shared" si="48"/>
        <v>Wed</v>
      </c>
      <c r="G1052" t="str">
        <f t="shared" si="49"/>
        <v>Oct</v>
      </c>
      <c r="H1052" t="str">
        <f t="shared" si="50"/>
        <v>Augusta</v>
      </c>
    </row>
    <row r="1053" spans="1:8" x14ac:dyDescent="0.3">
      <c r="A1053" t="s">
        <v>3152</v>
      </c>
      <c r="B1053" t="s">
        <v>12</v>
      </c>
      <c r="C1053" t="s">
        <v>22</v>
      </c>
      <c r="D1053">
        <v>82.8</v>
      </c>
      <c r="E1053">
        <v>120.6</v>
      </c>
      <c r="F1053" t="str">
        <f t="shared" si="48"/>
        <v>Wed</v>
      </c>
      <c r="G1053" t="str">
        <f t="shared" si="49"/>
        <v>Oct</v>
      </c>
      <c r="H1053" t="str">
        <f t="shared" si="50"/>
        <v>Augusta</v>
      </c>
    </row>
    <row r="1054" spans="1:8" x14ac:dyDescent="0.3">
      <c r="A1054" t="s">
        <v>3152</v>
      </c>
      <c r="B1054" t="s">
        <v>12</v>
      </c>
      <c r="C1054" t="s">
        <v>13</v>
      </c>
      <c r="D1054">
        <v>116.9</v>
      </c>
      <c r="E1054">
        <v>155.9</v>
      </c>
      <c r="F1054" t="str">
        <f t="shared" si="48"/>
        <v>Wed</v>
      </c>
      <c r="G1054" t="str">
        <f t="shared" si="49"/>
        <v>Oct</v>
      </c>
      <c r="H1054" t="str">
        <f t="shared" si="50"/>
        <v>Augusta</v>
      </c>
    </row>
    <row r="1055" spans="1:8" x14ac:dyDescent="0.3">
      <c r="A1055" t="s">
        <v>3152</v>
      </c>
      <c r="B1055" t="s">
        <v>6</v>
      </c>
      <c r="C1055" t="s">
        <v>13</v>
      </c>
      <c r="D1055">
        <v>30.6</v>
      </c>
      <c r="E1055">
        <v>55.8</v>
      </c>
      <c r="F1055" t="str">
        <f t="shared" si="48"/>
        <v>Wed</v>
      </c>
      <c r="G1055" t="str">
        <f t="shared" si="49"/>
        <v>Oct</v>
      </c>
      <c r="H1055" t="str">
        <f t="shared" si="50"/>
        <v>Augusta</v>
      </c>
    </row>
    <row r="1056" spans="1:8" x14ac:dyDescent="0.3">
      <c r="A1056" t="s">
        <v>3152</v>
      </c>
      <c r="B1056" t="s">
        <v>6</v>
      </c>
      <c r="C1056" t="s">
        <v>13</v>
      </c>
      <c r="D1056">
        <v>30.2</v>
      </c>
      <c r="E1056">
        <v>55.3</v>
      </c>
      <c r="F1056" t="str">
        <f t="shared" si="48"/>
        <v>Wed</v>
      </c>
      <c r="G1056" t="str">
        <f t="shared" si="49"/>
        <v>Oct</v>
      </c>
      <c r="H1056" t="str">
        <f t="shared" si="50"/>
        <v>Augusta</v>
      </c>
    </row>
    <row r="1057" spans="1:8" x14ac:dyDescent="0.3">
      <c r="A1057" t="s">
        <v>3152</v>
      </c>
      <c r="B1057" t="s">
        <v>6</v>
      </c>
      <c r="C1057" t="s">
        <v>7</v>
      </c>
      <c r="D1057">
        <v>30.1</v>
      </c>
      <c r="E1057">
        <v>40</v>
      </c>
      <c r="F1057" t="str">
        <f t="shared" si="48"/>
        <v>Wed</v>
      </c>
      <c r="G1057" t="str">
        <f t="shared" si="49"/>
        <v>Oct</v>
      </c>
      <c r="H1057" t="str">
        <f t="shared" si="50"/>
        <v>Augusta</v>
      </c>
    </row>
    <row r="1058" spans="1:8" x14ac:dyDescent="0.3">
      <c r="A1058" t="s">
        <v>3152</v>
      </c>
      <c r="B1058" t="s">
        <v>30</v>
      </c>
      <c r="C1058" t="s">
        <v>7</v>
      </c>
      <c r="D1058">
        <v>106.3</v>
      </c>
      <c r="E1058">
        <v>230.3</v>
      </c>
      <c r="F1058" t="str">
        <f t="shared" si="48"/>
        <v>Wed</v>
      </c>
      <c r="G1058" t="str">
        <f t="shared" si="49"/>
        <v>Oct</v>
      </c>
      <c r="H1058" t="str">
        <f t="shared" si="50"/>
        <v>Augusta</v>
      </c>
    </row>
    <row r="1059" spans="1:8" x14ac:dyDescent="0.3">
      <c r="A1059" t="s">
        <v>3152</v>
      </c>
      <c r="B1059" t="s">
        <v>15</v>
      </c>
      <c r="C1059" t="s">
        <v>13</v>
      </c>
      <c r="D1059">
        <v>100</v>
      </c>
      <c r="E1059">
        <v>140.1</v>
      </c>
      <c r="F1059" t="str">
        <f t="shared" si="48"/>
        <v>Wed</v>
      </c>
      <c r="G1059" t="str">
        <f t="shared" si="49"/>
        <v>Oct</v>
      </c>
      <c r="H1059" t="str">
        <f t="shared" si="50"/>
        <v>Augusta</v>
      </c>
    </row>
    <row r="1060" spans="1:8" x14ac:dyDescent="0.3">
      <c r="A1060" t="s">
        <v>3152</v>
      </c>
      <c r="B1060" t="s">
        <v>12</v>
      </c>
      <c r="C1060" t="s">
        <v>13</v>
      </c>
      <c r="D1060">
        <v>186.3</v>
      </c>
      <c r="E1060">
        <v>245.2</v>
      </c>
      <c r="F1060" t="str">
        <f t="shared" si="48"/>
        <v>Wed</v>
      </c>
      <c r="G1060" t="str">
        <f t="shared" si="49"/>
        <v>Oct</v>
      </c>
      <c r="H1060" t="str">
        <f t="shared" si="50"/>
        <v>Augusta</v>
      </c>
    </row>
    <row r="1061" spans="1:8" x14ac:dyDescent="0.3">
      <c r="A1061" t="s">
        <v>3152</v>
      </c>
      <c r="B1061" t="s">
        <v>12</v>
      </c>
      <c r="C1061" t="s">
        <v>64</v>
      </c>
      <c r="D1061">
        <v>132.80000000000001</v>
      </c>
      <c r="E1061">
        <v>180.6</v>
      </c>
      <c r="F1061" t="str">
        <f t="shared" si="48"/>
        <v>Wed</v>
      </c>
      <c r="G1061" t="str">
        <f t="shared" si="49"/>
        <v>Oct</v>
      </c>
      <c r="H1061" t="str">
        <f t="shared" si="50"/>
        <v>Augusta</v>
      </c>
    </row>
    <row r="1062" spans="1:8" x14ac:dyDescent="0.3">
      <c r="A1062" t="s">
        <v>3152</v>
      </c>
      <c r="B1062" t="s">
        <v>12</v>
      </c>
      <c r="C1062" t="s">
        <v>22</v>
      </c>
      <c r="D1062">
        <v>128.9</v>
      </c>
      <c r="E1062">
        <v>170.9</v>
      </c>
      <c r="F1062" t="str">
        <f t="shared" si="48"/>
        <v>Wed</v>
      </c>
      <c r="G1062" t="str">
        <f t="shared" si="49"/>
        <v>Oct</v>
      </c>
      <c r="H1062" t="str">
        <f t="shared" si="50"/>
        <v>Augusta</v>
      </c>
    </row>
    <row r="1063" spans="1:8" x14ac:dyDescent="0.3">
      <c r="A1063" t="s">
        <v>3152</v>
      </c>
      <c r="B1063" t="s">
        <v>6</v>
      </c>
      <c r="C1063" t="s">
        <v>22</v>
      </c>
      <c r="D1063">
        <v>26.6</v>
      </c>
      <c r="E1063">
        <v>45.8</v>
      </c>
      <c r="F1063" t="str">
        <f t="shared" si="48"/>
        <v>Wed</v>
      </c>
      <c r="G1063" t="str">
        <f t="shared" si="49"/>
        <v>Oct</v>
      </c>
      <c r="H1063" t="str">
        <f t="shared" si="50"/>
        <v>Augusta</v>
      </c>
    </row>
    <row r="1064" spans="1:8" x14ac:dyDescent="0.3">
      <c r="A1064" t="s">
        <v>3152</v>
      </c>
      <c r="B1064" t="s">
        <v>30</v>
      </c>
      <c r="C1064" t="s">
        <v>22</v>
      </c>
      <c r="D1064">
        <v>120.2</v>
      </c>
      <c r="E1064">
        <v>745.3</v>
      </c>
      <c r="F1064" t="str">
        <f t="shared" si="48"/>
        <v>Wed</v>
      </c>
      <c r="G1064" t="str">
        <f t="shared" si="49"/>
        <v>Oct</v>
      </c>
      <c r="H1064" t="str">
        <f t="shared" si="50"/>
        <v>Augusta</v>
      </c>
    </row>
    <row r="1065" spans="1:8" x14ac:dyDescent="0.3">
      <c r="A1065" t="s">
        <v>3152</v>
      </c>
      <c r="B1065" t="s">
        <v>12</v>
      </c>
      <c r="C1065" t="s">
        <v>22</v>
      </c>
      <c r="D1065">
        <v>40.1</v>
      </c>
      <c r="E1065">
        <v>60</v>
      </c>
      <c r="F1065" t="str">
        <f t="shared" si="48"/>
        <v>Wed</v>
      </c>
      <c r="G1065" t="str">
        <f t="shared" si="49"/>
        <v>Oct</v>
      </c>
      <c r="H1065" t="str">
        <f t="shared" si="50"/>
        <v>Augusta</v>
      </c>
    </row>
    <row r="1066" spans="1:8" x14ac:dyDescent="0.3">
      <c r="A1066" t="s">
        <v>3152</v>
      </c>
      <c r="B1066" t="s">
        <v>6</v>
      </c>
      <c r="C1066" t="s">
        <v>64</v>
      </c>
      <c r="D1066">
        <v>38.299999999999997</v>
      </c>
      <c r="E1066">
        <v>65.3</v>
      </c>
      <c r="F1066" t="str">
        <f t="shared" si="48"/>
        <v>Wed</v>
      </c>
      <c r="G1066" t="str">
        <f t="shared" si="49"/>
        <v>Oct</v>
      </c>
      <c r="H1066" t="str">
        <f t="shared" si="50"/>
        <v>Augusta</v>
      </c>
    </row>
    <row r="1067" spans="1:8" x14ac:dyDescent="0.3">
      <c r="A1067" t="s">
        <v>3200</v>
      </c>
      <c r="B1067" t="s">
        <v>6</v>
      </c>
      <c r="C1067" t="s">
        <v>13</v>
      </c>
      <c r="D1067">
        <v>22</v>
      </c>
      <c r="E1067">
        <v>55.1</v>
      </c>
      <c r="F1067" t="str">
        <f t="shared" si="48"/>
        <v>Thu</v>
      </c>
      <c r="G1067" t="str">
        <f t="shared" si="49"/>
        <v>Oct</v>
      </c>
      <c r="H1067" t="str">
        <f t="shared" si="50"/>
        <v>Bernice</v>
      </c>
    </row>
    <row r="1068" spans="1:8" x14ac:dyDescent="0.3">
      <c r="A1068" t="s">
        <v>3200</v>
      </c>
      <c r="B1068" t="s">
        <v>12</v>
      </c>
      <c r="C1068" t="s">
        <v>13</v>
      </c>
      <c r="D1068">
        <v>36.299999999999997</v>
      </c>
      <c r="E1068">
        <v>80.2</v>
      </c>
      <c r="F1068" t="str">
        <f t="shared" si="48"/>
        <v>Thu</v>
      </c>
      <c r="G1068" t="str">
        <f t="shared" si="49"/>
        <v>Oct</v>
      </c>
      <c r="H1068" t="str">
        <f t="shared" si="50"/>
        <v>Bernice</v>
      </c>
    </row>
    <row r="1069" spans="1:8" x14ac:dyDescent="0.3">
      <c r="A1069" t="s">
        <v>3200</v>
      </c>
      <c r="B1069" t="s">
        <v>30</v>
      </c>
      <c r="C1069" t="s">
        <v>13</v>
      </c>
      <c r="D1069">
        <v>136.80000000000001</v>
      </c>
      <c r="E1069">
        <v>880.6</v>
      </c>
      <c r="F1069" t="str">
        <f t="shared" si="48"/>
        <v>Thu</v>
      </c>
      <c r="G1069" t="str">
        <f t="shared" si="49"/>
        <v>Oct</v>
      </c>
      <c r="H1069" t="str">
        <f t="shared" si="50"/>
        <v>Bernice</v>
      </c>
    </row>
    <row r="1070" spans="1:8" x14ac:dyDescent="0.3">
      <c r="A1070" t="s">
        <v>3200</v>
      </c>
      <c r="B1070" t="s">
        <v>6</v>
      </c>
      <c r="C1070" t="s">
        <v>13</v>
      </c>
      <c r="D1070">
        <v>20.9</v>
      </c>
      <c r="E1070">
        <v>55.9</v>
      </c>
      <c r="F1070" t="str">
        <f t="shared" si="48"/>
        <v>Thu</v>
      </c>
      <c r="G1070" t="str">
        <f t="shared" si="49"/>
        <v>Oct</v>
      </c>
      <c r="H1070" t="str">
        <f t="shared" si="50"/>
        <v>Bernice</v>
      </c>
    </row>
    <row r="1071" spans="1:8" x14ac:dyDescent="0.3">
      <c r="A1071" t="s">
        <v>3200</v>
      </c>
      <c r="B1071" t="s">
        <v>6</v>
      </c>
      <c r="C1071" t="s">
        <v>49</v>
      </c>
      <c r="D1071">
        <v>12.6</v>
      </c>
      <c r="E1071">
        <v>45.8</v>
      </c>
      <c r="F1071" t="str">
        <f t="shared" si="48"/>
        <v>Thu</v>
      </c>
      <c r="G1071" t="str">
        <f t="shared" si="49"/>
        <v>Oct</v>
      </c>
      <c r="H1071" t="str">
        <f t="shared" si="50"/>
        <v>Bernice</v>
      </c>
    </row>
    <row r="1072" spans="1:8" x14ac:dyDescent="0.3">
      <c r="A1072" t="s">
        <v>3200</v>
      </c>
      <c r="B1072" t="s">
        <v>6</v>
      </c>
      <c r="C1072" t="s">
        <v>22</v>
      </c>
      <c r="D1072">
        <v>14.2</v>
      </c>
      <c r="E1072">
        <v>55.3</v>
      </c>
      <c r="F1072" t="str">
        <f t="shared" si="48"/>
        <v>Thu</v>
      </c>
      <c r="G1072" t="str">
        <f t="shared" si="49"/>
        <v>Oct</v>
      </c>
      <c r="H1072" t="str">
        <f t="shared" si="50"/>
        <v>Bernice</v>
      </c>
    </row>
    <row r="1073" spans="1:8" x14ac:dyDescent="0.3">
      <c r="A1073" t="s">
        <v>3200</v>
      </c>
      <c r="B1073" t="s">
        <v>6</v>
      </c>
      <c r="C1073" t="s">
        <v>13</v>
      </c>
      <c r="D1073">
        <v>14.1</v>
      </c>
      <c r="E1073">
        <v>45</v>
      </c>
      <c r="F1073" t="str">
        <f t="shared" si="48"/>
        <v>Thu</v>
      </c>
      <c r="G1073" t="str">
        <f t="shared" si="49"/>
        <v>Oct</v>
      </c>
      <c r="H1073" t="str">
        <f t="shared" si="50"/>
        <v>Bernice</v>
      </c>
    </row>
    <row r="1074" spans="1:8" x14ac:dyDescent="0.3">
      <c r="A1074" t="s">
        <v>3200</v>
      </c>
      <c r="B1074" t="s">
        <v>12</v>
      </c>
      <c r="C1074" t="s">
        <v>7</v>
      </c>
      <c r="D1074">
        <v>78.3</v>
      </c>
      <c r="E1074">
        <v>130.30000000000001</v>
      </c>
      <c r="F1074" t="str">
        <f t="shared" si="48"/>
        <v>Thu</v>
      </c>
      <c r="G1074" t="str">
        <f t="shared" si="49"/>
        <v>Oct</v>
      </c>
      <c r="H1074" t="str">
        <f t="shared" si="50"/>
        <v>Bernice</v>
      </c>
    </row>
    <row r="1075" spans="1:8" x14ac:dyDescent="0.3">
      <c r="A1075" t="s">
        <v>3200</v>
      </c>
      <c r="B1075" t="s">
        <v>15</v>
      </c>
      <c r="C1075" t="s">
        <v>22</v>
      </c>
      <c r="D1075">
        <v>72</v>
      </c>
      <c r="E1075">
        <v>125.1</v>
      </c>
      <c r="F1075" t="str">
        <f t="shared" si="48"/>
        <v>Thu</v>
      </c>
      <c r="G1075" t="str">
        <f t="shared" si="49"/>
        <v>Oct</v>
      </c>
      <c r="H1075" t="str">
        <f t="shared" si="50"/>
        <v>Bernice</v>
      </c>
    </row>
    <row r="1076" spans="1:8" x14ac:dyDescent="0.3">
      <c r="A1076" t="s">
        <v>3200</v>
      </c>
      <c r="B1076" t="s">
        <v>6</v>
      </c>
      <c r="C1076" t="s">
        <v>13</v>
      </c>
      <c r="D1076">
        <v>16.3</v>
      </c>
      <c r="E1076">
        <v>50.2</v>
      </c>
      <c r="F1076" t="str">
        <f t="shared" si="48"/>
        <v>Thu</v>
      </c>
      <c r="G1076" t="str">
        <f t="shared" si="49"/>
        <v>Oct</v>
      </c>
      <c r="H1076" t="str">
        <f t="shared" si="50"/>
        <v>Bernice</v>
      </c>
    </row>
    <row r="1077" spans="1:8" x14ac:dyDescent="0.3">
      <c r="A1077" t="s">
        <v>3200</v>
      </c>
      <c r="B1077" t="s">
        <v>15</v>
      </c>
      <c r="C1077" t="s">
        <v>22</v>
      </c>
      <c r="D1077">
        <v>88.8</v>
      </c>
      <c r="E1077">
        <v>145.6</v>
      </c>
      <c r="F1077" t="str">
        <f t="shared" si="48"/>
        <v>Thu</v>
      </c>
      <c r="G1077" t="str">
        <f t="shared" si="49"/>
        <v>Oct</v>
      </c>
      <c r="H1077" t="str">
        <f t="shared" si="50"/>
        <v>Bernice</v>
      </c>
    </row>
    <row r="1078" spans="1:8" x14ac:dyDescent="0.3">
      <c r="A1078" t="s">
        <v>3200</v>
      </c>
      <c r="B1078" t="s">
        <v>15</v>
      </c>
      <c r="C1078" t="s">
        <v>7</v>
      </c>
      <c r="D1078">
        <v>22.9</v>
      </c>
      <c r="E1078">
        <v>60.9</v>
      </c>
      <c r="F1078" t="str">
        <f t="shared" si="48"/>
        <v>Thu</v>
      </c>
      <c r="G1078" t="str">
        <f t="shared" si="49"/>
        <v>Oct</v>
      </c>
      <c r="H1078" t="str">
        <f t="shared" si="50"/>
        <v>Bernice</v>
      </c>
    </row>
    <row r="1079" spans="1:8" x14ac:dyDescent="0.3">
      <c r="A1079" t="s">
        <v>3200</v>
      </c>
      <c r="B1079" t="s">
        <v>6</v>
      </c>
      <c r="C1079" t="s">
        <v>22</v>
      </c>
      <c r="D1079">
        <v>16.600000000000001</v>
      </c>
      <c r="E1079">
        <v>55.8</v>
      </c>
      <c r="F1079" t="str">
        <f t="shared" si="48"/>
        <v>Thu</v>
      </c>
      <c r="G1079" t="str">
        <f t="shared" si="49"/>
        <v>Oct</v>
      </c>
      <c r="H1079" t="str">
        <f t="shared" si="50"/>
        <v>Bernice</v>
      </c>
    </row>
    <row r="1080" spans="1:8" x14ac:dyDescent="0.3">
      <c r="A1080" t="s">
        <v>3239</v>
      </c>
      <c r="B1080" t="s">
        <v>6</v>
      </c>
      <c r="C1080" t="s">
        <v>13</v>
      </c>
      <c r="D1080">
        <v>30.2</v>
      </c>
      <c r="E1080">
        <v>55.3</v>
      </c>
      <c r="F1080" t="str">
        <f t="shared" si="48"/>
        <v>Fri</v>
      </c>
      <c r="G1080" t="str">
        <f t="shared" si="49"/>
        <v>Oct</v>
      </c>
      <c r="H1080" t="str">
        <f t="shared" si="50"/>
        <v>Augusta</v>
      </c>
    </row>
    <row r="1081" spans="1:8" x14ac:dyDescent="0.3">
      <c r="A1081" t="s">
        <v>3239</v>
      </c>
      <c r="B1081" t="s">
        <v>6</v>
      </c>
      <c r="C1081" t="s">
        <v>13</v>
      </c>
      <c r="D1081">
        <v>26.1</v>
      </c>
      <c r="E1081">
        <v>45</v>
      </c>
      <c r="F1081" t="str">
        <f t="shared" si="48"/>
        <v>Fri</v>
      </c>
      <c r="G1081" t="str">
        <f t="shared" si="49"/>
        <v>Oct</v>
      </c>
      <c r="H1081" t="str">
        <f t="shared" si="50"/>
        <v>Augusta</v>
      </c>
    </row>
    <row r="1082" spans="1:8" x14ac:dyDescent="0.3">
      <c r="A1082" t="s">
        <v>3239</v>
      </c>
      <c r="B1082" t="s">
        <v>12</v>
      </c>
      <c r="C1082" t="s">
        <v>13</v>
      </c>
      <c r="D1082">
        <v>188.3</v>
      </c>
      <c r="E1082">
        <v>255.3</v>
      </c>
      <c r="F1082" t="str">
        <f t="shared" si="48"/>
        <v>Fri</v>
      </c>
      <c r="G1082" t="str">
        <f t="shared" si="49"/>
        <v>Oct</v>
      </c>
      <c r="H1082" t="str">
        <f t="shared" si="50"/>
        <v>Augusta</v>
      </c>
    </row>
    <row r="1083" spans="1:8" x14ac:dyDescent="0.3">
      <c r="A1083" t="s">
        <v>3239</v>
      </c>
      <c r="B1083" t="s">
        <v>6</v>
      </c>
      <c r="C1083" t="s">
        <v>22</v>
      </c>
      <c r="D1083">
        <v>36</v>
      </c>
      <c r="E1083">
        <v>60.1</v>
      </c>
      <c r="F1083" t="str">
        <f t="shared" si="48"/>
        <v>Fri</v>
      </c>
      <c r="G1083" t="str">
        <f t="shared" si="49"/>
        <v>Oct</v>
      </c>
      <c r="H1083" t="str">
        <f t="shared" si="50"/>
        <v>Augusta</v>
      </c>
    </row>
    <row r="1084" spans="1:8" x14ac:dyDescent="0.3">
      <c r="A1084" t="s">
        <v>3239</v>
      </c>
      <c r="B1084" t="s">
        <v>12</v>
      </c>
      <c r="C1084" t="s">
        <v>22</v>
      </c>
      <c r="D1084">
        <v>86.3</v>
      </c>
      <c r="E1084">
        <v>125.2</v>
      </c>
      <c r="F1084" t="str">
        <f t="shared" si="48"/>
        <v>Fri</v>
      </c>
      <c r="G1084" t="str">
        <f t="shared" si="49"/>
        <v>Oct</v>
      </c>
      <c r="H1084" t="str">
        <f t="shared" si="50"/>
        <v>Augusta</v>
      </c>
    </row>
    <row r="1085" spans="1:8" x14ac:dyDescent="0.3">
      <c r="A1085" t="s">
        <v>3239</v>
      </c>
      <c r="B1085" t="s">
        <v>12</v>
      </c>
      <c r="C1085" t="s">
        <v>49</v>
      </c>
      <c r="D1085">
        <v>76.8</v>
      </c>
      <c r="E1085">
        <v>115.6</v>
      </c>
      <c r="F1085" t="str">
        <f t="shared" si="48"/>
        <v>Fri</v>
      </c>
      <c r="G1085" t="str">
        <f t="shared" si="49"/>
        <v>Oct</v>
      </c>
      <c r="H1085" t="str">
        <f t="shared" si="50"/>
        <v>Augusta</v>
      </c>
    </row>
    <row r="1086" spans="1:8" x14ac:dyDescent="0.3">
      <c r="A1086" t="s">
        <v>3239</v>
      </c>
      <c r="B1086" t="s">
        <v>30</v>
      </c>
      <c r="C1086" t="s">
        <v>13</v>
      </c>
      <c r="D1086">
        <v>112.9</v>
      </c>
      <c r="E1086">
        <v>795.9</v>
      </c>
      <c r="F1086" t="str">
        <f t="shared" si="48"/>
        <v>Fri</v>
      </c>
      <c r="G1086" t="str">
        <f t="shared" si="49"/>
        <v>Oct</v>
      </c>
      <c r="H1086" t="str">
        <f t="shared" si="50"/>
        <v>Augusta</v>
      </c>
    </row>
    <row r="1087" spans="1:8" x14ac:dyDescent="0.3">
      <c r="A1087" t="s">
        <v>3239</v>
      </c>
      <c r="B1087" t="s">
        <v>6</v>
      </c>
      <c r="C1087" t="s">
        <v>22</v>
      </c>
      <c r="D1087">
        <v>26.6</v>
      </c>
      <c r="E1087">
        <v>45.8</v>
      </c>
      <c r="F1087" t="str">
        <f t="shared" si="48"/>
        <v>Fri</v>
      </c>
      <c r="G1087" t="str">
        <f t="shared" si="49"/>
        <v>Oct</v>
      </c>
      <c r="H1087" t="str">
        <f t="shared" si="50"/>
        <v>Augusta</v>
      </c>
    </row>
    <row r="1088" spans="1:8" x14ac:dyDescent="0.3">
      <c r="A1088" t="s">
        <v>3239</v>
      </c>
      <c r="B1088" t="s">
        <v>12</v>
      </c>
      <c r="C1088" t="s">
        <v>13</v>
      </c>
      <c r="D1088">
        <v>66.2</v>
      </c>
      <c r="E1088">
        <v>100.3</v>
      </c>
      <c r="F1088" t="str">
        <f t="shared" si="48"/>
        <v>Fri</v>
      </c>
      <c r="G1088" t="str">
        <f t="shared" si="49"/>
        <v>Oct</v>
      </c>
      <c r="H1088" t="str">
        <f t="shared" si="50"/>
        <v>Augusta</v>
      </c>
    </row>
    <row r="1089" spans="1:8" x14ac:dyDescent="0.3">
      <c r="A1089" t="s">
        <v>3239</v>
      </c>
      <c r="B1089" t="s">
        <v>6</v>
      </c>
      <c r="C1089" t="s">
        <v>13</v>
      </c>
      <c r="D1089">
        <v>28.1</v>
      </c>
      <c r="E1089">
        <v>50</v>
      </c>
      <c r="F1089" t="str">
        <f t="shared" si="48"/>
        <v>Fri</v>
      </c>
      <c r="G1089" t="str">
        <f t="shared" si="49"/>
        <v>Oct</v>
      </c>
      <c r="H1089" t="str">
        <f t="shared" si="50"/>
        <v>Augusta</v>
      </c>
    </row>
    <row r="1090" spans="1:8" x14ac:dyDescent="0.3">
      <c r="A1090" t="s">
        <v>3239</v>
      </c>
      <c r="B1090" t="s">
        <v>12</v>
      </c>
      <c r="C1090" t="s">
        <v>22</v>
      </c>
      <c r="D1090">
        <v>102.3</v>
      </c>
      <c r="E1090">
        <v>140.30000000000001</v>
      </c>
      <c r="F1090" t="str">
        <f t="shared" si="48"/>
        <v>Fri</v>
      </c>
      <c r="G1090" t="str">
        <f t="shared" si="49"/>
        <v>Oct</v>
      </c>
      <c r="H1090" t="str">
        <f t="shared" si="50"/>
        <v>Augusta</v>
      </c>
    </row>
    <row r="1091" spans="1:8" x14ac:dyDescent="0.3">
      <c r="A1091" t="s">
        <v>3239</v>
      </c>
      <c r="B1091" t="s">
        <v>6</v>
      </c>
      <c r="C1091" t="s">
        <v>49</v>
      </c>
      <c r="D1091">
        <v>32</v>
      </c>
      <c r="E1091">
        <v>50.1</v>
      </c>
      <c r="F1091" t="str">
        <f t="shared" ref="F1091:F1154" si="51">TEXT(A1091,"DDD")</f>
        <v>Fri</v>
      </c>
      <c r="G1091" t="str">
        <f t="shared" ref="G1091:G1154" si="52">TEXT(A1091,"MMM")</f>
        <v>Oct</v>
      </c>
      <c r="H1091" t="str">
        <f t="shared" ref="H1091:H1154" si="53">IF(OR(F1091="Mon", F1091="Wed",F1091="Fri"),"Augusta","Bernice")</f>
        <v>Augusta</v>
      </c>
    </row>
    <row r="1092" spans="1:8" x14ac:dyDescent="0.3">
      <c r="A1092" t="s">
        <v>3239</v>
      </c>
      <c r="B1092" t="s">
        <v>12</v>
      </c>
      <c r="C1092" t="s">
        <v>13</v>
      </c>
      <c r="D1092">
        <v>90.3</v>
      </c>
      <c r="E1092">
        <v>125.2</v>
      </c>
      <c r="F1092" t="str">
        <f t="shared" si="51"/>
        <v>Fri</v>
      </c>
      <c r="G1092" t="str">
        <f t="shared" si="52"/>
        <v>Oct</v>
      </c>
      <c r="H1092" t="str">
        <f t="shared" si="53"/>
        <v>Augusta</v>
      </c>
    </row>
    <row r="1093" spans="1:8" x14ac:dyDescent="0.3">
      <c r="A1093" t="s">
        <v>3239</v>
      </c>
      <c r="B1093" t="s">
        <v>30</v>
      </c>
      <c r="C1093" t="s">
        <v>13</v>
      </c>
      <c r="D1093">
        <v>368.8</v>
      </c>
      <c r="E1093">
        <v>745.6</v>
      </c>
      <c r="F1093" t="str">
        <f t="shared" si="51"/>
        <v>Fri</v>
      </c>
      <c r="G1093" t="str">
        <f t="shared" si="52"/>
        <v>Oct</v>
      </c>
      <c r="H1093" t="str">
        <f t="shared" si="53"/>
        <v>Augusta</v>
      </c>
    </row>
    <row r="1094" spans="1:8" x14ac:dyDescent="0.3">
      <c r="A1094" t="s">
        <v>3281</v>
      </c>
      <c r="B1094" t="s">
        <v>30</v>
      </c>
      <c r="C1094" t="s">
        <v>13</v>
      </c>
      <c r="D1094">
        <v>128.9</v>
      </c>
      <c r="E1094">
        <v>445.9</v>
      </c>
      <c r="F1094" t="str">
        <f t="shared" si="51"/>
        <v>Mon</v>
      </c>
      <c r="G1094" t="str">
        <f t="shared" si="52"/>
        <v>Oct</v>
      </c>
      <c r="H1094" t="str">
        <f t="shared" si="53"/>
        <v>Augusta</v>
      </c>
    </row>
    <row r="1095" spans="1:8" x14ac:dyDescent="0.3">
      <c r="A1095" t="s">
        <v>3281</v>
      </c>
      <c r="B1095" t="s">
        <v>6</v>
      </c>
      <c r="C1095" t="s">
        <v>13</v>
      </c>
      <c r="D1095">
        <v>38.6</v>
      </c>
      <c r="E1095">
        <v>45.8</v>
      </c>
      <c r="F1095" t="str">
        <f t="shared" si="51"/>
        <v>Mon</v>
      </c>
      <c r="G1095" t="str">
        <f t="shared" si="52"/>
        <v>Oct</v>
      </c>
      <c r="H1095" t="str">
        <f t="shared" si="53"/>
        <v>Augusta</v>
      </c>
    </row>
    <row r="1096" spans="1:8" x14ac:dyDescent="0.3">
      <c r="A1096" t="s">
        <v>3281</v>
      </c>
      <c r="B1096" t="s">
        <v>6</v>
      </c>
      <c r="C1096" t="s">
        <v>64</v>
      </c>
      <c r="D1096">
        <v>34.200000000000003</v>
      </c>
      <c r="E1096">
        <v>65.3</v>
      </c>
      <c r="F1096" t="str">
        <f t="shared" si="51"/>
        <v>Mon</v>
      </c>
      <c r="G1096" t="str">
        <f t="shared" si="52"/>
        <v>Oct</v>
      </c>
      <c r="H1096" t="str">
        <f t="shared" si="53"/>
        <v>Augusta</v>
      </c>
    </row>
    <row r="1097" spans="1:8" x14ac:dyDescent="0.3">
      <c r="A1097" t="s">
        <v>3281</v>
      </c>
      <c r="B1097" t="s">
        <v>6</v>
      </c>
      <c r="C1097" t="s">
        <v>13</v>
      </c>
      <c r="D1097">
        <v>32.1</v>
      </c>
      <c r="E1097">
        <v>35</v>
      </c>
      <c r="F1097" t="str">
        <f t="shared" si="51"/>
        <v>Mon</v>
      </c>
      <c r="G1097" t="str">
        <f t="shared" si="52"/>
        <v>Oct</v>
      </c>
      <c r="H1097" t="str">
        <f t="shared" si="53"/>
        <v>Augusta</v>
      </c>
    </row>
    <row r="1098" spans="1:8" x14ac:dyDescent="0.3">
      <c r="A1098" t="s">
        <v>3281</v>
      </c>
      <c r="B1098" t="s">
        <v>6</v>
      </c>
      <c r="C1098" t="s">
        <v>13</v>
      </c>
      <c r="D1098">
        <v>40.299999999999997</v>
      </c>
      <c r="E1098">
        <v>45.3</v>
      </c>
      <c r="F1098" t="str">
        <f t="shared" si="51"/>
        <v>Mon</v>
      </c>
      <c r="G1098" t="str">
        <f t="shared" si="52"/>
        <v>Oct</v>
      </c>
      <c r="H1098" t="str">
        <f t="shared" si="53"/>
        <v>Augusta</v>
      </c>
    </row>
    <row r="1099" spans="1:8" x14ac:dyDescent="0.3">
      <c r="A1099" t="s">
        <v>3281</v>
      </c>
      <c r="B1099" t="s">
        <v>30</v>
      </c>
      <c r="C1099" t="s">
        <v>49</v>
      </c>
      <c r="D1099">
        <v>88</v>
      </c>
      <c r="E1099">
        <v>520.1</v>
      </c>
      <c r="F1099" t="str">
        <f t="shared" si="51"/>
        <v>Mon</v>
      </c>
      <c r="G1099" t="str">
        <f t="shared" si="52"/>
        <v>Oct</v>
      </c>
      <c r="H1099" t="str">
        <f t="shared" si="53"/>
        <v>Augusta</v>
      </c>
    </row>
    <row r="1100" spans="1:8" x14ac:dyDescent="0.3">
      <c r="A1100" t="s">
        <v>3281</v>
      </c>
      <c r="B1100" t="s">
        <v>12</v>
      </c>
      <c r="C1100" t="s">
        <v>64</v>
      </c>
      <c r="D1100">
        <v>146.30000000000001</v>
      </c>
      <c r="E1100">
        <v>190.2</v>
      </c>
      <c r="F1100" t="str">
        <f t="shared" si="51"/>
        <v>Mon</v>
      </c>
      <c r="G1100" t="str">
        <f t="shared" si="52"/>
        <v>Oct</v>
      </c>
      <c r="H1100" t="str">
        <f t="shared" si="53"/>
        <v>Augusta</v>
      </c>
    </row>
    <row r="1101" spans="1:8" x14ac:dyDescent="0.3">
      <c r="A1101" t="s">
        <v>3281</v>
      </c>
      <c r="B1101" t="s">
        <v>12</v>
      </c>
      <c r="C1101" t="s">
        <v>22</v>
      </c>
      <c r="D1101">
        <v>40.799999999999997</v>
      </c>
      <c r="E1101">
        <v>70.599999999999994</v>
      </c>
      <c r="F1101" t="str">
        <f t="shared" si="51"/>
        <v>Mon</v>
      </c>
      <c r="G1101" t="str">
        <f t="shared" si="52"/>
        <v>Oct</v>
      </c>
      <c r="H1101" t="str">
        <f t="shared" si="53"/>
        <v>Augusta</v>
      </c>
    </row>
    <row r="1102" spans="1:8" x14ac:dyDescent="0.3">
      <c r="A1102" t="s">
        <v>3281</v>
      </c>
      <c r="B1102" t="s">
        <v>6</v>
      </c>
      <c r="C1102" t="s">
        <v>13</v>
      </c>
      <c r="D1102">
        <v>40.9</v>
      </c>
      <c r="E1102">
        <v>45.9</v>
      </c>
      <c r="F1102" t="str">
        <f t="shared" si="51"/>
        <v>Mon</v>
      </c>
      <c r="G1102" t="str">
        <f t="shared" si="52"/>
        <v>Oct</v>
      </c>
      <c r="H1102" t="str">
        <f t="shared" si="53"/>
        <v>Augusta</v>
      </c>
    </row>
    <row r="1103" spans="1:8" x14ac:dyDescent="0.3">
      <c r="A1103" t="s">
        <v>3281</v>
      </c>
      <c r="B1103" t="s">
        <v>12</v>
      </c>
      <c r="C1103" t="s">
        <v>13</v>
      </c>
      <c r="D1103">
        <v>76.599999999999994</v>
      </c>
      <c r="E1103">
        <v>100.8</v>
      </c>
      <c r="F1103" t="str">
        <f t="shared" si="51"/>
        <v>Mon</v>
      </c>
      <c r="G1103" t="str">
        <f t="shared" si="52"/>
        <v>Oct</v>
      </c>
      <c r="H1103" t="str">
        <f t="shared" si="53"/>
        <v>Augusta</v>
      </c>
    </row>
    <row r="1104" spans="1:8" x14ac:dyDescent="0.3">
      <c r="A1104" t="s">
        <v>3281</v>
      </c>
      <c r="B1104" t="s">
        <v>30</v>
      </c>
      <c r="C1104" t="s">
        <v>13</v>
      </c>
      <c r="D1104">
        <v>390.2</v>
      </c>
      <c r="E1104">
        <v>1110.3</v>
      </c>
      <c r="F1104" t="str">
        <f t="shared" si="51"/>
        <v>Mon</v>
      </c>
      <c r="G1104" t="str">
        <f t="shared" si="52"/>
        <v>Oct</v>
      </c>
      <c r="H1104" t="str">
        <f t="shared" si="53"/>
        <v>Augusta</v>
      </c>
    </row>
    <row r="1105" spans="1:8" x14ac:dyDescent="0.3">
      <c r="A1105" t="s">
        <v>3281</v>
      </c>
      <c r="B1105" t="s">
        <v>30</v>
      </c>
      <c r="C1105" t="s">
        <v>13</v>
      </c>
      <c r="D1105">
        <v>164.1</v>
      </c>
      <c r="E1105">
        <v>730</v>
      </c>
      <c r="F1105" t="str">
        <f t="shared" si="51"/>
        <v>Mon</v>
      </c>
      <c r="G1105" t="str">
        <f t="shared" si="52"/>
        <v>Oct</v>
      </c>
      <c r="H1105" t="str">
        <f t="shared" si="53"/>
        <v>Augusta</v>
      </c>
    </row>
    <row r="1106" spans="1:8" x14ac:dyDescent="0.3">
      <c r="A1106" t="s">
        <v>3281</v>
      </c>
      <c r="B1106" t="s">
        <v>12</v>
      </c>
      <c r="C1106" t="s">
        <v>13</v>
      </c>
      <c r="D1106">
        <v>88.3</v>
      </c>
      <c r="E1106">
        <v>125.3</v>
      </c>
      <c r="F1106" t="str">
        <f t="shared" si="51"/>
        <v>Mon</v>
      </c>
      <c r="G1106" t="str">
        <f t="shared" si="52"/>
        <v>Oct</v>
      </c>
      <c r="H1106" t="str">
        <f t="shared" si="53"/>
        <v>Augusta</v>
      </c>
    </row>
    <row r="1107" spans="1:8" x14ac:dyDescent="0.3">
      <c r="A1107" t="s">
        <v>3320</v>
      </c>
      <c r="B1107" t="s">
        <v>6</v>
      </c>
      <c r="C1107" t="s">
        <v>13</v>
      </c>
      <c r="D1107">
        <v>18</v>
      </c>
      <c r="E1107">
        <v>55.1</v>
      </c>
      <c r="F1107" t="str">
        <f t="shared" si="51"/>
        <v>Tue</v>
      </c>
      <c r="G1107" t="str">
        <f t="shared" si="52"/>
        <v>Oct</v>
      </c>
      <c r="H1107" t="str">
        <f t="shared" si="53"/>
        <v>Bernice</v>
      </c>
    </row>
    <row r="1108" spans="1:8" x14ac:dyDescent="0.3">
      <c r="A1108" t="s">
        <v>3320</v>
      </c>
      <c r="B1108" t="s">
        <v>30</v>
      </c>
      <c r="C1108" t="s">
        <v>7</v>
      </c>
      <c r="D1108">
        <v>54.3</v>
      </c>
      <c r="E1108">
        <v>335.2</v>
      </c>
      <c r="F1108" t="str">
        <f t="shared" si="51"/>
        <v>Tue</v>
      </c>
      <c r="G1108" t="str">
        <f t="shared" si="52"/>
        <v>Oct</v>
      </c>
      <c r="H1108" t="str">
        <f t="shared" si="53"/>
        <v>Bernice</v>
      </c>
    </row>
    <row r="1109" spans="1:8" x14ac:dyDescent="0.3">
      <c r="A1109" t="s">
        <v>3320</v>
      </c>
      <c r="B1109" t="s">
        <v>15</v>
      </c>
      <c r="C1109" t="s">
        <v>13</v>
      </c>
      <c r="D1109">
        <v>102.8</v>
      </c>
      <c r="E1109">
        <v>155.6</v>
      </c>
      <c r="F1109" t="str">
        <f t="shared" si="51"/>
        <v>Tue</v>
      </c>
      <c r="G1109" t="str">
        <f t="shared" si="52"/>
        <v>Oct</v>
      </c>
      <c r="H1109" t="str">
        <f t="shared" si="53"/>
        <v>Bernice</v>
      </c>
    </row>
    <row r="1110" spans="1:8" x14ac:dyDescent="0.3">
      <c r="A1110" t="s">
        <v>3320</v>
      </c>
      <c r="B1110" t="s">
        <v>6</v>
      </c>
      <c r="C1110" t="s">
        <v>13</v>
      </c>
      <c r="D1110">
        <v>20.9</v>
      </c>
      <c r="E1110">
        <v>55.9</v>
      </c>
      <c r="F1110" t="str">
        <f t="shared" si="51"/>
        <v>Tue</v>
      </c>
      <c r="G1110" t="str">
        <f t="shared" si="52"/>
        <v>Oct</v>
      </c>
      <c r="H1110" t="str">
        <f t="shared" si="53"/>
        <v>Bernice</v>
      </c>
    </row>
    <row r="1111" spans="1:8" x14ac:dyDescent="0.3">
      <c r="A1111" t="s">
        <v>3320</v>
      </c>
      <c r="B1111" t="s">
        <v>30</v>
      </c>
      <c r="C1111" t="s">
        <v>13</v>
      </c>
      <c r="D1111">
        <v>130.6</v>
      </c>
      <c r="E1111">
        <v>455.8</v>
      </c>
      <c r="F1111" t="str">
        <f t="shared" si="51"/>
        <v>Tue</v>
      </c>
      <c r="G1111" t="str">
        <f t="shared" si="52"/>
        <v>Oct</v>
      </c>
      <c r="H1111" t="str">
        <f t="shared" si="53"/>
        <v>Bernice</v>
      </c>
    </row>
    <row r="1112" spans="1:8" x14ac:dyDescent="0.3">
      <c r="A1112" t="s">
        <v>3320</v>
      </c>
      <c r="B1112" t="s">
        <v>12</v>
      </c>
      <c r="C1112" t="s">
        <v>22</v>
      </c>
      <c r="D1112">
        <v>78.2</v>
      </c>
      <c r="E1112">
        <v>135.30000000000001</v>
      </c>
      <c r="F1112" t="str">
        <f t="shared" si="51"/>
        <v>Tue</v>
      </c>
      <c r="G1112" t="str">
        <f t="shared" si="52"/>
        <v>Oct</v>
      </c>
      <c r="H1112" t="str">
        <f t="shared" si="53"/>
        <v>Bernice</v>
      </c>
    </row>
    <row r="1113" spans="1:8" x14ac:dyDescent="0.3">
      <c r="A1113" t="s">
        <v>3320</v>
      </c>
      <c r="B1113" t="s">
        <v>12</v>
      </c>
      <c r="C1113" t="s">
        <v>13</v>
      </c>
      <c r="D1113">
        <v>62.1</v>
      </c>
      <c r="E1113">
        <v>110</v>
      </c>
      <c r="F1113" t="str">
        <f t="shared" si="51"/>
        <v>Tue</v>
      </c>
      <c r="G1113" t="str">
        <f t="shared" si="52"/>
        <v>Oct</v>
      </c>
      <c r="H1113" t="str">
        <f t="shared" si="53"/>
        <v>Bernice</v>
      </c>
    </row>
    <row r="1114" spans="1:8" x14ac:dyDescent="0.3">
      <c r="A1114" t="s">
        <v>3320</v>
      </c>
      <c r="B1114" t="s">
        <v>15</v>
      </c>
      <c r="C1114" t="s">
        <v>13</v>
      </c>
      <c r="D1114">
        <v>100.3</v>
      </c>
      <c r="E1114">
        <v>155.30000000000001</v>
      </c>
      <c r="F1114" t="str">
        <f t="shared" si="51"/>
        <v>Tue</v>
      </c>
      <c r="G1114" t="str">
        <f t="shared" si="52"/>
        <v>Oct</v>
      </c>
      <c r="H1114" t="str">
        <f t="shared" si="53"/>
        <v>Bernice</v>
      </c>
    </row>
    <row r="1115" spans="1:8" x14ac:dyDescent="0.3">
      <c r="A1115" t="s">
        <v>3320</v>
      </c>
      <c r="B1115" t="s">
        <v>30</v>
      </c>
      <c r="C1115" t="s">
        <v>13</v>
      </c>
      <c r="D1115">
        <v>100</v>
      </c>
      <c r="E1115">
        <v>740.1</v>
      </c>
      <c r="F1115" t="str">
        <f t="shared" si="51"/>
        <v>Tue</v>
      </c>
      <c r="G1115" t="str">
        <f t="shared" si="52"/>
        <v>Oct</v>
      </c>
      <c r="H1115" t="str">
        <f t="shared" si="53"/>
        <v>Bernice</v>
      </c>
    </row>
    <row r="1116" spans="1:8" x14ac:dyDescent="0.3">
      <c r="A1116" t="s">
        <v>3320</v>
      </c>
      <c r="B1116" t="s">
        <v>6</v>
      </c>
      <c r="C1116" t="s">
        <v>7</v>
      </c>
      <c r="D1116">
        <v>10.3</v>
      </c>
      <c r="E1116">
        <v>45.2</v>
      </c>
      <c r="F1116" t="str">
        <f t="shared" si="51"/>
        <v>Tue</v>
      </c>
      <c r="G1116" t="str">
        <f t="shared" si="52"/>
        <v>Oct</v>
      </c>
      <c r="H1116" t="str">
        <f t="shared" si="53"/>
        <v>Bernice</v>
      </c>
    </row>
    <row r="1117" spans="1:8" x14ac:dyDescent="0.3">
      <c r="A1117" t="s">
        <v>3320</v>
      </c>
      <c r="B1117" t="s">
        <v>15</v>
      </c>
      <c r="C1117" t="s">
        <v>22</v>
      </c>
      <c r="D1117">
        <v>76.8</v>
      </c>
      <c r="E1117">
        <v>130.6</v>
      </c>
      <c r="F1117" t="str">
        <f t="shared" si="51"/>
        <v>Tue</v>
      </c>
      <c r="G1117" t="str">
        <f t="shared" si="52"/>
        <v>Oct</v>
      </c>
      <c r="H1117" t="str">
        <f t="shared" si="53"/>
        <v>Bernice</v>
      </c>
    </row>
    <row r="1118" spans="1:8" x14ac:dyDescent="0.3">
      <c r="A1118" t="s">
        <v>3320</v>
      </c>
      <c r="B1118" t="s">
        <v>6</v>
      </c>
      <c r="C1118" t="s">
        <v>22</v>
      </c>
      <c r="D1118">
        <v>24.9</v>
      </c>
      <c r="E1118">
        <v>65.900000000000006</v>
      </c>
      <c r="F1118" t="str">
        <f t="shared" si="51"/>
        <v>Tue</v>
      </c>
      <c r="G1118" t="str">
        <f t="shared" si="52"/>
        <v>Oct</v>
      </c>
      <c r="H1118" t="str">
        <f t="shared" si="53"/>
        <v>Bernice</v>
      </c>
    </row>
    <row r="1119" spans="1:8" x14ac:dyDescent="0.3">
      <c r="A1119" t="s">
        <v>3320</v>
      </c>
      <c r="B1119" t="s">
        <v>12</v>
      </c>
      <c r="C1119" t="s">
        <v>13</v>
      </c>
      <c r="D1119">
        <v>92.6</v>
      </c>
      <c r="E1119">
        <v>150.80000000000001</v>
      </c>
      <c r="F1119" t="str">
        <f t="shared" si="51"/>
        <v>Tue</v>
      </c>
      <c r="G1119" t="str">
        <f t="shared" si="52"/>
        <v>Oct</v>
      </c>
      <c r="H1119" t="str">
        <f t="shared" si="53"/>
        <v>Bernice</v>
      </c>
    </row>
    <row r="1120" spans="1:8" x14ac:dyDescent="0.3">
      <c r="A1120" t="s">
        <v>3320</v>
      </c>
      <c r="B1120" t="s">
        <v>30</v>
      </c>
      <c r="C1120" t="s">
        <v>49</v>
      </c>
      <c r="D1120">
        <v>240.2</v>
      </c>
      <c r="E1120">
        <v>505.3</v>
      </c>
      <c r="F1120" t="str">
        <f t="shared" si="51"/>
        <v>Tue</v>
      </c>
      <c r="G1120" t="str">
        <f t="shared" si="52"/>
        <v>Oct</v>
      </c>
      <c r="H1120" t="str">
        <f t="shared" si="53"/>
        <v>Bernice</v>
      </c>
    </row>
    <row r="1121" spans="1:8" x14ac:dyDescent="0.3">
      <c r="A1121" t="s">
        <v>3362</v>
      </c>
      <c r="B1121" t="s">
        <v>30</v>
      </c>
      <c r="C1121" t="s">
        <v>13</v>
      </c>
      <c r="D1121">
        <v>138.1</v>
      </c>
      <c r="E1121">
        <v>495</v>
      </c>
      <c r="F1121" t="str">
        <f t="shared" si="51"/>
        <v>Wed</v>
      </c>
      <c r="G1121" t="str">
        <f t="shared" si="52"/>
        <v>Oct</v>
      </c>
      <c r="H1121" t="str">
        <f t="shared" si="53"/>
        <v>Augusta</v>
      </c>
    </row>
    <row r="1122" spans="1:8" x14ac:dyDescent="0.3">
      <c r="A1122" t="s">
        <v>3362</v>
      </c>
      <c r="B1122" t="s">
        <v>6</v>
      </c>
      <c r="C1122" t="s">
        <v>22</v>
      </c>
      <c r="D1122">
        <v>26.3</v>
      </c>
      <c r="E1122">
        <v>45.3</v>
      </c>
      <c r="F1122" t="str">
        <f t="shared" si="51"/>
        <v>Wed</v>
      </c>
      <c r="G1122" t="str">
        <f t="shared" si="52"/>
        <v>Oct</v>
      </c>
      <c r="H1122" t="str">
        <f t="shared" si="53"/>
        <v>Augusta</v>
      </c>
    </row>
    <row r="1123" spans="1:8" x14ac:dyDescent="0.3">
      <c r="A1123" t="s">
        <v>3362</v>
      </c>
      <c r="B1123" t="s">
        <v>12</v>
      </c>
      <c r="C1123" t="s">
        <v>13</v>
      </c>
      <c r="D1123">
        <v>64</v>
      </c>
      <c r="E1123">
        <v>95.1</v>
      </c>
      <c r="F1123" t="str">
        <f t="shared" si="51"/>
        <v>Wed</v>
      </c>
      <c r="G1123" t="str">
        <f t="shared" si="52"/>
        <v>Oct</v>
      </c>
      <c r="H1123" t="str">
        <f t="shared" si="53"/>
        <v>Augusta</v>
      </c>
    </row>
    <row r="1124" spans="1:8" x14ac:dyDescent="0.3">
      <c r="A1124" t="s">
        <v>3362</v>
      </c>
      <c r="B1124" t="s">
        <v>12</v>
      </c>
      <c r="C1124" t="s">
        <v>13</v>
      </c>
      <c r="D1124">
        <v>98.3</v>
      </c>
      <c r="E1124">
        <v>130.19999999999999</v>
      </c>
      <c r="F1124" t="str">
        <f t="shared" si="51"/>
        <v>Wed</v>
      </c>
      <c r="G1124" t="str">
        <f t="shared" si="52"/>
        <v>Oct</v>
      </c>
      <c r="H1124" t="str">
        <f t="shared" si="53"/>
        <v>Augusta</v>
      </c>
    </row>
    <row r="1125" spans="1:8" x14ac:dyDescent="0.3">
      <c r="A1125" t="s">
        <v>3362</v>
      </c>
      <c r="B1125" t="s">
        <v>6</v>
      </c>
      <c r="C1125" t="s">
        <v>13</v>
      </c>
      <c r="D1125">
        <v>34.799999999999997</v>
      </c>
      <c r="E1125">
        <v>60.6</v>
      </c>
      <c r="F1125" t="str">
        <f t="shared" si="51"/>
        <v>Wed</v>
      </c>
      <c r="G1125" t="str">
        <f t="shared" si="52"/>
        <v>Oct</v>
      </c>
      <c r="H1125" t="str">
        <f t="shared" si="53"/>
        <v>Augusta</v>
      </c>
    </row>
    <row r="1126" spans="1:8" x14ac:dyDescent="0.3">
      <c r="A1126" t="s">
        <v>3362</v>
      </c>
      <c r="B1126" t="s">
        <v>6</v>
      </c>
      <c r="C1126" t="s">
        <v>13</v>
      </c>
      <c r="D1126">
        <v>30.9</v>
      </c>
      <c r="E1126">
        <v>45.9</v>
      </c>
      <c r="F1126" t="str">
        <f t="shared" si="51"/>
        <v>Wed</v>
      </c>
      <c r="G1126" t="str">
        <f t="shared" si="52"/>
        <v>Oct</v>
      </c>
      <c r="H1126" t="str">
        <f t="shared" si="53"/>
        <v>Augusta</v>
      </c>
    </row>
    <row r="1127" spans="1:8" x14ac:dyDescent="0.3">
      <c r="A1127" t="s">
        <v>3362</v>
      </c>
      <c r="B1127" t="s">
        <v>12</v>
      </c>
      <c r="C1127" t="s">
        <v>13</v>
      </c>
      <c r="D1127">
        <v>130.6</v>
      </c>
      <c r="E1127">
        <v>175.8</v>
      </c>
      <c r="F1127" t="str">
        <f t="shared" si="51"/>
        <v>Wed</v>
      </c>
      <c r="G1127" t="str">
        <f t="shared" si="52"/>
        <v>Oct</v>
      </c>
      <c r="H1127" t="str">
        <f t="shared" si="53"/>
        <v>Augusta</v>
      </c>
    </row>
    <row r="1128" spans="1:8" x14ac:dyDescent="0.3">
      <c r="A1128" t="s">
        <v>3362</v>
      </c>
      <c r="B1128" t="s">
        <v>6</v>
      </c>
      <c r="C1128" t="s">
        <v>22</v>
      </c>
      <c r="D1128">
        <v>32.200000000000003</v>
      </c>
      <c r="E1128">
        <v>50.3</v>
      </c>
      <c r="F1128" t="str">
        <f t="shared" si="51"/>
        <v>Wed</v>
      </c>
      <c r="G1128" t="str">
        <f t="shared" si="52"/>
        <v>Oct</v>
      </c>
      <c r="H1128" t="str">
        <f t="shared" si="53"/>
        <v>Augusta</v>
      </c>
    </row>
    <row r="1129" spans="1:8" x14ac:dyDescent="0.3">
      <c r="A1129" t="s">
        <v>3362</v>
      </c>
      <c r="B1129" t="s">
        <v>6</v>
      </c>
      <c r="C1129" t="s">
        <v>13</v>
      </c>
      <c r="D1129">
        <v>36.1</v>
      </c>
      <c r="E1129">
        <v>55</v>
      </c>
      <c r="F1129" t="str">
        <f t="shared" si="51"/>
        <v>Wed</v>
      </c>
      <c r="G1129" t="str">
        <f t="shared" si="52"/>
        <v>Oct</v>
      </c>
      <c r="H1129" t="str">
        <f t="shared" si="53"/>
        <v>Augusta</v>
      </c>
    </row>
    <row r="1130" spans="1:8" x14ac:dyDescent="0.3">
      <c r="A1130" t="s">
        <v>3362</v>
      </c>
      <c r="B1130" t="s">
        <v>15</v>
      </c>
      <c r="C1130" t="s">
        <v>7</v>
      </c>
      <c r="D1130">
        <v>42.3</v>
      </c>
      <c r="E1130">
        <v>60.3</v>
      </c>
      <c r="F1130" t="str">
        <f t="shared" si="51"/>
        <v>Wed</v>
      </c>
      <c r="G1130" t="str">
        <f t="shared" si="52"/>
        <v>Oct</v>
      </c>
      <c r="H1130" t="str">
        <f t="shared" si="53"/>
        <v>Augusta</v>
      </c>
    </row>
    <row r="1131" spans="1:8" x14ac:dyDescent="0.3">
      <c r="A1131" t="s">
        <v>3362</v>
      </c>
      <c r="B1131" t="s">
        <v>12</v>
      </c>
      <c r="C1131" t="s">
        <v>13</v>
      </c>
      <c r="D1131">
        <v>78</v>
      </c>
      <c r="E1131">
        <v>105.1</v>
      </c>
      <c r="F1131" t="str">
        <f t="shared" si="51"/>
        <v>Wed</v>
      </c>
      <c r="G1131" t="str">
        <f t="shared" si="52"/>
        <v>Oct</v>
      </c>
      <c r="H1131" t="str">
        <f t="shared" si="53"/>
        <v>Augusta</v>
      </c>
    </row>
    <row r="1132" spans="1:8" x14ac:dyDescent="0.3">
      <c r="A1132" t="s">
        <v>3362</v>
      </c>
      <c r="B1132" t="s">
        <v>12</v>
      </c>
      <c r="C1132" t="s">
        <v>64</v>
      </c>
      <c r="D1132">
        <v>162.30000000000001</v>
      </c>
      <c r="E1132">
        <v>210.2</v>
      </c>
      <c r="F1132" t="str">
        <f t="shared" si="51"/>
        <v>Wed</v>
      </c>
      <c r="G1132" t="str">
        <f t="shared" si="52"/>
        <v>Oct</v>
      </c>
      <c r="H1132" t="str">
        <f t="shared" si="53"/>
        <v>Augusta</v>
      </c>
    </row>
    <row r="1133" spans="1:8" x14ac:dyDescent="0.3">
      <c r="A1133" t="s">
        <v>3362</v>
      </c>
      <c r="B1133" t="s">
        <v>6</v>
      </c>
      <c r="C1133" t="s">
        <v>13</v>
      </c>
      <c r="D1133">
        <v>22.8</v>
      </c>
      <c r="E1133">
        <v>45.6</v>
      </c>
      <c r="F1133" t="str">
        <f t="shared" si="51"/>
        <v>Wed</v>
      </c>
      <c r="G1133" t="str">
        <f t="shared" si="52"/>
        <v>Oct</v>
      </c>
      <c r="H1133" t="str">
        <f t="shared" si="53"/>
        <v>Augusta</v>
      </c>
    </row>
    <row r="1134" spans="1:8" x14ac:dyDescent="0.3">
      <c r="A1134" t="s">
        <v>3362</v>
      </c>
      <c r="B1134" t="s">
        <v>15</v>
      </c>
      <c r="C1134" t="s">
        <v>22</v>
      </c>
      <c r="D1134">
        <v>98.9</v>
      </c>
      <c r="E1134">
        <v>140.9</v>
      </c>
      <c r="F1134" t="str">
        <f t="shared" si="51"/>
        <v>Wed</v>
      </c>
      <c r="G1134" t="str">
        <f t="shared" si="52"/>
        <v>Oct</v>
      </c>
      <c r="H1134" t="str">
        <f t="shared" si="53"/>
        <v>Augusta</v>
      </c>
    </row>
    <row r="1135" spans="1:8" x14ac:dyDescent="0.3">
      <c r="A1135" t="s">
        <v>3362</v>
      </c>
      <c r="B1135" t="s">
        <v>12</v>
      </c>
      <c r="C1135" t="s">
        <v>7</v>
      </c>
      <c r="D1135">
        <v>84.6</v>
      </c>
      <c r="E1135">
        <v>110.8</v>
      </c>
      <c r="F1135" t="str">
        <f t="shared" si="51"/>
        <v>Wed</v>
      </c>
      <c r="G1135" t="str">
        <f t="shared" si="52"/>
        <v>Oct</v>
      </c>
      <c r="H1135" t="str">
        <f t="shared" si="53"/>
        <v>Augusta</v>
      </c>
    </row>
    <row r="1136" spans="1:8" x14ac:dyDescent="0.3">
      <c r="A1136" t="s">
        <v>3407</v>
      </c>
      <c r="B1136" t="s">
        <v>6</v>
      </c>
      <c r="C1136" t="s">
        <v>13</v>
      </c>
      <c r="D1136">
        <v>24.2</v>
      </c>
      <c r="E1136">
        <v>60.3</v>
      </c>
      <c r="F1136" t="str">
        <f t="shared" si="51"/>
        <v>Thu</v>
      </c>
      <c r="G1136" t="str">
        <f t="shared" si="52"/>
        <v>Oct</v>
      </c>
      <c r="H1136" t="str">
        <f t="shared" si="53"/>
        <v>Bernice</v>
      </c>
    </row>
    <row r="1137" spans="1:8" x14ac:dyDescent="0.3">
      <c r="A1137" t="s">
        <v>3407</v>
      </c>
      <c r="B1137" t="s">
        <v>6</v>
      </c>
      <c r="C1137" t="s">
        <v>13</v>
      </c>
      <c r="D1137">
        <v>14.1</v>
      </c>
      <c r="E1137">
        <v>50</v>
      </c>
      <c r="F1137" t="str">
        <f t="shared" si="51"/>
        <v>Thu</v>
      </c>
      <c r="G1137" t="str">
        <f t="shared" si="52"/>
        <v>Oct</v>
      </c>
      <c r="H1137" t="str">
        <f t="shared" si="53"/>
        <v>Bernice</v>
      </c>
    </row>
    <row r="1138" spans="1:8" x14ac:dyDescent="0.3">
      <c r="A1138" t="s">
        <v>3407</v>
      </c>
      <c r="B1138" t="s">
        <v>12</v>
      </c>
      <c r="C1138" t="s">
        <v>13</v>
      </c>
      <c r="D1138">
        <v>164.3</v>
      </c>
      <c r="E1138">
        <v>240.3</v>
      </c>
      <c r="F1138" t="str">
        <f t="shared" si="51"/>
        <v>Thu</v>
      </c>
      <c r="G1138" t="str">
        <f t="shared" si="52"/>
        <v>Oct</v>
      </c>
      <c r="H1138" t="str">
        <f t="shared" si="53"/>
        <v>Bernice</v>
      </c>
    </row>
    <row r="1139" spans="1:8" x14ac:dyDescent="0.3">
      <c r="A1139" t="s">
        <v>3407</v>
      </c>
      <c r="B1139" t="s">
        <v>15</v>
      </c>
      <c r="C1139" t="s">
        <v>13</v>
      </c>
      <c r="D1139">
        <v>82</v>
      </c>
      <c r="E1139">
        <v>135.1</v>
      </c>
      <c r="F1139" t="str">
        <f t="shared" si="51"/>
        <v>Thu</v>
      </c>
      <c r="G1139" t="str">
        <f t="shared" si="52"/>
        <v>Oct</v>
      </c>
      <c r="H1139" t="str">
        <f t="shared" si="53"/>
        <v>Bernice</v>
      </c>
    </row>
    <row r="1140" spans="1:8" x14ac:dyDescent="0.3">
      <c r="A1140" t="s">
        <v>3407</v>
      </c>
      <c r="B1140" t="s">
        <v>6</v>
      </c>
      <c r="C1140" t="s">
        <v>64</v>
      </c>
      <c r="D1140">
        <v>14.3</v>
      </c>
      <c r="E1140">
        <v>50.2</v>
      </c>
      <c r="F1140" t="str">
        <f t="shared" si="51"/>
        <v>Thu</v>
      </c>
      <c r="G1140" t="str">
        <f t="shared" si="52"/>
        <v>Oct</v>
      </c>
      <c r="H1140" t="str">
        <f t="shared" si="53"/>
        <v>Bernice</v>
      </c>
    </row>
    <row r="1141" spans="1:8" x14ac:dyDescent="0.3">
      <c r="A1141" t="s">
        <v>3407</v>
      </c>
      <c r="B1141" t="s">
        <v>15</v>
      </c>
      <c r="C1141" t="s">
        <v>13</v>
      </c>
      <c r="D1141">
        <v>74.8</v>
      </c>
      <c r="E1141">
        <v>125.6</v>
      </c>
      <c r="F1141" t="str">
        <f t="shared" si="51"/>
        <v>Thu</v>
      </c>
      <c r="G1141" t="str">
        <f t="shared" si="52"/>
        <v>Oct</v>
      </c>
      <c r="H1141" t="str">
        <f t="shared" si="53"/>
        <v>Bernice</v>
      </c>
    </row>
    <row r="1142" spans="1:8" x14ac:dyDescent="0.3">
      <c r="A1142" t="s">
        <v>3407</v>
      </c>
      <c r="B1142" t="s">
        <v>6</v>
      </c>
      <c r="C1142" t="s">
        <v>64</v>
      </c>
      <c r="D1142">
        <v>14.9</v>
      </c>
      <c r="E1142">
        <v>50.9</v>
      </c>
      <c r="F1142" t="str">
        <f t="shared" si="51"/>
        <v>Thu</v>
      </c>
      <c r="G1142" t="str">
        <f t="shared" si="52"/>
        <v>Oct</v>
      </c>
      <c r="H1142" t="str">
        <f t="shared" si="53"/>
        <v>Bernice</v>
      </c>
    </row>
    <row r="1143" spans="1:8" x14ac:dyDescent="0.3">
      <c r="A1143" t="s">
        <v>3407</v>
      </c>
      <c r="B1143" t="s">
        <v>6</v>
      </c>
      <c r="C1143" t="s">
        <v>13</v>
      </c>
      <c r="D1143">
        <v>20.6</v>
      </c>
      <c r="E1143">
        <v>55.8</v>
      </c>
      <c r="F1143" t="str">
        <f t="shared" si="51"/>
        <v>Thu</v>
      </c>
      <c r="G1143" t="str">
        <f t="shared" si="52"/>
        <v>Oct</v>
      </c>
      <c r="H1143" t="str">
        <f t="shared" si="53"/>
        <v>Bernice</v>
      </c>
    </row>
    <row r="1144" spans="1:8" x14ac:dyDescent="0.3">
      <c r="A1144" t="s">
        <v>3407</v>
      </c>
      <c r="B1144" t="s">
        <v>6</v>
      </c>
      <c r="C1144" t="s">
        <v>22</v>
      </c>
      <c r="D1144">
        <v>16.2</v>
      </c>
      <c r="E1144">
        <v>60.3</v>
      </c>
      <c r="F1144" t="str">
        <f t="shared" si="51"/>
        <v>Thu</v>
      </c>
      <c r="G1144" t="str">
        <f t="shared" si="52"/>
        <v>Oct</v>
      </c>
      <c r="H1144" t="str">
        <f t="shared" si="53"/>
        <v>Bernice</v>
      </c>
    </row>
    <row r="1145" spans="1:8" x14ac:dyDescent="0.3">
      <c r="A1145" t="s">
        <v>3407</v>
      </c>
      <c r="B1145" t="s">
        <v>15</v>
      </c>
      <c r="C1145" t="s">
        <v>22</v>
      </c>
      <c r="D1145">
        <v>102.1</v>
      </c>
      <c r="E1145">
        <v>165</v>
      </c>
      <c r="F1145" t="str">
        <f t="shared" si="51"/>
        <v>Thu</v>
      </c>
      <c r="G1145" t="str">
        <f t="shared" si="52"/>
        <v>Oct</v>
      </c>
      <c r="H1145" t="str">
        <f t="shared" si="53"/>
        <v>Bernice</v>
      </c>
    </row>
    <row r="1146" spans="1:8" x14ac:dyDescent="0.3">
      <c r="A1146" t="s">
        <v>3407</v>
      </c>
      <c r="B1146" t="s">
        <v>6</v>
      </c>
      <c r="C1146" t="s">
        <v>22</v>
      </c>
      <c r="D1146">
        <v>26.3</v>
      </c>
      <c r="E1146">
        <v>70.3</v>
      </c>
      <c r="F1146" t="str">
        <f t="shared" si="51"/>
        <v>Thu</v>
      </c>
      <c r="G1146" t="str">
        <f t="shared" si="52"/>
        <v>Oct</v>
      </c>
      <c r="H1146" t="str">
        <f t="shared" si="53"/>
        <v>Bernice</v>
      </c>
    </row>
    <row r="1147" spans="1:8" x14ac:dyDescent="0.3">
      <c r="A1147" t="s">
        <v>3440</v>
      </c>
      <c r="B1147" t="s">
        <v>6</v>
      </c>
      <c r="C1147" t="s">
        <v>13</v>
      </c>
      <c r="D1147">
        <v>38</v>
      </c>
      <c r="E1147">
        <v>60.1</v>
      </c>
      <c r="F1147" t="str">
        <f t="shared" si="51"/>
        <v>Fri</v>
      </c>
      <c r="G1147" t="str">
        <f t="shared" si="52"/>
        <v>Oct</v>
      </c>
      <c r="H1147" t="str">
        <f t="shared" si="53"/>
        <v>Augusta</v>
      </c>
    </row>
    <row r="1148" spans="1:8" x14ac:dyDescent="0.3">
      <c r="A1148" t="s">
        <v>3440</v>
      </c>
      <c r="B1148" t="s">
        <v>30</v>
      </c>
      <c r="C1148" t="s">
        <v>13</v>
      </c>
      <c r="D1148">
        <v>238.3</v>
      </c>
      <c r="E1148">
        <v>505.2</v>
      </c>
      <c r="F1148" t="str">
        <f t="shared" si="51"/>
        <v>Fri</v>
      </c>
      <c r="G1148" t="str">
        <f t="shared" si="52"/>
        <v>Oct</v>
      </c>
      <c r="H1148" t="str">
        <f t="shared" si="53"/>
        <v>Augusta</v>
      </c>
    </row>
    <row r="1149" spans="1:8" x14ac:dyDescent="0.3">
      <c r="A1149" t="s">
        <v>3440</v>
      </c>
      <c r="B1149" t="s">
        <v>12</v>
      </c>
      <c r="C1149" t="s">
        <v>64</v>
      </c>
      <c r="D1149">
        <v>162.80000000000001</v>
      </c>
      <c r="E1149">
        <v>215.6</v>
      </c>
      <c r="F1149" t="str">
        <f t="shared" si="51"/>
        <v>Fri</v>
      </c>
      <c r="G1149" t="str">
        <f t="shared" si="52"/>
        <v>Oct</v>
      </c>
      <c r="H1149" t="str">
        <f t="shared" si="53"/>
        <v>Augusta</v>
      </c>
    </row>
    <row r="1150" spans="1:8" x14ac:dyDescent="0.3">
      <c r="A1150" t="s">
        <v>3440</v>
      </c>
      <c r="B1150" t="s">
        <v>6</v>
      </c>
      <c r="C1150" t="s">
        <v>13</v>
      </c>
      <c r="D1150">
        <v>26.9</v>
      </c>
      <c r="E1150">
        <v>50.9</v>
      </c>
      <c r="F1150" t="str">
        <f t="shared" si="51"/>
        <v>Fri</v>
      </c>
      <c r="G1150" t="str">
        <f t="shared" si="52"/>
        <v>Oct</v>
      </c>
      <c r="H1150" t="str">
        <f t="shared" si="53"/>
        <v>Augusta</v>
      </c>
    </row>
    <row r="1151" spans="1:8" x14ac:dyDescent="0.3">
      <c r="A1151" t="s">
        <v>3440</v>
      </c>
      <c r="B1151" t="s">
        <v>6</v>
      </c>
      <c r="C1151" t="s">
        <v>22</v>
      </c>
      <c r="D1151">
        <v>32.6</v>
      </c>
      <c r="E1151">
        <v>50.8</v>
      </c>
      <c r="F1151" t="str">
        <f t="shared" si="51"/>
        <v>Fri</v>
      </c>
      <c r="G1151" t="str">
        <f t="shared" si="52"/>
        <v>Oct</v>
      </c>
      <c r="H1151" t="str">
        <f t="shared" si="53"/>
        <v>Augusta</v>
      </c>
    </row>
    <row r="1152" spans="1:8" x14ac:dyDescent="0.3">
      <c r="A1152" t="s">
        <v>3440</v>
      </c>
      <c r="B1152" t="s">
        <v>12</v>
      </c>
      <c r="C1152" t="s">
        <v>7</v>
      </c>
      <c r="D1152">
        <v>76.2</v>
      </c>
      <c r="E1152">
        <v>100.3</v>
      </c>
      <c r="F1152" t="str">
        <f t="shared" si="51"/>
        <v>Fri</v>
      </c>
      <c r="G1152" t="str">
        <f t="shared" si="52"/>
        <v>Oct</v>
      </c>
      <c r="H1152" t="str">
        <f t="shared" si="53"/>
        <v>Augusta</v>
      </c>
    </row>
    <row r="1153" spans="1:8" x14ac:dyDescent="0.3">
      <c r="A1153" t="s">
        <v>3440</v>
      </c>
      <c r="B1153" t="s">
        <v>6</v>
      </c>
      <c r="C1153" t="s">
        <v>49</v>
      </c>
      <c r="D1153">
        <v>30.1</v>
      </c>
      <c r="E1153">
        <v>55</v>
      </c>
      <c r="F1153" t="str">
        <f t="shared" si="51"/>
        <v>Fri</v>
      </c>
      <c r="G1153" t="str">
        <f t="shared" si="52"/>
        <v>Oct</v>
      </c>
      <c r="H1153" t="str">
        <f t="shared" si="53"/>
        <v>Augusta</v>
      </c>
    </row>
    <row r="1154" spans="1:8" x14ac:dyDescent="0.3">
      <c r="A1154" t="s">
        <v>3440</v>
      </c>
      <c r="B1154" t="s">
        <v>12</v>
      </c>
      <c r="C1154" t="s">
        <v>13</v>
      </c>
      <c r="D1154">
        <v>170.3</v>
      </c>
      <c r="E1154">
        <v>235.3</v>
      </c>
      <c r="F1154" t="str">
        <f t="shared" si="51"/>
        <v>Fri</v>
      </c>
      <c r="G1154" t="str">
        <f t="shared" si="52"/>
        <v>Oct</v>
      </c>
      <c r="H1154" t="str">
        <f t="shared" si="53"/>
        <v>Augusta</v>
      </c>
    </row>
    <row r="1155" spans="1:8" x14ac:dyDescent="0.3">
      <c r="A1155" t="s">
        <v>3440</v>
      </c>
      <c r="B1155" t="s">
        <v>6</v>
      </c>
      <c r="C1155" t="s">
        <v>22</v>
      </c>
      <c r="D1155">
        <v>28</v>
      </c>
      <c r="E1155">
        <v>50.1</v>
      </c>
      <c r="F1155" t="str">
        <f t="shared" ref="F1155:F1218" si="54">TEXT(A1155,"DDD")</f>
        <v>Fri</v>
      </c>
      <c r="G1155" t="str">
        <f t="shared" ref="G1155:G1218" si="55">TEXT(A1155,"MMM")</f>
        <v>Oct</v>
      </c>
      <c r="H1155" t="str">
        <f t="shared" ref="H1155:H1218" si="56">IF(OR(F1155="Mon", F1155="Wed",F1155="Fri"),"Augusta","Bernice")</f>
        <v>Augusta</v>
      </c>
    </row>
    <row r="1156" spans="1:8" x14ac:dyDescent="0.3">
      <c r="A1156" t="s">
        <v>3440</v>
      </c>
      <c r="B1156" t="s">
        <v>15</v>
      </c>
      <c r="C1156" t="s">
        <v>22</v>
      </c>
      <c r="D1156">
        <v>96.3</v>
      </c>
      <c r="E1156">
        <v>135.19999999999999</v>
      </c>
      <c r="F1156" t="str">
        <f t="shared" si="54"/>
        <v>Fri</v>
      </c>
      <c r="G1156" t="str">
        <f t="shared" si="55"/>
        <v>Oct</v>
      </c>
      <c r="H1156" t="str">
        <f t="shared" si="56"/>
        <v>Augusta</v>
      </c>
    </row>
    <row r="1157" spans="1:8" x14ac:dyDescent="0.3">
      <c r="A1157" t="s">
        <v>3440</v>
      </c>
      <c r="B1157" t="s">
        <v>12</v>
      </c>
      <c r="C1157" t="s">
        <v>22</v>
      </c>
      <c r="D1157">
        <v>56.8</v>
      </c>
      <c r="E1157">
        <v>90.6</v>
      </c>
      <c r="F1157" t="str">
        <f t="shared" si="54"/>
        <v>Fri</v>
      </c>
      <c r="G1157" t="str">
        <f t="shared" si="55"/>
        <v>Oct</v>
      </c>
      <c r="H1157" t="str">
        <f t="shared" si="56"/>
        <v>Augusta</v>
      </c>
    </row>
    <row r="1158" spans="1:8" x14ac:dyDescent="0.3">
      <c r="A1158" t="s">
        <v>3473</v>
      </c>
      <c r="B1158" t="s">
        <v>12</v>
      </c>
      <c r="C1158" t="s">
        <v>13</v>
      </c>
      <c r="D1158">
        <v>156.9</v>
      </c>
      <c r="E1158">
        <v>215.9</v>
      </c>
      <c r="F1158" t="str">
        <f t="shared" si="54"/>
        <v>Mon</v>
      </c>
      <c r="G1158" t="str">
        <f t="shared" si="55"/>
        <v>Oct</v>
      </c>
      <c r="H1158" t="str">
        <f t="shared" si="56"/>
        <v>Augusta</v>
      </c>
    </row>
    <row r="1159" spans="1:8" x14ac:dyDescent="0.3">
      <c r="A1159" t="s">
        <v>3473</v>
      </c>
      <c r="B1159" t="s">
        <v>6</v>
      </c>
      <c r="C1159" t="s">
        <v>13</v>
      </c>
      <c r="D1159">
        <v>40.6</v>
      </c>
      <c r="E1159">
        <v>45.8</v>
      </c>
      <c r="F1159" t="str">
        <f t="shared" si="54"/>
        <v>Mon</v>
      </c>
      <c r="G1159" t="str">
        <f t="shared" si="55"/>
        <v>Oct</v>
      </c>
      <c r="H1159" t="str">
        <f t="shared" si="56"/>
        <v>Augusta</v>
      </c>
    </row>
    <row r="1160" spans="1:8" x14ac:dyDescent="0.3">
      <c r="A1160" t="s">
        <v>3473</v>
      </c>
      <c r="B1160" t="s">
        <v>30</v>
      </c>
      <c r="C1160" t="s">
        <v>13</v>
      </c>
      <c r="D1160">
        <v>364.2</v>
      </c>
      <c r="E1160">
        <v>940.3</v>
      </c>
      <c r="F1160" t="str">
        <f t="shared" si="54"/>
        <v>Mon</v>
      </c>
      <c r="G1160" t="str">
        <f t="shared" si="55"/>
        <v>Oct</v>
      </c>
      <c r="H1160" t="str">
        <f t="shared" si="56"/>
        <v>Augusta</v>
      </c>
    </row>
    <row r="1161" spans="1:8" x14ac:dyDescent="0.3">
      <c r="A1161" t="s">
        <v>3473</v>
      </c>
      <c r="B1161" t="s">
        <v>15</v>
      </c>
      <c r="C1161" t="s">
        <v>22</v>
      </c>
      <c r="D1161">
        <v>100.1</v>
      </c>
      <c r="E1161">
        <v>135</v>
      </c>
      <c r="F1161" t="str">
        <f t="shared" si="54"/>
        <v>Mon</v>
      </c>
      <c r="G1161" t="str">
        <f t="shared" si="55"/>
        <v>Oct</v>
      </c>
      <c r="H1161" t="str">
        <f t="shared" si="56"/>
        <v>Augusta</v>
      </c>
    </row>
    <row r="1162" spans="1:8" x14ac:dyDescent="0.3">
      <c r="A1162" t="s">
        <v>3473</v>
      </c>
      <c r="B1162" t="s">
        <v>6</v>
      </c>
      <c r="C1162" t="s">
        <v>13</v>
      </c>
      <c r="D1162">
        <v>28.3</v>
      </c>
      <c r="E1162">
        <v>35.299999999999997</v>
      </c>
      <c r="F1162" t="str">
        <f t="shared" si="54"/>
        <v>Mon</v>
      </c>
      <c r="G1162" t="str">
        <f t="shared" si="55"/>
        <v>Oct</v>
      </c>
      <c r="H1162" t="str">
        <f t="shared" si="56"/>
        <v>Augusta</v>
      </c>
    </row>
    <row r="1163" spans="1:8" x14ac:dyDescent="0.3">
      <c r="A1163" t="s">
        <v>3473</v>
      </c>
      <c r="B1163" t="s">
        <v>6</v>
      </c>
      <c r="C1163" t="s">
        <v>7</v>
      </c>
      <c r="D1163">
        <v>28</v>
      </c>
      <c r="E1163">
        <v>40.1</v>
      </c>
      <c r="F1163" t="str">
        <f t="shared" si="54"/>
        <v>Mon</v>
      </c>
      <c r="G1163" t="str">
        <f t="shared" si="55"/>
        <v>Oct</v>
      </c>
      <c r="H1163" t="str">
        <f t="shared" si="56"/>
        <v>Augusta</v>
      </c>
    </row>
    <row r="1164" spans="1:8" x14ac:dyDescent="0.3">
      <c r="A1164" t="s">
        <v>3473</v>
      </c>
      <c r="B1164" t="s">
        <v>6</v>
      </c>
      <c r="C1164" t="s">
        <v>13</v>
      </c>
      <c r="D1164">
        <v>32.299999999999997</v>
      </c>
      <c r="E1164">
        <v>35.200000000000003</v>
      </c>
      <c r="F1164" t="str">
        <f t="shared" si="54"/>
        <v>Mon</v>
      </c>
      <c r="G1164" t="str">
        <f t="shared" si="55"/>
        <v>Oct</v>
      </c>
      <c r="H1164" t="str">
        <f t="shared" si="56"/>
        <v>Augusta</v>
      </c>
    </row>
    <row r="1165" spans="1:8" x14ac:dyDescent="0.3">
      <c r="A1165" t="s">
        <v>3473</v>
      </c>
      <c r="B1165" t="s">
        <v>6</v>
      </c>
      <c r="C1165" t="s">
        <v>64</v>
      </c>
      <c r="D1165">
        <v>28.8</v>
      </c>
      <c r="E1165">
        <v>60.6</v>
      </c>
      <c r="F1165" t="str">
        <f t="shared" si="54"/>
        <v>Mon</v>
      </c>
      <c r="G1165" t="str">
        <f t="shared" si="55"/>
        <v>Oct</v>
      </c>
      <c r="H1165" t="str">
        <f t="shared" si="56"/>
        <v>Augusta</v>
      </c>
    </row>
    <row r="1166" spans="1:8" x14ac:dyDescent="0.3">
      <c r="A1166" t="s">
        <v>3473</v>
      </c>
      <c r="B1166" t="s">
        <v>30</v>
      </c>
      <c r="C1166" t="s">
        <v>13</v>
      </c>
      <c r="D1166">
        <v>236.9</v>
      </c>
      <c r="E1166">
        <v>1040.9000000000001</v>
      </c>
      <c r="F1166" t="str">
        <f t="shared" si="54"/>
        <v>Mon</v>
      </c>
      <c r="G1166" t="str">
        <f t="shared" si="55"/>
        <v>Oct</v>
      </c>
      <c r="H1166" t="str">
        <f t="shared" si="56"/>
        <v>Augusta</v>
      </c>
    </row>
    <row r="1167" spans="1:8" x14ac:dyDescent="0.3">
      <c r="A1167" t="s">
        <v>3473</v>
      </c>
      <c r="B1167" t="s">
        <v>12</v>
      </c>
      <c r="C1167" t="s">
        <v>13</v>
      </c>
      <c r="D1167">
        <v>90.6</v>
      </c>
      <c r="E1167">
        <v>120.8</v>
      </c>
      <c r="F1167" t="str">
        <f t="shared" si="54"/>
        <v>Mon</v>
      </c>
      <c r="G1167" t="str">
        <f t="shared" si="55"/>
        <v>Oct</v>
      </c>
      <c r="H1167" t="str">
        <f t="shared" si="56"/>
        <v>Augusta</v>
      </c>
    </row>
    <row r="1168" spans="1:8" x14ac:dyDescent="0.3">
      <c r="A1168" t="s">
        <v>3473</v>
      </c>
      <c r="B1168" t="s">
        <v>30</v>
      </c>
      <c r="C1168" t="s">
        <v>49</v>
      </c>
      <c r="D1168">
        <v>240.2</v>
      </c>
      <c r="E1168">
        <v>770.3</v>
      </c>
      <c r="F1168" t="str">
        <f t="shared" si="54"/>
        <v>Mon</v>
      </c>
      <c r="G1168" t="str">
        <f t="shared" si="55"/>
        <v>Oct</v>
      </c>
      <c r="H1168" t="str">
        <f t="shared" si="56"/>
        <v>Augusta</v>
      </c>
    </row>
    <row r="1169" spans="1:8" x14ac:dyDescent="0.3">
      <c r="A1169" t="s">
        <v>3473</v>
      </c>
      <c r="B1169" t="s">
        <v>12</v>
      </c>
      <c r="C1169" t="s">
        <v>13</v>
      </c>
      <c r="D1169">
        <v>88.1</v>
      </c>
      <c r="E1169">
        <v>125</v>
      </c>
      <c r="F1169" t="str">
        <f t="shared" si="54"/>
        <v>Mon</v>
      </c>
      <c r="G1169" t="str">
        <f t="shared" si="55"/>
        <v>Oct</v>
      </c>
      <c r="H1169" t="str">
        <f t="shared" si="56"/>
        <v>Augusta</v>
      </c>
    </row>
    <row r="1170" spans="1:8" x14ac:dyDescent="0.3">
      <c r="A1170" t="s">
        <v>3473</v>
      </c>
      <c r="B1170" t="s">
        <v>6</v>
      </c>
      <c r="C1170" t="s">
        <v>13</v>
      </c>
      <c r="D1170">
        <v>30.3</v>
      </c>
      <c r="E1170">
        <v>35.299999999999997</v>
      </c>
      <c r="F1170" t="str">
        <f t="shared" si="54"/>
        <v>Mon</v>
      </c>
      <c r="G1170" t="str">
        <f t="shared" si="55"/>
        <v>Oct</v>
      </c>
      <c r="H1170" t="str">
        <f t="shared" si="56"/>
        <v>Augusta</v>
      </c>
    </row>
    <row r="1171" spans="1:8" x14ac:dyDescent="0.3">
      <c r="A1171" t="s">
        <v>3473</v>
      </c>
      <c r="B1171" t="s">
        <v>30</v>
      </c>
      <c r="C1171" t="s">
        <v>13</v>
      </c>
      <c r="D1171">
        <v>370</v>
      </c>
      <c r="E1171">
        <v>1170.0999999999999</v>
      </c>
      <c r="F1171" t="str">
        <f t="shared" si="54"/>
        <v>Mon</v>
      </c>
      <c r="G1171" t="str">
        <f t="shared" si="55"/>
        <v>Oct</v>
      </c>
      <c r="H1171" t="str">
        <f t="shared" si="56"/>
        <v>Augusta</v>
      </c>
    </row>
    <row r="1172" spans="1:8" x14ac:dyDescent="0.3">
      <c r="A1172" t="s">
        <v>3473</v>
      </c>
      <c r="B1172" t="s">
        <v>12</v>
      </c>
      <c r="C1172" t="s">
        <v>13</v>
      </c>
      <c r="D1172">
        <v>128.30000000000001</v>
      </c>
      <c r="E1172">
        <v>175.2</v>
      </c>
      <c r="F1172" t="str">
        <f t="shared" si="54"/>
        <v>Mon</v>
      </c>
      <c r="G1172" t="str">
        <f t="shared" si="55"/>
        <v>Oct</v>
      </c>
      <c r="H1172" t="str">
        <f t="shared" si="56"/>
        <v>Augusta</v>
      </c>
    </row>
    <row r="1173" spans="1:8" x14ac:dyDescent="0.3">
      <c r="A1173" t="s">
        <v>3473</v>
      </c>
      <c r="B1173" t="s">
        <v>15</v>
      </c>
      <c r="C1173" t="s">
        <v>49</v>
      </c>
      <c r="D1173">
        <v>40.799999999999997</v>
      </c>
      <c r="E1173">
        <v>65.599999999999994</v>
      </c>
      <c r="F1173" t="str">
        <f t="shared" si="54"/>
        <v>Mon</v>
      </c>
      <c r="G1173" t="str">
        <f t="shared" si="55"/>
        <v>Oct</v>
      </c>
      <c r="H1173" t="str">
        <f t="shared" si="56"/>
        <v>Augusta</v>
      </c>
    </row>
    <row r="1174" spans="1:8" x14ac:dyDescent="0.3">
      <c r="A1174" t="s">
        <v>3521</v>
      </c>
      <c r="B1174" t="s">
        <v>30</v>
      </c>
      <c r="C1174" t="s">
        <v>13</v>
      </c>
      <c r="D1174">
        <v>368.9</v>
      </c>
      <c r="E1174">
        <v>1415.9</v>
      </c>
      <c r="F1174" t="str">
        <f t="shared" si="54"/>
        <v>Tue</v>
      </c>
      <c r="G1174" t="str">
        <f t="shared" si="55"/>
        <v>Oct</v>
      </c>
      <c r="H1174" t="str">
        <f t="shared" si="56"/>
        <v>Bernice</v>
      </c>
    </row>
    <row r="1175" spans="1:8" x14ac:dyDescent="0.3">
      <c r="A1175" t="s">
        <v>3521</v>
      </c>
      <c r="B1175" t="s">
        <v>12</v>
      </c>
      <c r="C1175" t="s">
        <v>13</v>
      </c>
      <c r="D1175">
        <v>76.599999999999994</v>
      </c>
      <c r="E1175">
        <v>125.8</v>
      </c>
      <c r="F1175" t="str">
        <f t="shared" si="54"/>
        <v>Tue</v>
      </c>
      <c r="G1175" t="str">
        <f t="shared" si="55"/>
        <v>Oct</v>
      </c>
      <c r="H1175" t="str">
        <f t="shared" si="56"/>
        <v>Bernice</v>
      </c>
    </row>
    <row r="1176" spans="1:8" x14ac:dyDescent="0.3">
      <c r="A1176" t="s">
        <v>3521</v>
      </c>
      <c r="B1176" t="s">
        <v>6</v>
      </c>
      <c r="C1176" t="s">
        <v>13</v>
      </c>
      <c r="D1176">
        <v>20.2</v>
      </c>
      <c r="E1176">
        <v>55.3</v>
      </c>
      <c r="F1176" t="str">
        <f t="shared" si="54"/>
        <v>Tue</v>
      </c>
      <c r="G1176" t="str">
        <f t="shared" si="55"/>
        <v>Oct</v>
      </c>
      <c r="H1176" t="str">
        <f t="shared" si="56"/>
        <v>Bernice</v>
      </c>
    </row>
    <row r="1177" spans="1:8" x14ac:dyDescent="0.3">
      <c r="A1177" t="s">
        <v>3521</v>
      </c>
      <c r="B1177" t="s">
        <v>12</v>
      </c>
      <c r="C1177" t="s">
        <v>22</v>
      </c>
      <c r="D1177">
        <v>238.1</v>
      </c>
      <c r="E1177">
        <v>340</v>
      </c>
      <c r="F1177" t="str">
        <f t="shared" si="54"/>
        <v>Tue</v>
      </c>
      <c r="G1177" t="str">
        <f t="shared" si="55"/>
        <v>Oct</v>
      </c>
      <c r="H1177" t="str">
        <f t="shared" si="56"/>
        <v>Bernice</v>
      </c>
    </row>
    <row r="1178" spans="1:8" x14ac:dyDescent="0.3">
      <c r="A1178" t="s">
        <v>3521</v>
      </c>
      <c r="B1178" t="s">
        <v>6</v>
      </c>
      <c r="C1178" t="s">
        <v>22</v>
      </c>
      <c r="D1178">
        <v>28.3</v>
      </c>
      <c r="E1178">
        <v>75.3</v>
      </c>
      <c r="F1178" t="str">
        <f t="shared" si="54"/>
        <v>Tue</v>
      </c>
      <c r="G1178" t="str">
        <f t="shared" si="55"/>
        <v>Oct</v>
      </c>
      <c r="H1178" t="str">
        <f t="shared" si="56"/>
        <v>Bernice</v>
      </c>
    </row>
    <row r="1179" spans="1:8" x14ac:dyDescent="0.3">
      <c r="A1179" t="s">
        <v>3521</v>
      </c>
      <c r="B1179" t="s">
        <v>12</v>
      </c>
      <c r="C1179" t="s">
        <v>13</v>
      </c>
      <c r="D1179">
        <v>146</v>
      </c>
      <c r="E1179">
        <v>215.1</v>
      </c>
      <c r="F1179" t="str">
        <f t="shared" si="54"/>
        <v>Tue</v>
      </c>
      <c r="G1179" t="str">
        <f t="shared" si="55"/>
        <v>Oct</v>
      </c>
      <c r="H1179" t="str">
        <f t="shared" si="56"/>
        <v>Bernice</v>
      </c>
    </row>
    <row r="1180" spans="1:8" x14ac:dyDescent="0.3">
      <c r="A1180" t="s">
        <v>3521</v>
      </c>
      <c r="B1180" t="s">
        <v>15</v>
      </c>
      <c r="C1180" t="s">
        <v>13</v>
      </c>
      <c r="D1180">
        <v>94.3</v>
      </c>
      <c r="E1180">
        <v>150.19999999999999</v>
      </c>
      <c r="F1180" t="str">
        <f t="shared" si="54"/>
        <v>Tue</v>
      </c>
      <c r="G1180" t="str">
        <f t="shared" si="55"/>
        <v>Oct</v>
      </c>
      <c r="H1180" t="str">
        <f t="shared" si="56"/>
        <v>Bernice</v>
      </c>
    </row>
    <row r="1181" spans="1:8" x14ac:dyDescent="0.3">
      <c r="A1181" t="s">
        <v>3521</v>
      </c>
      <c r="B1181" t="s">
        <v>30</v>
      </c>
      <c r="C1181" t="s">
        <v>49</v>
      </c>
      <c r="D1181">
        <v>72.8</v>
      </c>
      <c r="E1181">
        <v>510.6</v>
      </c>
      <c r="F1181" t="str">
        <f t="shared" si="54"/>
        <v>Tue</v>
      </c>
      <c r="G1181" t="str">
        <f t="shared" si="55"/>
        <v>Oct</v>
      </c>
      <c r="H1181" t="str">
        <f t="shared" si="56"/>
        <v>Bernice</v>
      </c>
    </row>
    <row r="1182" spans="1:8" x14ac:dyDescent="0.3">
      <c r="A1182" t="s">
        <v>3521</v>
      </c>
      <c r="B1182" t="s">
        <v>12</v>
      </c>
      <c r="C1182" t="s">
        <v>13</v>
      </c>
      <c r="D1182">
        <v>186.9</v>
      </c>
      <c r="E1182">
        <v>265.89999999999998</v>
      </c>
      <c r="F1182" t="str">
        <f t="shared" si="54"/>
        <v>Tue</v>
      </c>
      <c r="G1182" t="str">
        <f t="shared" si="55"/>
        <v>Oct</v>
      </c>
      <c r="H1182" t="str">
        <f t="shared" si="56"/>
        <v>Bernice</v>
      </c>
    </row>
    <row r="1183" spans="1:8" x14ac:dyDescent="0.3">
      <c r="A1183" t="s">
        <v>3521</v>
      </c>
      <c r="B1183" t="s">
        <v>15</v>
      </c>
      <c r="C1183" t="s">
        <v>13</v>
      </c>
      <c r="D1183">
        <v>102.6</v>
      </c>
      <c r="E1183">
        <v>160.80000000000001</v>
      </c>
      <c r="F1183" t="str">
        <f t="shared" si="54"/>
        <v>Tue</v>
      </c>
      <c r="G1183" t="str">
        <f t="shared" si="55"/>
        <v>Oct</v>
      </c>
      <c r="H1183" t="str">
        <f t="shared" si="56"/>
        <v>Bernice</v>
      </c>
    </row>
    <row r="1184" spans="1:8" x14ac:dyDescent="0.3">
      <c r="A1184" t="s">
        <v>3521</v>
      </c>
      <c r="B1184" t="s">
        <v>12</v>
      </c>
      <c r="C1184" t="s">
        <v>13</v>
      </c>
      <c r="D1184">
        <v>22.2</v>
      </c>
      <c r="E1184">
        <v>60.3</v>
      </c>
      <c r="F1184" t="str">
        <f t="shared" si="54"/>
        <v>Tue</v>
      </c>
      <c r="G1184" t="str">
        <f t="shared" si="55"/>
        <v>Oct</v>
      </c>
      <c r="H1184" t="str">
        <f t="shared" si="56"/>
        <v>Bernice</v>
      </c>
    </row>
    <row r="1185" spans="1:8" x14ac:dyDescent="0.3">
      <c r="A1185" t="s">
        <v>3521</v>
      </c>
      <c r="B1185" t="s">
        <v>12</v>
      </c>
      <c r="C1185" t="s">
        <v>13</v>
      </c>
      <c r="D1185">
        <v>114.1</v>
      </c>
      <c r="E1185">
        <v>175</v>
      </c>
      <c r="F1185" t="str">
        <f t="shared" si="54"/>
        <v>Tue</v>
      </c>
      <c r="G1185" t="str">
        <f t="shared" si="55"/>
        <v>Oct</v>
      </c>
      <c r="H1185" t="str">
        <f t="shared" si="56"/>
        <v>Bernice</v>
      </c>
    </row>
    <row r="1186" spans="1:8" x14ac:dyDescent="0.3">
      <c r="A1186" t="s">
        <v>3521</v>
      </c>
      <c r="B1186" t="s">
        <v>6</v>
      </c>
      <c r="C1186" t="s">
        <v>7</v>
      </c>
      <c r="D1186">
        <v>10.3</v>
      </c>
      <c r="E1186">
        <v>45.3</v>
      </c>
      <c r="F1186" t="str">
        <f t="shared" si="54"/>
        <v>Tue</v>
      </c>
      <c r="G1186" t="str">
        <f t="shared" si="55"/>
        <v>Oct</v>
      </c>
      <c r="H1186" t="str">
        <f t="shared" si="56"/>
        <v>Bernice</v>
      </c>
    </row>
    <row r="1187" spans="1:8" x14ac:dyDescent="0.3">
      <c r="A1187" t="s">
        <v>3521</v>
      </c>
      <c r="B1187" t="s">
        <v>15</v>
      </c>
      <c r="C1187" t="s">
        <v>13</v>
      </c>
      <c r="D1187">
        <v>96</v>
      </c>
      <c r="E1187">
        <v>150.1</v>
      </c>
      <c r="F1187" t="str">
        <f t="shared" si="54"/>
        <v>Tue</v>
      </c>
      <c r="G1187" t="str">
        <f t="shared" si="55"/>
        <v>Oct</v>
      </c>
      <c r="H1187" t="str">
        <f t="shared" si="56"/>
        <v>Bernice</v>
      </c>
    </row>
    <row r="1188" spans="1:8" x14ac:dyDescent="0.3">
      <c r="A1188" t="s">
        <v>3521</v>
      </c>
      <c r="B1188" t="s">
        <v>6</v>
      </c>
      <c r="C1188" t="s">
        <v>7</v>
      </c>
      <c r="D1188">
        <v>10.3</v>
      </c>
      <c r="E1188">
        <v>45.2</v>
      </c>
      <c r="F1188" t="str">
        <f t="shared" si="54"/>
        <v>Tue</v>
      </c>
      <c r="G1188" t="str">
        <f t="shared" si="55"/>
        <v>Oct</v>
      </c>
      <c r="H1188" t="str">
        <f t="shared" si="56"/>
        <v>Bernice</v>
      </c>
    </row>
    <row r="1189" spans="1:8" x14ac:dyDescent="0.3">
      <c r="A1189" t="s">
        <v>3566</v>
      </c>
      <c r="B1189" t="s">
        <v>6</v>
      </c>
      <c r="C1189" t="s">
        <v>22</v>
      </c>
      <c r="D1189">
        <v>40.799999999999997</v>
      </c>
      <c r="E1189">
        <v>65.599999999999994</v>
      </c>
      <c r="F1189" t="str">
        <f t="shared" si="54"/>
        <v>Wed</v>
      </c>
      <c r="G1189" t="str">
        <f t="shared" si="55"/>
        <v>Oct</v>
      </c>
      <c r="H1189" t="str">
        <f t="shared" si="56"/>
        <v>Augusta</v>
      </c>
    </row>
    <row r="1190" spans="1:8" x14ac:dyDescent="0.3">
      <c r="A1190" t="s">
        <v>3566</v>
      </c>
      <c r="B1190" t="s">
        <v>12</v>
      </c>
      <c r="C1190" t="s">
        <v>22</v>
      </c>
      <c r="D1190">
        <v>106.9</v>
      </c>
      <c r="E1190">
        <v>150.9</v>
      </c>
      <c r="F1190" t="str">
        <f t="shared" si="54"/>
        <v>Wed</v>
      </c>
      <c r="G1190" t="str">
        <f t="shared" si="55"/>
        <v>Oct</v>
      </c>
      <c r="H1190" t="str">
        <f t="shared" si="56"/>
        <v>Augusta</v>
      </c>
    </row>
    <row r="1191" spans="1:8" x14ac:dyDescent="0.3">
      <c r="A1191" t="s">
        <v>3566</v>
      </c>
      <c r="B1191" t="s">
        <v>15</v>
      </c>
      <c r="C1191" t="s">
        <v>13</v>
      </c>
      <c r="D1191">
        <v>102.6</v>
      </c>
      <c r="E1191">
        <v>145.80000000000001</v>
      </c>
      <c r="F1191" t="str">
        <f t="shared" si="54"/>
        <v>Wed</v>
      </c>
      <c r="G1191" t="str">
        <f t="shared" si="55"/>
        <v>Oct</v>
      </c>
      <c r="H1191" t="str">
        <f t="shared" si="56"/>
        <v>Augusta</v>
      </c>
    </row>
    <row r="1192" spans="1:8" x14ac:dyDescent="0.3">
      <c r="A1192" t="s">
        <v>3566</v>
      </c>
      <c r="B1192" t="s">
        <v>6</v>
      </c>
      <c r="C1192" t="s">
        <v>64</v>
      </c>
      <c r="D1192">
        <v>44.2</v>
      </c>
      <c r="E1192">
        <v>65.3</v>
      </c>
      <c r="F1192" t="str">
        <f t="shared" si="54"/>
        <v>Wed</v>
      </c>
      <c r="G1192" t="str">
        <f t="shared" si="55"/>
        <v>Oct</v>
      </c>
      <c r="H1192" t="str">
        <f t="shared" si="56"/>
        <v>Augusta</v>
      </c>
    </row>
    <row r="1193" spans="1:8" x14ac:dyDescent="0.3">
      <c r="A1193" t="s">
        <v>3566</v>
      </c>
      <c r="B1193" t="s">
        <v>12</v>
      </c>
      <c r="C1193" t="s">
        <v>13</v>
      </c>
      <c r="D1193">
        <v>132.1</v>
      </c>
      <c r="E1193">
        <v>180</v>
      </c>
      <c r="F1193" t="str">
        <f t="shared" si="54"/>
        <v>Wed</v>
      </c>
      <c r="G1193" t="str">
        <f t="shared" si="55"/>
        <v>Oct</v>
      </c>
      <c r="H1193" t="str">
        <f t="shared" si="56"/>
        <v>Augusta</v>
      </c>
    </row>
    <row r="1194" spans="1:8" x14ac:dyDescent="0.3">
      <c r="A1194" t="s">
        <v>3566</v>
      </c>
      <c r="B1194" t="s">
        <v>15</v>
      </c>
      <c r="C1194" t="s">
        <v>22</v>
      </c>
      <c r="D1194">
        <v>82.3</v>
      </c>
      <c r="E1194">
        <v>115.3</v>
      </c>
      <c r="F1194" t="str">
        <f t="shared" si="54"/>
        <v>Wed</v>
      </c>
      <c r="G1194" t="str">
        <f t="shared" si="55"/>
        <v>Oct</v>
      </c>
      <c r="H1194" t="str">
        <f t="shared" si="56"/>
        <v>Augusta</v>
      </c>
    </row>
    <row r="1195" spans="1:8" x14ac:dyDescent="0.3">
      <c r="A1195" t="s">
        <v>3566</v>
      </c>
      <c r="B1195" t="s">
        <v>6</v>
      </c>
      <c r="C1195" t="s">
        <v>22</v>
      </c>
      <c r="D1195">
        <v>28</v>
      </c>
      <c r="E1195">
        <v>55.1</v>
      </c>
      <c r="F1195" t="str">
        <f t="shared" si="54"/>
        <v>Wed</v>
      </c>
      <c r="G1195" t="str">
        <f t="shared" si="55"/>
        <v>Oct</v>
      </c>
      <c r="H1195" t="str">
        <f t="shared" si="56"/>
        <v>Augusta</v>
      </c>
    </row>
    <row r="1196" spans="1:8" x14ac:dyDescent="0.3">
      <c r="A1196" t="s">
        <v>3566</v>
      </c>
      <c r="B1196" t="s">
        <v>12</v>
      </c>
      <c r="C1196" t="s">
        <v>13</v>
      </c>
      <c r="D1196">
        <v>38.299999999999997</v>
      </c>
      <c r="E1196">
        <v>65.2</v>
      </c>
      <c r="F1196" t="str">
        <f t="shared" si="54"/>
        <v>Wed</v>
      </c>
      <c r="G1196" t="str">
        <f t="shared" si="55"/>
        <v>Oct</v>
      </c>
      <c r="H1196" t="str">
        <f t="shared" si="56"/>
        <v>Augusta</v>
      </c>
    </row>
    <row r="1197" spans="1:8" x14ac:dyDescent="0.3">
      <c r="A1197" t="s">
        <v>3566</v>
      </c>
      <c r="B1197" t="s">
        <v>15</v>
      </c>
      <c r="C1197" t="s">
        <v>13</v>
      </c>
      <c r="D1197">
        <v>92.8</v>
      </c>
      <c r="E1197">
        <v>125.6</v>
      </c>
      <c r="F1197" t="str">
        <f t="shared" si="54"/>
        <v>Wed</v>
      </c>
      <c r="G1197" t="str">
        <f t="shared" si="55"/>
        <v>Oct</v>
      </c>
      <c r="H1197" t="str">
        <f t="shared" si="56"/>
        <v>Augusta</v>
      </c>
    </row>
    <row r="1198" spans="1:8" x14ac:dyDescent="0.3">
      <c r="A1198" t="s">
        <v>3566</v>
      </c>
      <c r="B1198" t="s">
        <v>6</v>
      </c>
      <c r="C1198" t="s">
        <v>22</v>
      </c>
      <c r="D1198">
        <v>28.9</v>
      </c>
      <c r="E1198">
        <v>50.9</v>
      </c>
      <c r="F1198" t="str">
        <f t="shared" si="54"/>
        <v>Wed</v>
      </c>
      <c r="G1198" t="str">
        <f t="shared" si="55"/>
        <v>Oct</v>
      </c>
      <c r="H1198" t="str">
        <f t="shared" si="56"/>
        <v>Augusta</v>
      </c>
    </row>
    <row r="1199" spans="1:8" x14ac:dyDescent="0.3">
      <c r="A1199" t="s">
        <v>3566</v>
      </c>
      <c r="B1199" t="s">
        <v>15</v>
      </c>
      <c r="C1199" t="s">
        <v>22</v>
      </c>
      <c r="D1199">
        <v>82.6</v>
      </c>
      <c r="E1199">
        <v>115.8</v>
      </c>
      <c r="F1199" t="str">
        <f t="shared" si="54"/>
        <v>Wed</v>
      </c>
      <c r="G1199" t="str">
        <f t="shared" si="55"/>
        <v>Oct</v>
      </c>
      <c r="H1199" t="str">
        <f t="shared" si="56"/>
        <v>Augusta</v>
      </c>
    </row>
    <row r="1200" spans="1:8" x14ac:dyDescent="0.3">
      <c r="A1200" t="s">
        <v>3566</v>
      </c>
      <c r="B1200" t="s">
        <v>15</v>
      </c>
      <c r="C1200" t="s">
        <v>22</v>
      </c>
      <c r="D1200">
        <v>92.2</v>
      </c>
      <c r="E1200">
        <v>125.3</v>
      </c>
      <c r="F1200" t="str">
        <f t="shared" si="54"/>
        <v>Wed</v>
      </c>
      <c r="G1200" t="str">
        <f t="shared" si="55"/>
        <v>Oct</v>
      </c>
      <c r="H1200" t="str">
        <f t="shared" si="56"/>
        <v>Augusta</v>
      </c>
    </row>
    <row r="1201" spans="1:8" x14ac:dyDescent="0.3">
      <c r="A1201" t="s">
        <v>3566</v>
      </c>
      <c r="B1201" t="s">
        <v>6</v>
      </c>
      <c r="C1201" t="s">
        <v>22</v>
      </c>
      <c r="D1201">
        <v>26.1</v>
      </c>
      <c r="E1201">
        <v>50</v>
      </c>
      <c r="F1201" t="str">
        <f t="shared" si="54"/>
        <v>Wed</v>
      </c>
      <c r="G1201" t="str">
        <f t="shared" si="55"/>
        <v>Oct</v>
      </c>
      <c r="H1201" t="str">
        <f t="shared" si="56"/>
        <v>Augusta</v>
      </c>
    </row>
    <row r="1202" spans="1:8" x14ac:dyDescent="0.3">
      <c r="A1202" t="s">
        <v>3566</v>
      </c>
      <c r="B1202" t="s">
        <v>12</v>
      </c>
      <c r="C1202" t="s">
        <v>64</v>
      </c>
      <c r="D1202">
        <v>72.3</v>
      </c>
      <c r="E1202">
        <v>115.3</v>
      </c>
      <c r="F1202" t="str">
        <f t="shared" si="54"/>
        <v>Wed</v>
      </c>
      <c r="G1202" t="str">
        <f t="shared" si="55"/>
        <v>Oct</v>
      </c>
      <c r="H1202" t="str">
        <f t="shared" si="56"/>
        <v>Augusta</v>
      </c>
    </row>
    <row r="1203" spans="1:8" x14ac:dyDescent="0.3">
      <c r="A1203" t="s">
        <v>3608</v>
      </c>
      <c r="B1203" t="s">
        <v>15</v>
      </c>
      <c r="C1203" t="s">
        <v>22</v>
      </c>
      <c r="D1203">
        <v>74</v>
      </c>
      <c r="E1203">
        <v>135.1</v>
      </c>
      <c r="F1203" t="str">
        <f t="shared" si="54"/>
        <v>Thu</v>
      </c>
      <c r="G1203" t="str">
        <f t="shared" si="55"/>
        <v>Oct</v>
      </c>
      <c r="H1203" t="str">
        <f t="shared" si="56"/>
        <v>Bernice</v>
      </c>
    </row>
    <row r="1204" spans="1:8" x14ac:dyDescent="0.3">
      <c r="A1204" t="s">
        <v>3608</v>
      </c>
      <c r="B1204" t="s">
        <v>12</v>
      </c>
      <c r="C1204" t="s">
        <v>49</v>
      </c>
      <c r="D1204">
        <v>60.3</v>
      </c>
      <c r="E1204">
        <v>110.2</v>
      </c>
      <c r="F1204" t="str">
        <f t="shared" si="54"/>
        <v>Thu</v>
      </c>
      <c r="G1204" t="str">
        <f t="shared" si="55"/>
        <v>Oct</v>
      </c>
      <c r="H1204" t="str">
        <f t="shared" si="56"/>
        <v>Bernice</v>
      </c>
    </row>
    <row r="1205" spans="1:8" x14ac:dyDescent="0.3">
      <c r="A1205" t="s">
        <v>3608</v>
      </c>
      <c r="B1205" t="s">
        <v>15</v>
      </c>
      <c r="C1205" t="s">
        <v>13</v>
      </c>
      <c r="D1205">
        <v>90.8</v>
      </c>
      <c r="E1205">
        <v>145.6</v>
      </c>
      <c r="F1205" t="str">
        <f t="shared" si="54"/>
        <v>Thu</v>
      </c>
      <c r="G1205" t="str">
        <f t="shared" si="55"/>
        <v>Oct</v>
      </c>
      <c r="H1205" t="str">
        <f t="shared" si="56"/>
        <v>Bernice</v>
      </c>
    </row>
    <row r="1206" spans="1:8" x14ac:dyDescent="0.3">
      <c r="A1206" t="s">
        <v>3608</v>
      </c>
      <c r="B1206" t="s">
        <v>15</v>
      </c>
      <c r="C1206" t="s">
        <v>22</v>
      </c>
      <c r="D1206">
        <v>88.9</v>
      </c>
      <c r="E1206">
        <v>150.9</v>
      </c>
      <c r="F1206" t="str">
        <f t="shared" si="54"/>
        <v>Thu</v>
      </c>
      <c r="G1206" t="str">
        <f t="shared" si="55"/>
        <v>Oct</v>
      </c>
      <c r="H1206" t="str">
        <f t="shared" si="56"/>
        <v>Bernice</v>
      </c>
    </row>
    <row r="1207" spans="1:8" x14ac:dyDescent="0.3">
      <c r="A1207" t="s">
        <v>3608</v>
      </c>
      <c r="B1207" t="s">
        <v>6</v>
      </c>
      <c r="C1207" t="s">
        <v>22</v>
      </c>
      <c r="D1207">
        <v>18.600000000000001</v>
      </c>
      <c r="E1207">
        <v>60.8</v>
      </c>
      <c r="F1207" t="str">
        <f t="shared" si="54"/>
        <v>Thu</v>
      </c>
      <c r="G1207" t="str">
        <f t="shared" si="55"/>
        <v>Oct</v>
      </c>
      <c r="H1207" t="str">
        <f t="shared" si="56"/>
        <v>Bernice</v>
      </c>
    </row>
    <row r="1208" spans="1:8" x14ac:dyDescent="0.3">
      <c r="A1208" t="s">
        <v>3608</v>
      </c>
      <c r="B1208" t="s">
        <v>6</v>
      </c>
      <c r="C1208" t="s">
        <v>13</v>
      </c>
      <c r="D1208">
        <v>16.2</v>
      </c>
      <c r="E1208">
        <v>50.3</v>
      </c>
      <c r="F1208" t="str">
        <f t="shared" si="54"/>
        <v>Thu</v>
      </c>
      <c r="G1208" t="str">
        <f t="shared" si="55"/>
        <v>Oct</v>
      </c>
      <c r="H1208" t="str">
        <f t="shared" si="56"/>
        <v>Bernice</v>
      </c>
    </row>
    <row r="1209" spans="1:8" x14ac:dyDescent="0.3">
      <c r="A1209" t="s">
        <v>3608</v>
      </c>
      <c r="B1209" t="s">
        <v>12</v>
      </c>
      <c r="C1209" t="s">
        <v>13</v>
      </c>
      <c r="D1209">
        <v>184.1</v>
      </c>
      <c r="E1209">
        <v>265</v>
      </c>
      <c r="F1209" t="str">
        <f t="shared" si="54"/>
        <v>Thu</v>
      </c>
      <c r="G1209" t="str">
        <f t="shared" si="55"/>
        <v>Oct</v>
      </c>
      <c r="H1209" t="str">
        <f t="shared" si="56"/>
        <v>Bernice</v>
      </c>
    </row>
    <row r="1210" spans="1:8" x14ac:dyDescent="0.3">
      <c r="A1210" t="s">
        <v>3608</v>
      </c>
      <c r="B1210" t="s">
        <v>6</v>
      </c>
      <c r="C1210" t="s">
        <v>13</v>
      </c>
      <c r="D1210">
        <v>24.3</v>
      </c>
      <c r="E1210">
        <v>60.3</v>
      </c>
      <c r="F1210" t="str">
        <f t="shared" si="54"/>
        <v>Thu</v>
      </c>
      <c r="G1210" t="str">
        <f t="shared" si="55"/>
        <v>Oct</v>
      </c>
      <c r="H1210" t="str">
        <f t="shared" si="56"/>
        <v>Bernice</v>
      </c>
    </row>
    <row r="1211" spans="1:8" x14ac:dyDescent="0.3">
      <c r="A1211" t="s">
        <v>3608</v>
      </c>
      <c r="B1211" t="s">
        <v>6</v>
      </c>
      <c r="C1211" t="s">
        <v>13</v>
      </c>
      <c r="D1211">
        <v>22</v>
      </c>
      <c r="E1211">
        <v>60.1</v>
      </c>
      <c r="F1211" t="str">
        <f t="shared" si="54"/>
        <v>Thu</v>
      </c>
      <c r="G1211" t="str">
        <f t="shared" si="55"/>
        <v>Oct</v>
      </c>
      <c r="H1211" t="str">
        <f t="shared" si="56"/>
        <v>Bernice</v>
      </c>
    </row>
    <row r="1212" spans="1:8" x14ac:dyDescent="0.3">
      <c r="A1212" t="s">
        <v>3608</v>
      </c>
      <c r="B1212" t="s">
        <v>6</v>
      </c>
      <c r="C1212" t="s">
        <v>49</v>
      </c>
      <c r="D1212">
        <v>14.3</v>
      </c>
      <c r="E1212">
        <v>50.2</v>
      </c>
      <c r="F1212" t="str">
        <f t="shared" si="54"/>
        <v>Thu</v>
      </c>
      <c r="G1212" t="str">
        <f t="shared" si="55"/>
        <v>Oct</v>
      </c>
      <c r="H1212" t="str">
        <f t="shared" si="56"/>
        <v>Bernice</v>
      </c>
    </row>
    <row r="1213" spans="1:8" x14ac:dyDescent="0.3">
      <c r="A1213" t="s">
        <v>3608</v>
      </c>
      <c r="B1213" t="s">
        <v>15</v>
      </c>
      <c r="C1213" t="s">
        <v>22</v>
      </c>
      <c r="D1213">
        <v>84.8</v>
      </c>
      <c r="E1213">
        <v>145.6</v>
      </c>
      <c r="F1213" t="str">
        <f t="shared" si="54"/>
        <v>Thu</v>
      </c>
      <c r="G1213" t="str">
        <f t="shared" si="55"/>
        <v>Oct</v>
      </c>
      <c r="H1213" t="str">
        <f t="shared" si="56"/>
        <v>Bernice</v>
      </c>
    </row>
    <row r="1214" spans="1:8" x14ac:dyDescent="0.3">
      <c r="A1214" t="s">
        <v>3641</v>
      </c>
      <c r="B1214" t="s">
        <v>12</v>
      </c>
      <c r="C1214" t="s">
        <v>13</v>
      </c>
      <c r="D1214">
        <v>132.9</v>
      </c>
      <c r="E1214">
        <v>185.9</v>
      </c>
      <c r="F1214" t="str">
        <f t="shared" si="54"/>
        <v>Fri</v>
      </c>
      <c r="G1214" t="str">
        <f t="shared" si="55"/>
        <v>Oct</v>
      </c>
      <c r="H1214" t="str">
        <f t="shared" si="56"/>
        <v>Augusta</v>
      </c>
    </row>
    <row r="1215" spans="1:8" x14ac:dyDescent="0.3">
      <c r="A1215" t="s">
        <v>3641</v>
      </c>
      <c r="B1215" t="s">
        <v>15</v>
      </c>
      <c r="C1215" t="s">
        <v>13</v>
      </c>
      <c r="D1215">
        <v>110.6</v>
      </c>
      <c r="E1215">
        <v>160.80000000000001</v>
      </c>
      <c r="F1215" t="str">
        <f t="shared" si="54"/>
        <v>Fri</v>
      </c>
      <c r="G1215" t="str">
        <f t="shared" si="55"/>
        <v>Oct</v>
      </c>
      <c r="H1215" t="str">
        <f t="shared" si="56"/>
        <v>Augusta</v>
      </c>
    </row>
    <row r="1216" spans="1:8" x14ac:dyDescent="0.3">
      <c r="A1216" t="s">
        <v>3641</v>
      </c>
      <c r="B1216" t="s">
        <v>30</v>
      </c>
      <c r="C1216" t="s">
        <v>49</v>
      </c>
      <c r="D1216">
        <v>178.2</v>
      </c>
      <c r="E1216">
        <v>850.3</v>
      </c>
      <c r="F1216" t="str">
        <f t="shared" si="54"/>
        <v>Fri</v>
      </c>
      <c r="G1216" t="str">
        <f t="shared" si="55"/>
        <v>Oct</v>
      </c>
      <c r="H1216" t="str">
        <f t="shared" si="56"/>
        <v>Augusta</v>
      </c>
    </row>
    <row r="1217" spans="1:8" x14ac:dyDescent="0.3">
      <c r="A1217" t="s">
        <v>3641</v>
      </c>
      <c r="B1217" t="s">
        <v>6</v>
      </c>
      <c r="C1217" t="s">
        <v>13</v>
      </c>
      <c r="D1217">
        <v>36.1</v>
      </c>
      <c r="E1217">
        <v>65</v>
      </c>
      <c r="F1217" t="str">
        <f t="shared" si="54"/>
        <v>Fri</v>
      </c>
      <c r="G1217" t="str">
        <f t="shared" si="55"/>
        <v>Oct</v>
      </c>
      <c r="H1217" t="str">
        <f t="shared" si="56"/>
        <v>Augusta</v>
      </c>
    </row>
    <row r="1218" spans="1:8" x14ac:dyDescent="0.3">
      <c r="A1218" t="s">
        <v>3641</v>
      </c>
      <c r="B1218" t="s">
        <v>15</v>
      </c>
      <c r="C1218" t="s">
        <v>13</v>
      </c>
      <c r="D1218">
        <v>116.3</v>
      </c>
      <c r="E1218">
        <v>160.30000000000001</v>
      </c>
      <c r="F1218" t="str">
        <f t="shared" si="54"/>
        <v>Fri</v>
      </c>
      <c r="G1218" t="str">
        <f t="shared" si="55"/>
        <v>Oct</v>
      </c>
      <c r="H1218" t="str">
        <f t="shared" si="56"/>
        <v>Augusta</v>
      </c>
    </row>
    <row r="1219" spans="1:8" x14ac:dyDescent="0.3">
      <c r="A1219" t="s">
        <v>3641</v>
      </c>
      <c r="B1219" t="s">
        <v>6</v>
      </c>
      <c r="C1219" t="s">
        <v>64</v>
      </c>
      <c r="D1219">
        <v>28</v>
      </c>
      <c r="E1219">
        <v>60.1</v>
      </c>
      <c r="F1219" t="str">
        <f t="shared" ref="F1219:F1282" si="57">TEXT(A1219,"DDD")</f>
        <v>Fri</v>
      </c>
      <c r="G1219" t="str">
        <f t="shared" ref="G1219:G1282" si="58">TEXT(A1219,"MMM")</f>
        <v>Oct</v>
      </c>
      <c r="H1219" t="str">
        <f t="shared" ref="H1219:H1282" si="59">IF(OR(F1219="Mon", F1219="Wed",F1219="Fri"),"Augusta","Bernice")</f>
        <v>Augusta</v>
      </c>
    </row>
    <row r="1220" spans="1:8" x14ac:dyDescent="0.3">
      <c r="A1220" t="s">
        <v>3641</v>
      </c>
      <c r="B1220" t="s">
        <v>12</v>
      </c>
      <c r="C1220" t="s">
        <v>13</v>
      </c>
      <c r="D1220">
        <v>82.3</v>
      </c>
      <c r="E1220">
        <v>115.2</v>
      </c>
      <c r="F1220" t="str">
        <f t="shared" si="57"/>
        <v>Fri</v>
      </c>
      <c r="G1220" t="str">
        <f t="shared" si="58"/>
        <v>Oct</v>
      </c>
      <c r="H1220" t="str">
        <f t="shared" si="59"/>
        <v>Augusta</v>
      </c>
    </row>
    <row r="1221" spans="1:8" x14ac:dyDescent="0.3">
      <c r="A1221" t="s">
        <v>3641</v>
      </c>
      <c r="B1221" t="s">
        <v>12</v>
      </c>
      <c r="C1221" t="s">
        <v>13</v>
      </c>
      <c r="D1221">
        <v>114.8</v>
      </c>
      <c r="E1221">
        <v>160.6</v>
      </c>
      <c r="F1221" t="str">
        <f t="shared" si="57"/>
        <v>Fri</v>
      </c>
      <c r="G1221" t="str">
        <f t="shared" si="58"/>
        <v>Oct</v>
      </c>
      <c r="H1221" t="str">
        <f t="shared" si="59"/>
        <v>Augusta</v>
      </c>
    </row>
    <row r="1222" spans="1:8" x14ac:dyDescent="0.3">
      <c r="A1222" t="s">
        <v>3641</v>
      </c>
      <c r="B1222" t="s">
        <v>6</v>
      </c>
      <c r="C1222" t="s">
        <v>7</v>
      </c>
      <c r="D1222">
        <v>22.9</v>
      </c>
      <c r="E1222">
        <v>40.9</v>
      </c>
      <c r="F1222" t="str">
        <f t="shared" si="57"/>
        <v>Fri</v>
      </c>
      <c r="G1222" t="str">
        <f t="shared" si="58"/>
        <v>Oct</v>
      </c>
      <c r="H1222" t="str">
        <f t="shared" si="59"/>
        <v>Augusta</v>
      </c>
    </row>
    <row r="1223" spans="1:8" x14ac:dyDescent="0.3">
      <c r="A1223" t="s">
        <v>3641</v>
      </c>
      <c r="B1223" t="s">
        <v>12</v>
      </c>
      <c r="C1223" t="s">
        <v>13</v>
      </c>
      <c r="D1223">
        <v>138.6</v>
      </c>
      <c r="E1223">
        <v>195.8</v>
      </c>
      <c r="F1223" t="str">
        <f t="shared" si="57"/>
        <v>Fri</v>
      </c>
      <c r="G1223" t="str">
        <f t="shared" si="58"/>
        <v>Oct</v>
      </c>
      <c r="H1223" t="str">
        <f t="shared" si="59"/>
        <v>Augusta</v>
      </c>
    </row>
    <row r="1224" spans="1:8" x14ac:dyDescent="0.3">
      <c r="A1224" t="s">
        <v>3641</v>
      </c>
      <c r="B1224" t="s">
        <v>30</v>
      </c>
      <c r="C1224" t="s">
        <v>13</v>
      </c>
      <c r="D1224">
        <v>260.2</v>
      </c>
      <c r="E1224">
        <v>1045.3</v>
      </c>
      <c r="F1224" t="str">
        <f t="shared" si="57"/>
        <v>Fri</v>
      </c>
      <c r="G1224" t="str">
        <f t="shared" si="58"/>
        <v>Oct</v>
      </c>
      <c r="H1224" t="str">
        <f t="shared" si="59"/>
        <v>Augusta</v>
      </c>
    </row>
    <row r="1225" spans="1:8" x14ac:dyDescent="0.3">
      <c r="A1225" t="s">
        <v>3641</v>
      </c>
      <c r="B1225" t="s">
        <v>6</v>
      </c>
      <c r="C1225" t="s">
        <v>13</v>
      </c>
      <c r="D1225">
        <v>36.1</v>
      </c>
      <c r="E1225">
        <v>55</v>
      </c>
      <c r="F1225" t="str">
        <f t="shared" si="57"/>
        <v>Fri</v>
      </c>
      <c r="G1225" t="str">
        <f t="shared" si="58"/>
        <v>Oct</v>
      </c>
      <c r="H1225" t="str">
        <f t="shared" si="59"/>
        <v>Augusta</v>
      </c>
    </row>
    <row r="1226" spans="1:8" x14ac:dyDescent="0.3">
      <c r="A1226" t="s">
        <v>3641</v>
      </c>
      <c r="B1226" t="s">
        <v>6</v>
      </c>
      <c r="C1226" t="s">
        <v>13</v>
      </c>
      <c r="D1226">
        <v>30.3</v>
      </c>
      <c r="E1226">
        <v>50.3</v>
      </c>
      <c r="F1226" t="str">
        <f t="shared" si="57"/>
        <v>Fri</v>
      </c>
      <c r="G1226" t="str">
        <f t="shared" si="58"/>
        <v>Oct</v>
      </c>
      <c r="H1226" t="str">
        <f t="shared" si="59"/>
        <v>Augusta</v>
      </c>
    </row>
    <row r="1227" spans="1:8" x14ac:dyDescent="0.3">
      <c r="A1227" t="s">
        <v>3641</v>
      </c>
      <c r="B1227" t="s">
        <v>6</v>
      </c>
      <c r="C1227" t="s">
        <v>13</v>
      </c>
      <c r="D1227">
        <v>26</v>
      </c>
      <c r="E1227">
        <v>55.1</v>
      </c>
      <c r="F1227" t="str">
        <f t="shared" si="57"/>
        <v>Fri</v>
      </c>
      <c r="G1227" t="str">
        <f t="shared" si="58"/>
        <v>Oct</v>
      </c>
      <c r="H1227" t="str">
        <f t="shared" si="59"/>
        <v>Augusta</v>
      </c>
    </row>
    <row r="1228" spans="1:8" x14ac:dyDescent="0.3">
      <c r="A1228" t="s">
        <v>3641</v>
      </c>
      <c r="B1228" t="s">
        <v>6</v>
      </c>
      <c r="C1228" t="s">
        <v>64</v>
      </c>
      <c r="D1228">
        <v>38.299999999999997</v>
      </c>
      <c r="E1228">
        <v>60.2</v>
      </c>
      <c r="F1228" t="str">
        <f t="shared" si="57"/>
        <v>Fri</v>
      </c>
      <c r="G1228" t="str">
        <f t="shared" si="58"/>
        <v>Oct</v>
      </c>
      <c r="H1228" t="str">
        <f t="shared" si="59"/>
        <v>Augusta</v>
      </c>
    </row>
    <row r="1229" spans="1:8" x14ac:dyDescent="0.3">
      <c r="A1229" t="s">
        <v>3686</v>
      </c>
      <c r="B1229" t="s">
        <v>6</v>
      </c>
      <c r="C1229" t="s">
        <v>13</v>
      </c>
      <c r="D1229">
        <v>38.799999999999997</v>
      </c>
      <c r="E1229">
        <v>45.6</v>
      </c>
      <c r="F1229" t="str">
        <f t="shared" si="57"/>
        <v>Mon</v>
      </c>
      <c r="G1229" t="str">
        <f t="shared" si="58"/>
        <v>Oct</v>
      </c>
      <c r="H1229" t="str">
        <f t="shared" si="59"/>
        <v>Augusta</v>
      </c>
    </row>
    <row r="1230" spans="1:8" x14ac:dyDescent="0.3">
      <c r="A1230" t="s">
        <v>3686</v>
      </c>
      <c r="B1230" t="s">
        <v>30</v>
      </c>
      <c r="C1230" t="s">
        <v>13</v>
      </c>
      <c r="D1230">
        <v>348.9</v>
      </c>
      <c r="E1230">
        <v>610.9</v>
      </c>
      <c r="F1230" t="str">
        <f t="shared" si="57"/>
        <v>Mon</v>
      </c>
      <c r="G1230" t="str">
        <f t="shared" si="58"/>
        <v>Oct</v>
      </c>
      <c r="H1230" t="str">
        <f t="shared" si="59"/>
        <v>Augusta</v>
      </c>
    </row>
    <row r="1231" spans="1:8" x14ac:dyDescent="0.3">
      <c r="A1231" t="s">
        <v>3686</v>
      </c>
      <c r="B1231" t="s">
        <v>30</v>
      </c>
      <c r="C1231" t="s">
        <v>13</v>
      </c>
      <c r="D1231">
        <v>422.6</v>
      </c>
      <c r="E1231">
        <v>700.8</v>
      </c>
      <c r="F1231" t="str">
        <f t="shared" si="57"/>
        <v>Mon</v>
      </c>
      <c r="G1231" t="str">
        <f t="shared" si="58"/>
        <v>Oct</v>
      </c>
      <c r="H1231" t="str">
        <f t="shared" si="59"/>
        <v>Augusta</v>
      </c>
    </row>
    <row r="1232" spans="1:8" x14ac:dyDescent="0.3">
      <c r="A1232" t="s">
        <v>3686</v>
      </c>
      <c r="B1232" t="s">
        <v>12</v>
      </c>
      <c r="C1232" t="s">
        <v>22</v>
      </c>
      <c r="D1232">
        <v>146.19999999999999</v>
      </c>
      <c r="E1232">
        <v>210.3</v>
      </c>
      <c r="F1232" t="str">
        <f t="shared" si="57"/>
        <v>Mon</v>
      </c>
      <c r="G1232" t="str">
        <f t="shared" si="58"/>
        <v>Oct</v>
      </c>
      <c r="H1232" t="str">
        <f t="shared" si="59"/>
        <v>Augusta</v>
      </c>
    </row>
    <row r="1233" spans="1:8" x14ac:dyDescent="0.3">
      <c r="A1233" t="s">
        <v>3686</v>
      </c>
      <c r="B1233" t="s">
        <v>6</v>
      </c>
      <c r="C1233" t="s">
        <v>22</v>
      </c>
      <c r="D1233">
        <v>38.1</v>
      </c>
      <c r="E1233">
        <v>55</v>
      </c>
      <c r="F1233" t="str">
        <f t="shared" si="57"/>
        <v>Mon</v>
      </c>
      <c r="G1233" t="str">
        <f t="shared" si="58"/>
        <v>Oct</v>
      </c>
      <c r="H1233" t="str">
        <f t="shared" si="59"/>
        <v>Augusta</v>
      </c>
    </row>
    <row r="1234" spans="1:8" x14ac:dyDescent="0.3">
      <c r="A1234" t="s">
        <v>3686</v>
      </c>
      <c r="B1234" t="s">
        <v>15</v>
      </c>
      <c r="C1234" t="s">
        <v>13</v>
      </c>
      <c r="D1234">
        <v>108.3</v>
      </c>
      <c r="E1234">
        <v>150.30000000000001</v>
      </c>
      <c r="F1234" t="str">
        <f t="shared" si="57"/>
        <v>Mon</v>
      </c>
      <c r="G1234" t="str">
        <f t="shared" si="58"/>
        <v>Oct</v>
      </c>
      <c r="H1234" t="str">
        <f t="shared" si="59"/>
        <v>Augusta</v>
      </c>
    </row>
    <row r="1235" spans="1:8" x14ac:dyDescent="0.3">
      <c r="A1235" t="s">
        <v>3686</v>
      </c>
      <c r="B1235" t="s">
        <v>30</v>
      </c>
      <c r="C1235" t="s">
        <v>13</v>
      </c>
      <c r="D1235">
        <v>178</v>
      </c>
      <c r="E1235">
        <v>430.1</v>
      </c>
      <c r="F1235" t="str">
        <f t="shared" si="57"/>
        <v>Mon</v>
      </c>
      <c r="G1235" t="str">
        <f t="shared" si="58"/>
        <v>Oct</v>
      </c>
      <c r="H1235" t="str">
        <f t="shared" si="59"/>
        <v>Augusta</v>
      </c>
    </row>
    <row r="1236" spans="1:8" x14ac:dyDescent="0.3">
      <c r="A1236" t="s">
        <v>3686</v>
      </c>
      <c r="B1236" t="s">
        <v>15</v>
      </c>
      <c r="C1236" t="s">
        <v>13</v>
      </c>
      <c r="D1236">
        <v>116.3</v>
      </c>
      <c r="E1236">
        <v>155.19999999999999</v>
      </c>
      <c r="F1236" t="str">
        <f t="shared" si="57"/>
        <v>Mon</v>
      </c>
      <c r="G1236" t="str">
        <f t="shared" si="58"/>
        <v>Oct</v>
      </c>
      <c r="H1236" t="str">
        <f t="shared" si="59"/>
        <v>Augusta</v>
      </c>
    </row>
    <row r="1237" spans="1:8" x14ac:dyDescent="0.3">
      <c r="A1237" t="s">
        <v>3686</v>
      </c>
      <c r="B1237" t="s">
        <v>12</v>
      </c>
      <c r="C1237" t="s">
        <v>22</v>
      </c>
      <c r="D1237">
        <v>56.8</v>
      </c>
      <c r="E1237">
        <v>80.599999999999994</v>
      </c>
      <c r="F1237" t="str">
        <f t="shared" si="57"/>
        <v>Mon</v>
      </c>
      <c r="G1237" t="str">
        <f t="shared" si="58"/>
        <v>Oct</v>
      </c>
      <c r="H1237" t="str">
        <f t="shared" si="59"/>
        <v>Augusta</v>
      </c>
    </row>
    <row r="1238" spans="1:8" x14ac:dyDescent="0.3">
      <c r="A1238" t="s">
        <v>3686</v>
      </c>
      <c r="B1238" t="s">
        <v>15</v>
      </c>
      <c r="C1238" t="s">
        <v>22</v>
      </c>
      <c r="D1238">
        <v>98.9</v>
      </c>
      <c r="E1238">
        <v>135.9</v>
      </c>
      <c r="F1238" t="str">
        <f t="shared" si="57"/>
        <v>Mon</v>
      </c>
      <c r="G1238" t="str">
        <f t="shared" si="58"/>
        <v>Oct</v>
      </c>
      <c r="H1238" t="str">
        <f t="shared" si="59"/>
        <v>Augusta</v>
      </c>
    </row>
    <row r="1239" spans="1:8" x14ac:dyDescent="0.3">
      <c r="A1239" t="s">
        <v>3686</v>
      </c>
      <c r="B1239" t="s">
        <v>30</v>
      </c>
      <c r="C1239" t="s">
        <v>22</v>
      </c>
      <c r="D1239">
        <v>194.6</v>
      </c>
      <c r="E1239">
        <v>895.8</v>
      </c>
      <c r="F1239" t="str">
        <f t="shared" si="57"/>
        <v>Mon</v>
      </c>
      <c r="G1239" t="str">
        <f t="shared" si="58"/>
        <v>Oct</v>
      </c>
      <c r="H1239" t="str">
        <f t="shared" si="59"/>
        <v>Augusta</v>
      </c>
    </row>
    <row r="1240" spans="1:8" x14ac:dyDescent="0.3">
      <c r="A1240" t="s">
        <v>3686</v>
      </c>
      <c r="B1240" t="s">
        <v>6</v>
      </c>
      <c r="C1240" t="s">
        <v>22</v>
      </c>
      <c r="D1240">
        <v>28.2</v>
      </c>
      <c r="E1240">
        <v>50.3</v>
      </c>
      <c r="F1240" t="str">
        <f t="shared" si="57"/>
        <v>Mon</v>
      </c>
      <c r="G1240" t="str">
        <f t="shared" si="58"/>
        <v>Oct</v>
      </c>
      <c r="H1240" t="str">
        <f t="shared" si="59"/>
        <v>Augusta</v>
      </c>
    </row>
    <row r="1241" spans="1:8" x14ac:dyDescent="0.3">
      <c r="A1241" t="s">
        <v>3686</v>
      </c>
      <c r="B1241" t="s">
        <v>6</v>
      </c>
      <c r="C1241" t="s">
        <v>13</v>
      </c>
      <c r="D1241">
        <v>38.1</v>
      </c>
      <c r="E1241">
        <v>45</v>
      </c>
      <c r="F1241" t="str">
        <f t="shared" si="57"/>
        <v>Mon</v>
      </c>
      <c r="G1241" t="str">
        <f t="shared" si="58"/>
        <v>Oct</v>
      </c>
      <c r="H1241" t="str">
        <f t="shared" si="59"/>
        <v>Augusta</v>
      </c>
    </row>
    <row r="1242" spans="1:8" x14ac:dyDescent="0.3">
      <c r="A1242" t="s">
        <v>3686</v>
      </c>
      <c r="B1242" t="s">
        <v>30</v>
      </c>
      <c r="C1242" t="s">
        <v>13</v>
      </c>
      <c r="D1242">
        <v>312.3</v>
      </c>
      <c r="E1242">
        <v>810.3</v>
      </c>
      <c r="F1242" t="str">
        <f t="shared" si="57"/>
        <v>Mon</v>
      </c>
      <c r="G1242" t="str">
        <f t="shared" si="58"/>
        <v>Oct</v>
      </c>
      <c r="H1242" t="str">
        <f t="shared" si="59"/>
        <v>Augusta</v>
      </c>
    </row>
    <row r="1243" spans="1:8" x14ac:dyDescent="0.3">
      <c r="A1243" t="s">
        <v>3728</v>
      </c>
      <c r="B1243" t="s">
        <v>30</v>
      </c>
      <c r="C1243" t="s">
        <v>13</v>
      </c>
      <c r="D1243">
        <v>328</v>
      </c>
      <c r="E1243">
        <v>875.1</v>
      </c>
      <c r="F1243" t="str">
        <f t="shared" si="57"/>
        <v>Tue</v>
      </c>
      <c r="G1243" t="str">
        <f t="shared" si="58"/>
        <v>Oct</v>
      </c>
      <c r="H1243" t="str">
        <f t="shared" si="59"/>
        <v>Bernice</v>
      </c>
    </row>
    <row r="1244" spans="1:8" x14ac:dyDescent="0.3">
      <c r="A1244" t="s">
        <v>3728</v>
      </c>
      <c r="B1244" t="s">
        <v>6</v>
      </c>
      <c r="C1244" t="s">
        <v>13</v>
      </c>
      <c r="D1244">
        <v>14.3</v>
      </c>
      <c r="E1244">
        <v>50.2</v>
      </c>
      <c r="F1244" t="str">
        <f t="shared" si="57"/>
        <v>Tue</v>
      </c>
      <c r="G1244" t="str">
        <f t="shared" si="58"/>
        <v>Oct</v>
      </c>
      <c r="H1244" t="str">
        <f t="shared" si="59"/>
        <v>Bernice</v>
      </c>
    </row>
    <row r="1245" spans="1:8" x14ac:dyDescent="0.3">
      <c r="A1245" t="s">
        <v>3728</v>
      </c>
      <c r="B1245" t="s">
        <v>6</v>
      </c>
      <c r="C1245" t="s">
        <v>13</v>
      </c>
      <c r="D1245">
        <v>24.8</v>
      </c>
      <c r="E1245">
        <v>65.599999999999994</v>
      </c>
      <c r="F1245" t="str">
        <f t="shared" si="57"/>
        <v>Tue</v>
      </c>
      <c r="G1245" t="str">
        <f t="shared" si="58"/>
        <v>Oct</v>
      </c>
      <c r="H1245" t="str">
        <f t="shared" si="59"/>
        <v>Bernice</v>
      </c>
    </row>
    <row r="1246" spans="1:8" x14ac:dyDescent="0.3">
      <c r="A1246" t="s">
        <v>3728</v>
      </c>
      <c r="B1246" t="s">
        <v>12</v>
      </c>
      <c r="C1246" t="s">
        <v>49</v>
      </c>
      <c r="D1246">
        <v>134.9</v>
      </c>
      <c r="E1246">
        <v>205.9</v>
      </c>
      <c r="F1246" t="str">
        <f t="shared" si="57"/>
        <v>Tue</v>
      </c>
      <c r="G1246" t="str">
        <f t="shared" si="58"/>
        <v>Oct</v>
      </c>
      <c r="H1246" t="str">
        <f t="shared" si="59"/>
        <v>Bernice</v>
      </c>
    </row>
    <row r="1247" spans="1:8" x14ac:dyDescent="0.3">
      <c r="A1247" t="s">
        <v>3728</v>
      </c>
      <c r="B1247" t="s">
        <v>30</v>
      </c>
      <c r="C1247" t="s">
        <v>13</v>
      </c>
      <c r="D1247">
        <v>180.6</v>
      </c>
      <c r="E1247">
        <v>685.8</v>
      </c>
      <c r="F1247" t="str">
        <f t="shared" si="57"/>
        <v>Tue</v>
      </c>
      <c r="G1247" t="str">
        <f t="shared" si="58"/>
        <v>Oct</v>
      </c>
      <c r="H1247" t="str">
        <f t="shared" si="59"/>
        <v>Bernice</v>
      </c>
    </row>
    <row r="1248" spans="1:8" x14ac:dyDescent="0.3">
      <c r="A1248" t="s">
        <v>3728</v>
      </c>
      <c r="B1248" t="s">
        <v>6</v>
      </c>
      <c r="C1248" t="s">
        <v>13</v>
      </c>
      <c r="D1248">
        <v>14.2</v>
      </c>
      <c r="E1248">
        <v>50.3</v>
      </c>
      <c r="F1248" t="str">
        <f t="shared" si="57"/>
        <v>Tue</v>
      </c>
      <c r="G1248" t="str">
        <f t="shared" si="58"/>
        <v>Oct</v>
      </c>
      <c r="H1248" t="str">
        <f t="shared" si="59"/>
        <v>Bernice</v>
      </c>
    </row>
    <row r="1249" spans="1:8" x14ac:dyDescent="0.3">
      <c r="A1249" t="s">
        <v>3728</v>
      </c>
      <c r="B1249" t="s">
        <v>15</v>
      </c>
      <c r="C1249" t="s">
        <v>13</v>
      </c>
      <c r="D1249">
        <v>84.1</v>
      </c>
      <c r="E1249">
        <v>140</v>
      </c>
      <c r="F1249" t="str">
        <f t="shared" si="57"/>
        <v>Tue</v>
      </c>
      <c r="G1249" t="str">
        <f t="shared" si="58"/>
        <v>Oct</v>
      </c>
      <c r="H1249" t="str">
        <f t="shared" si="59"/>
        <v>Bernice</v>
      </c>
    </row>
    <row r="1250" spans="1:8" x14ac:dyDescent="0.3">
      <c r="A1250" t="s">
        <v>3728</v>
      </c>
      <c r="B1250" t="s">
        <v>15</v>
      </c>
      <c r="C1250" t="s">
        <v>13</v>
      </c>
      <c r="D1250">
        <v>96.3</v>
      </c>
      <c r="E1250">
        <v>155.30000000000001</v>
      </c>
      <c r="F1250" t="str">
        <f t="shared" si="57"/>
        <v>Tue</v>
      </c>
      <c r="G1250" t="str">
        <f t="shared" si="58"/>
        <v>Oct</v>
      </c>
      <c r="H1250" t="str">
        <f t="shared" si="59"/>
        <v>Bernice</v>
      </c>
    </row>
    <row r="1251" spans="1:8" x14ac:dyDescent="0.3">
      <c r="A1251" t="s">
        <v>3728</v>
      </c>
      <c r="B1251" t="s">
        <v>6</v>
      </c>
      <c r="C1251" t="s">
        <v>13</v>
      </c>
      <c r="D1251">
        <v>12</v>
      </c>
      <c r="E1251">
        <v>50.1</v>
      </c>
      <c r="F1251" t="str">
        <f t="shared" si="57"/>
        <v>Tue</v>
      </c>
      <c r="G1251" t="str">
        <f t="shared" si="58"/>
        <v>Oct</v>
      </c>
      <c r="H1251" t="str">
        <f t="shared" si="59"/>
        <v>Bernice</v>
      </c>
    </row>
    <row r="1252" spans="1:8" x14ac:dyDescent="0.3">
      <c r="A1252" t="s">
        <v>3728</v>
      </c>
      <c r="B1252" t="s">
        <v>30</v>
      </c>
      <c r="C1252" t="s">
        <v>7</v>
      </c>
      <c r="D1252">
        <v>44.3</v>
      </c>
      <c r="E1252">
        <v>390.2</v>
      </c>
      <c r="F1252" t="str">
        <f t="shared" si="57"/>
        <v>Tue</v>
      </c>
      <c r="G1252" t="str">
        <f t="shared" si="58"/>
        <v>Oct</v>
      </c>
      <c r="H1252" t="str">
        <f t="shared" si="59"/>
        <v>Bernice</v>
      </c>
    </row>
    <row r="1253" spans="1:8" x14ac:dyDescent="0.3">
      <c r="A1253" t="s">
        <v>3728</v>
      </c>
      <c r="B1253" t="s">
        <v>12</v>
      </c>
      <c r="C1253" t="s">
        <v>13</v>
      </c>
      <c r="D1253">
        <v>172.8</v>
      </c>
      <c r="E1253">
        <v>255.6</v>
      </c>
      <c r="F1253" t="str">
        <f t="shared" si="57"/>
        <v>Tue</v>
      </c>
      <c r="G1253" t="str">
        <f t="shared" si="58"/>
        <v>Oct</v>
      </c>
      <c r="H1253" t="str">
        <f t="shared" si="59"/>
        <v>Bernice</v>
      </c>
    </row>
    <row r="1254" spans="1:8" x14ac:dyDescent="0.3">
      <c r="A1254" t="s">
        <v>3728</v>
      </c>
      <c r="B1254" t="s">
        <v>15</v>
      </c>
      <c r="C1254" t="s">
        <v>22</v>
      </c>
      <c r="D1254">
        <v>90.9</v>
      </c>
      <c r="E1254">
        <v>155.9</v>
      </c>
      <c r="F1254" t="str">
        <f t="shared" si="57"/>
        <v>Tue</v>
      </c>
      <c r="G1254" t="str">
        <f t="shared" si="58"/>
        <v>Oct</v>
      </c>
      <c r="H1254" t="str">
        <f t="shared" si="59"/>
        <v>Bernice</v>
      </c>
    </row>
    <row r="1255" spans="1:8" x14ac:dyDescent="0.3">
      <c r="A1255" t="s">
        <v>3764</v>
      </c>
      <c r="B1255" t="s">
        <v>6</v>
      </c>
      <c r="C1255" t="s">
        <v>13</v>
      </c>
      <c r="D1255">
        <v>26.6</v>
      </c>
      <c r="E1255">
        <v>55.8</v>
      </c>
      <c r="F1255" t="str">
        <f t="shared" si="57"/>
        <v>Wed</v>
      </c>
      <c r="G1255" t="str">
        <f t="shared" si="58"/>
        <v>Oct</v>
      </c>
      <c r="H1255" t="str">
        <f t="shared" si="59"/>
        <v>Augusta</v>
      </c>
    </row>
    <row r="1256" spans="1:8" x14ac:dyDescent="0.3">
      <c r="A1256" t="s">
        <v>3764</v>
      </c>
      <c r="B1256" t="s">
        <v>6</v>
      </c>
      <c r="C1256" t="s">
        <v>13</v>
      </c>
      <c r="D1256">
        <v>26.2</v>
      </c>
      <c r="E1256">
        <v>55.3</v>
      </c>
      <c r="F1256" t="str">
        <f t="shared" si="57"/>
        <v>Wed</v>
      </c>
      <c r="G1256" t="str">
        <f t="shared" si="58"/>
        <v>Oct</v>
      </c>
      <c r="H1256" t="str">
        <f t="shared" si="59"/>
        <v>Augusta</v>
      </c>
    </row>
    <row r="1257" spans="1:8" x14ac:dyDescent="0.3">
      <c r="A1257" t="s">
        <v>3764</v>
      </c>
      <c r="B1257" t="s">
        <v>15</v>
      </c>
      <c r="C1257" t="s">
        <v>13</v>
      </c>
      <c r="D1257">
        <v>82.1</v>
      </c>
      <c r="E1257">
        <v>125</v>
      </c>
      <c r="F1257" t="str">
        <f t="shared" si="57"/>
        <v>Wed</v>
      </c>
      <c r="G1257" t="str">
        <f t="shared" si="58"/>
        <v>Oct</v>
      </c>
      <c r="H1257" t="str">
        <f t="shared" si="59"/>
        <v>Augusta</v>
      </c>
    </row>
    <row r="1258" spans="1:8" x14ac:dyDescent="0.3">
      <c r="A1258" t="s">
        <v>3764</v>
      </c>
      <c r="B1258" t="s">
        <v>6</v>
      </c>
      <c r="C1258" t="s">
        <v>13</v>
      </c>
      <c r="D1258">
        <v>28.3</v>
      </c>
      <c r="E1258">
        <v>55.3</v>
      </c>
      <c r="F1258" t="str">
        <f t="shared" si="57"/>
        <v>Wed</v>
      </c>
      <c r="G1258" t="str">
        <f t="shared" si="58"/>
        <v>Oct</v>
      </c>
      <c r="H1258" t="str">
        <f t="shared" si="59"/>
        <v>Augusta</v>
      </c>
    </row>
    <row r="1259" spans="1:8" x14ac:dyDescent="0.3">
      <c r="A1259" t="s">
        <v>3764</v>
      </c>
      <c r="B1259" t="s">
        <v>6</v>
      </c>
      <c r="C1259" t="s">
        <v>13</v>
      </c>
      <c r="D1259">
        <v>28</v>
      </c>
      <c r="E1259">
        <v>55.1</v>
      </c>
      <c r="F1259" t="str">
        <f t="shared" si="57"/>
        <v>Wed</v>
      </c>
      <c r="G1259" t="str">
        <f t="shared" si="58"/>
        <v>Oct</v>
      </c>
      <c r="H1259" t="str">
        <f t="shared" si="59"/>
        <v>Augusta</v>
      </c>
    </row>
    <row r="1260" spans="1:8" x14ac:dyDescent="0.3">
      <c r="A1260" t="s">
        <v>3764</v>
      </c>
      <c r="B1260" t="s">
        <v>30</v>
      </c>
      <c r="C1260" t="s">
        <v>22</v>
      </c>
      <c r="D1260">
        <v>108.3</v>
      </c>
      <c r="E1260">
        <v>780.2</v>
      </c>
      <c r="F1260" t="str">
        <f t="shared" si="57"/>
        <v>Wed</v>
      </c>
      <c r="G1260" t="str">
        <f t="shared" si="58"/>
        <v>Oct</v>
      </c>
      <c r="H1260" t="str">
        <f t="shared" si="59"/>
        <v>Augusta</v>
      </c>
    </row>
    <row r="1261" spans="1:8" x14ac:dyDescent="0.3">
      <c r="A1261" t="s">
        <v>3764</v>
      </c>
      <c r="B1261" t="s">
        <v>12</v>
      </c>
      <c r="C1261" t="s">
        <v>13</v>
      </c>
      <c r="D1261">
        <v>168.8</v>
      </c>
      <c r="E1261">
        <v>230.6</v>
      </c>
      <c r="F1261" t="str">
        <f t="shared" si="57"/>
        <v>Wed</v>
      </c>
      <c r="G1261" t="str">
        <f t="shared" si="58"/>
        <v>Oct</v>
      </c>
      <c r="H1261" t="str">
        <f t="shared" si="59"/>
        <v>Augusta</v>
      </c>
    </row>
    <row r="1262" spans="1:8" x14ac:dyDescent="0.3">
      <c r="A1262" t="s">
        <v>3764</v>
      </c>
      <c r="B1262" t="s">
        <v>6</v>
      </c>
      <c r="C1262" t="s">
        <v>13</v>
      </c>
      <c r="D1262">
        <v>30.9</v>
      </c>
      <c r="E1262">
        <v>55.9</v>
      </c>
      <c r="F1262" t="str">
        <f t="shared" si="57"/>
        <v>Wed</v>
      </c>
      <c r="G1262" t="str">
        <f t="shared" si="58"/>
        <v>Oct</v>
      </c>
      <c r="H1262" t="str">
        <f t="shared" si="59"/>
        <v>Augusta</v>
      </c>
    </row>
    <row r="1263" spans="1:8" x14ac:dyDescent="0.3">
      <c r="A1263" t="s">
        <v>3764</v>
      </c>
      <c r="B1263" t="s">
        <v>6</v>
      </c>
      <c r="C1263" t="s">
        <v>22</v>
      </c>
      <c r="D1263">
        <v>38.6</v>
      </c>
      <c r="E1263">
        <v>60.8</v>
      </c>
      <c r="F1263" t="str">
        <f t="shared" si="57"/>
        <v>Wed</v>
      </c>
      <c r="G1263" t="str">
        <f t="shared" si="58"/>
        <v>Oct</v>
      </c>
      <c r="H1263" t="str">
        <f t="shared" si="59"/>
        <v>Augusta</v>
      </c>
    </row>
    <row r="1264" spans="1:8" x14ac:dyDescent="0.3">
      <c r="A1264" t="s">
        <v>3764</v>
      </c>
      <c r="B1264" t="s">
        <v>12</v>
      </c>
      <c r="C1264" t="s">
        <v>22</v>
      </c>
      <c r="D1264">
        <v>104.2</v>
      </c>
      <c r="E1264">
        <v>150.30000000000001</v>
      </c>
      <c r="F1264" t="str">
        <f t="shared" si="57"/>
        <v>Wed</v>
      </c>
      <c r="G1264" t="str">
        <f t="shared" si="58"/>
        <v>Oct</v>
      </c>
      <c r="H1264" t="str">
        <f t="shared" si="59"/>
        <v>Augusta</v>
      </c>
    </row>
    <row r="1265" spans="1:8" x14ac:dyDescent="0.3">
      <c r="A1265" t="s">
        <v>3764</v>
      </c>
      <c r="B1265" t="s">
        <v>6</v>
      </c>
      <c r="C1265" t="s">
        <v>13</v>
      </c>
      <c r="D1265">
        <v>32.1</v>
      </c>
      <c r="E1265">
        <v>60</v>
      </c>
      <c r="F1265" t="str">
        <f t="shared" si="57"/>
        <v>Wed</v>
      </c>
      <c r="G1265" t="str">
        <f t="shared" si="58"/>
        <v>Oct</v>
      </c>
      <c r="H1265" t="str">
        <f t="shared" si="59"/>
        <v>Augusta</v>
      </c>
    </row>
    <row r="1266" spans="1:8" x14ac:dyDescent="0.3">
      <c r="A1266" t="s">
        <v>3764</v>
      </c>
      <c r="B1266" t="s">
        <v>12</v>
      </c>
      <c r="C1266" t="s">
        <v>64</v>
      </c>
      <c r="D1266">
        <v>76.3</v>
      </c>
      <c r="E1266">
        <v>115.3</v>
      </c>
      <c r="F1266" t="str">
        <f t="shared" si="57"/>
        <v>Wed</v>
      </c>
      <c r="G1266" t="str">
        <f t="shared" si="58"/>
        <v>Oct</v>
      </c>
      <c r="H1266" t="str">
        <f t="shared" si="59"/>
        <v>Augusta</v>
      </c>
    </row>
    <row r="1267" spans="1:8" x14ac:dyDescent="0.3">
      <c r="A1267" t="s">
        <v>3764</v>
      </c>
      <c r="B1267" t="s">
        <v>15</v>
      </c>
      <c r="C1267" t="s">
        <v>13</v>
      </c>
      <c r="D1267">
        <v>90</v>
      </c>
      <c r="E1267">
        <v>135.1</v>
      </c>
      <c r="F1267" t="str">
        <f t="shared" si="57"/>
        <v>Wed</v>
      </c>
      <c r="G1267" t="str">
        <f t="shared" si="58"/>
        <v>Oct</v>
      </c>
      <c r="H1267" t="str">
        <f t="shared" si="59"/>
        <v>Augusta</v>
      </c>
    </row>
    <row r="1268" spans="1:8" x14ac:dyDescent="0.3">
      <c r="A1268" t="s">
        <v>3764</v>
      </c>
      <c r="B1268" t="s">
        <v>6</v>
      </c>
      <c r="C1268" t="s">
        <v>13</v>
      </c>
      <c r="D1268">
        <v>26.3</v>
      </c>
      <c r="E1268">
        <v>50.2</v>
      </c>
      <c r="F1268" t="str">
        <f t="shared" si="57"/>
        <v>Wed</v>
      </c>
      <c r="G1268" t="str">
        <f t="shared" si="58"/>
        <v>Oct</v>
      </c>
      <c r="H1268" t="str">
        <f t="shared" si="59"/>
        <v>Augusta</v>
      </c>
    </row>
    <row r="1269" spans="1:8" x14ac:dyDescent="0.3">
      <c r="A1269" t="s">
        <v>3764</v>
      </c>
      <c r="B1269" t="s">
        <v>6</v>
      </c>
      <c r="C1269" t="s">
        <v>49</v>
      </c>
      <c r="D1269">
        <v>24.8</v>
      </c>
      <c r="E1269">
        <v>50.6</v>
      </c>
      <c r="F1269" t="str">
        <f t="shared" si="57"/>
        <v>Wed</v>
      </c>
      <c r="G1269" t="str">
        <f t="shared" si="58"/>
        <v>Oct</v>
      </c>
      <c r="H1269" t="str">
        <f t="shared" si="59"/>
        <v>Augusta</v>
      </c>
    </row>
    <row r="1270" spans="1:8" x14ac:dyDescent="0.3">
      <c r="A1270" t="s">
        <v>3809</v>
      </c>
      <c r="B1270" t="s">
        <v>6</v>
      </c>
      <c r="C1270" t="s">
        <v>22</v>
      </c>
      <c r="D1270">
        <v>24.9</v>
      </c>
      <c r="E1270">
        <v>70.900000000000006</v>
      </c>
      <c r="F1270" t="str">
        <f t="shared" si="57"/>
        <v>Thu</v>
      </c>
      <c r="G1270" t="str">
        <f t="shared" si="58"/>
        <v>Oct</v>
      </c>
      <c r="H1270" t="str">
        <f t="shared" si="59"/>
        <v>Bernice</v>
      </c>
    </row>
    <row r="1271" spans="1:8" x14ac:dyDescent="0.3">
      <c r="A1271" t="s">
        <v>3809</v>
      </c>
      <c r="B1271" t="s">
        <v>6</v>
      </c>
      <c r="C1271" t="s">
        <v>49</v>
      </c>
      <c r="D1271">
        <v>14.6</v>
      </c>
      <c r="E1271">
        <v>50.8</v>
      </c>
      <c r="F1271" t="str">
        <f t="shared" si="57"/>
        <v>Thu</v>
      </c>
      <c r="G1271" t="str">
        <f t="shared" si="58"/>
        <v>Oct</v>
      </c>
      <c r="H1271" t="str">
        <f t="shared" si="59"/>
        <v>Bernice</v>
      </c>
    </row>
    <row r="1272" spans="1:8" x14ac:dyDescent="0.3">
      <c r="A1272" t="s">
        <v>3809</v>
      </c>
      <c r="B1272" t="s">
        <v>12</v>
      </c>
      <c r="C1272" t="s">
        <v>49</v>
      </c>
      <c r="D1272">
        <v>106.2</v>
      </c>
      <c r="E1272">
        <v>170.3</v>
      </c>
      <c r="F1272" t="str">
        <f t="shared" si="57"/>
        <v>Thu</v>
      </c>
      <c r="G1272" t="str">
        <f t="shared" si="58"/>
        <v>Oct</v>
      </c>
      <c r="H1272" t="str">
        <f t="shared" si="59"/>
        <v>Bernice</v>
      </c>
    </row>
    <row r="1273" spans="1:8" x14ac:dyDescent="0.3">
      <c r="A1273" t="s">
        <v>3809</v>
      </c>
      <c r="B1273" t="s">
        <v>12</v>
      </c>
      <c r="C1273" t="s">
        <v>64</v>
      </c>
      <c r="D1273">
        <v>50.1</v>
      </c>
      <c r="E1273">
        <v>95</v>
      </c>
      <c r="F1273" t="str">
        <f t="shared" si="57"/>
        <v>Thu</v>
      </c>
      <c r="G1273" t="str">
        <f t="shared" si="58"/>
        <v>Oct</v>
      </c>
      <c r="H1273" t="str">
        <f t="shared" si="59"/>
        <v>Bernice</v>
      </c>
    </row>
    <row r="1274" spans="1:8" x14ac:dyDescent="0.3">
      <c r="A1274" t="s">
        <v>3809</v>
      </c>
      <c r="B1274" t="s">
        <v>6</v>
      </c>
      <c r="C1274" t="s">
        <v>13</v>
      </c>
      <c r="D1274">
        <v>12.3</v>
      </c>
      <c r="E1274">
        <v>45.3</v>
      </c>
      <c r="F1274" t="str">
        <f t="shared" si="57"/>
        <v>Thu</v>
      </c>
      <c r="G1274" t="str">
        <f t="shared" si="58"/>
        <v>Oct</v>
      </c>
      <c r="H1274" t="str">
        <f t="shared" si="59"/>
        <v>Bernice</v>
      </c>
    </row>
    <row r="1275" spans="1:8" x14ac:dyDescent="0.3">
      <c r="A1275" t="s">
        <v>3809</v>
      </c>
      <c r="B1275" t="s">
        <v>6</v>
      </c>
      <c r="C1275" t="s">
        <v>13</v>
      </c>
      <c r="D1275">
        <v>24</v>
      </c>
      <c r="E1275">
        <v>65.099999999999994</v>
      </c>
      <c r="F1275" t="str">
        <f t="shared" si="57"/>
        <v>Thu</v>
      </c>
      <c r="G1275" t="str">
        <f t="shared" si="58"/>
        <v>Oct</v>
      </c>
      <c r="H1275" t="str">
        <f t="shared" si="59"/>
        <v>Bernice</v>
      </c>
    </row>
    <row r="1276" spans="1:8" x14ac:dyDescent="0.3">
      <c r="A1276" t="s">
        <v>3809</v>
      </c>
      <c r="B1276" t="s">
        <v>12</v>
      </c>
      <c r="C1276" t="s">
        <v>13</v>
      </c>
      <c r="D1276">
        <v>46.3</v>
      </c>
      <c r="E1276">
        <v>90.2</v>
      </c>
      <c r="F1276" t="str">
        <f t="shared" si="57"/>
        <v>Thu</v>
      </c>
      <c r="G1276" t="str">
        <f t="shared" si="58"/>
        <v>Oct</v>
      </c>
      <c r="H1276" t="str">
        <f t="shared" si="59"/>
        <v>Bernice</v>
      </c>
    </row>
    <row r="1277" spans="1:8" x14ac:dyDescent="0.3">
      <c r="A1277" t="s">
        <v>3809</v>
      </c>
      <c r="B1277" t="s">
        <v>6</v>
      </c>
      <c r="C1277" t="s">
        <v>49</v>
      </c>
      <c r="D1277">
        <v>14.8</v>
      </c>
      <c r="E1277">
        <v>50.6</v>
      </c>
      <c r="F1277" t="str">
        <f t="shared" si="57"/>
        <v>Thu</v>
      </c>
      <c r="G1277" t="str">
        <f t="shared" si="58"/>
        <v>Oct</v>
      </c>
      <c r="H1277" t="str">
        <f t="shared" si="59"/>
        <v>Bernice</v>
      </c>
    </row>
    <row r="1278" spans="1:8" x14ac:dyDescent="0.3">
      <c r="A1278" t="s">
        <v>3809</v>
      </c>
      <c r="B1278" t="s">
        <v>15</v>
      </c>
      <c r="C1278" t="s">
        <v>64</v>
      </c>
      <c r="D1278">
        <v>12.9</v>
      </c>
      <c r="E1278">
        <v>45.9</v>
      </c>
      <c r="F1278" t="str">
        <f t="shared" si="57"/>
        <v>Thu</v>
      </c>
      <c r="G1278" t="str">
        <f t="shared" si="58"/>
        <v>Oct</v>
      </c>
      <c r="H1278" t="str">
        <f t="shared" si="59"/>
        <v>Bernice</v>
      </c>
    </row>
    <row r="1279" spans="1:8" x14ac:dyDescent="0.3">
      <c r="A1279" t="s">
        <v>3809</v>
      </c>
      <c r="B1279" t="s">
        <v>6</v>
      </c>
      <c r="C1279" t="s">
        <v>22</v>
      </c>
      <c r="D1279">
        <v>24.6</v>
      </c>
      <c r="E1279">
        <v>70.8</v>
      </c>
      <c r="F1279" t="str">
        <f t="shared" si="57"/>
        <v>Thu</v>
      </c>
      <c r="G1279" t="str">
        <f t="shared" si="58"/>
        <v>Oct</v>
      </c>
      <c r="H1279" t="str">
        <f t="shared" si="59"/>
        <v>Bernice</v>
      </c>
    </row>
    <row r="1280" spans="1:8" x14ac:dyDescent="0.3">
      <c r="A1280" t="s">
        <v>3809</v>
      </c>
      <c r="B1280" t="s">
        <v>6</v>
      </c>
      <c r="C1280" t="s">
        <v>13</v>
      </c>
      <c r="D1280">
        <v>10.199999999999999</v>
      </c>
      <c r="E1280">
        <v>45.3</v>
      </c>
      <c r="F1280" t="str">
        <f t="shared" si="57"/>
        <v>Thu</v>
      </c>
      <c r="G1280" t="str">
        <f t="shared" si="58"/>
        <v>Oct</v>
      </c>
      <c r="H1280" t="str">
        <f t="shared" si="59"/>
        <v>Bernice</v>
      </c>
    </row>
    <row r="1281" spans="1:8" x14ac:dyDescent="0.3">
      <c r="A1281" t="s">
        <v>3809</v>
      </c>
      <c r="B1281" t="s">
        <v>12</v>
      </c>
      <c r="C1281" t="s">
        <v>49</v>
      </c>
      <c r="D1281">
        <v>116.1</v>
      </c>
      <c r="E1281">
        <v>180</v>
      </c>
      <c r="F1281" t="str">
        <f t="shared" si="57"/>
        <v>Thu</v>
      </c>
      <c r="G1281" t="str">
        <f t="shared" si="58"/>
        <v>Oct</v>
      </c>
      <c r="H1281" t="str">
        <f t="shared" si="59"/>
        <v>Bernice</v>
      </c>
    </row>
    <row r="1282" spans="1:8" x14ac:dyDescent="0.3">
      <c r="A1282" t="s">
        <v>3809</v>
      </c>
      <c r="B1282" t="s">
        <v>6</v>
      </c>
      <c r="C1282" t="s">
        <v>22</v>
      </c>
      <c r="D1282">
        <v>18.3</v>
      </c>
      <c r="E1282">
        <v>60.3</v>
      </c>
      <c r="F1282" t="str">
        <f t="shared" si="57"/>
        <v>Thu</v>
      </c>
      <c r="G1282" t="str">
        <f t="shared" si="58"/>
        <v>Oct</v>
      </c>
      <c r="H1282" t="str">
        <f t="shared" si="59"/>
        <v>Bernice</v>
      </c>
    </row>
    <row r="1283" spans="1:8" x14ac:dyDescent="0.3">
      <c r="A1283" t="s">
        <v>3809</v>
      </c>
      <c r="B1283" t="s">
        <v>6</v>
      </c>
      <c r="C1283" t="s">
        <v>13</v>
      </c>
      <c r="D1283">
        <v>22</v>
      </c>
      <c r="E1283">
        <v>60.1</v>
      </c>
      <c r="F1283" t="str">
        <f t="shared" ref="F1283:F1346" si="60">TEXT(A1283,"DDD")</f>
        <v>Thu</v>
      </c>
      <c r="G1283" t="str">
        <f t="shared" ref="G1283:G1346" si="61">TEXT(A1283,"MMM")</f>
        <v>Oct</v>
      </c>
      <c r="H1283" t="str">
        <f t="shared" ref="H1283:H1346" si="62">IF(OR(F1283="Mon", F1283="Wed",F1283="Fri"),"Augusta","Bernice")</f>
        <v>Bernice</v>
      </c>
    </row>
    <row r="1284" spans="1:8" x14ac:dyDescent="0.3">
      <c r="A1284" t="s">
        <v>3809</v>
      </c>
      <c r="B1284" t="s">
        <v>6</v>
      </c>
      <c r="C1284" t="s">
        <v>7</v>
      </c>
      <c r="D1284">
        <v>10.3</v>
      </c>
      <c r="E1284">
        <v>45.2</v>
      </c>
      <c r="F1284" t="str">
        <f t="shared" si="60"/>
        <v>Thu</v>
      </c>
      <c r="G1284" t="str">
        <f t="shared" si="61"/>
        <v>Oct</v>
      </c>
      <c r="H1284" t="str">
        <f t="shared" si="62"/>
        <v>Bernice</v>
      </c>
    </row>
    <row r="1285" spans="1:8" x14ac:dyDescent="0.3">
      <c r="A1285" t="s">
        <v>3854</v>
      </c>
      <c r="B1285" t="s">
        <v>12</v>
      </c>
      <c r="C1285" t="s">
        <v>13</v>
      </c>
      <c r="D1285">
        <v>50.8</v>
      </c>
      <c r="E1285">
        <v>80.599999999999994</v>
      </c>
      <c r="F1285" t="str">
        <f t="shared" si="60"/>
        <v>Fri</v>
      </c>
      <c r="G1285" t="str">
        <f t="shared" si="61"/>
        <v>Nov</v>
      </c>
      <c r="H1285" t="str">
        <f t="shared" si="62"/>
        <v>Augusta</v>
      </c>
    </row>
    <row r="1286" spans="1:8" x14ac:dyDescent="0.3">
      <c r="A1286" t="s">
        <v>3854</v>
      </c>
      <c r="B1286" t="s">
        <v>6</v>
      </c>
      <c r="C1286" t="s">
        <v>49</v>
      </c>
      <c r="D1286">
        <v>26.9</v>
      </c>
      <c r="E1286">
        <v>50.9</v>
      </c>
      <c r="F1286" t="str">
        <f t="shared" si="60"/>
        <v>Fri</v>
      </c>
      <c r="G1286" t="str">
        <f t="shared" si="61"/>
        <v>Nov</v>
      </c>
      <c r="H1286" t="str">
        <f t="shared" si="62"/>
        <v>Augusta</v>
      </c>
    </row>
    <row r="1287" spans="1:8" x14ac:dyDescent="0.3">
      <c r="A1287" t="s">
        <v>3854</v>
      </c>
      <c r="B1287" t="s">
        <v>6</v>
      </c>
      <c r="C1287" t="s">
        <v>13</v>
      </c>
      <c r="D1287">
        <v>42.6</v>
      </c>
      <c r="E1287">
        <v>65.8</v>
      </c>
      <c r="F1287" t="str">
        <f t="shared" si="60"/>
        <v>Fri</v>
      </c>
      <c r="G1287" t="str">
        <f t="shared" si="61"/>
        <v>Nov</v>
      </c>
      <c r="H1287" t="str">
        <f t="shared" si="62"/>
        <v>Augusta</v>
      </c>
    </row>
    <row r="1288" spans="1:8" x14ac:dyDescent="0.3">
      <c r="A1288" t="s">
        <v>3854</v>
      </c>
      <c r="B1288" t="s">
        <v>6</v>
      </c>
      <c r="C1288" t="s">
        <v>13</v>
      </c>
      <c r="D1288">
        <v>30.2</v>
      </c>
      <c r="E1288">
        <v>45.3</v>
      </c>
      <c r="F1288" t="str">
        <f t="shared" si="60"/>
        <v>Fri</v>
      </c>
      <c r="G1288" t="str">
        <f t="shared" si="61"/>
        <v>Nov</v>
      </c>
      <c r="H1288" t="str">
        <f t="shared" si="62"/>
        <v>Augusta</v>
      </c>
    </row>
    <row r="1289" spans="1:8" x14ac:dyDescent="0.3">
      <c r="A1289" t="s">
        <v>3854</v>
      </c>
      <c r="B1289" t="s">
        <v>6</v>
      </c>
      <c r="C1289" t="s">
        <v>13</v>
      </c>
      <c r="D1289">
        <v>24.1</v>
      </c>
      <c r="E1289">
        <v>45</v>
      </c>
      <c r="F1289" t="str">
        <f t="shared" si="60"/>
        <v>Fri</v>
      </c>
      <c r="G1289" t="str">
        <f t="shared" si="61"/>
        <v>Nov</v>
      </c>
      <c r="H1289" t="str">
        <f t="shared" si="62"/>
        <v>Augusta</v>
      </c>
    </row>
    <row r="1290" spans="1:8" x14ac:dyDescent="0.3">
      <c r="A1290" t="s">
        <v>3854</v>
      </c>
      <c r="B1290" t="s">
        <v>15</v>
      </c>
      <c r="C1290" t="s">
        <v>13</v>
      </c>
      <c r="D1290">
        <v>94.3</v>
      </c>
      <c r="E1290">
        <v>140.30000000000001</v>
      </c>
      <c r="F1290" t="str">
        <f t="shared" si="60"/>
        <v>Fri</v>
      </c>
      <c r="G1290" t="str">
        <f t="shared" si="61"/>
        <v>Nov</v>
      </c>
      <c r="H1290" t="str">
        <f t="shared" si="62"/>
        <v>Augusta</v>
      </c>
    </row>
    <row r="1291" spans="1:8" x14ac:dyDescent="0.3">
      <c r="A1291" t="s">
        <v>3854</v>
      </c>
      <c r="B1291" t="s">
        <v>6</v>
      </c>
      <c r="C1291" t="s">
        <v>22</v>
      </c>
      <c r="D1291">
        <v>40</v>
      </c>
      <c r="E1291">
        <v>60.1</v>
      </c>
      <c r="F1291" t="str">
        <f t="shared" si="60"/>
        <v>Fri</v>
      </c>
      <c r="G1291" t="str">
        <f t="shared" si="61"/>
        <v>Nov</v>
      </c>
      <c r="H1291" t="str">
        <f t="shared" si="62"/>
        <v>Augusta</v>
      </c>
    </row>
    <row r="1292" spans="1:8" x14ac:dyDescent="0.3">
      <c r="A1292" t="s">
        <v>3854</v>
      </c>
      <c r="B1292" t="s">
        <v>6</v>
      </c>
      <c r="C1292" t="s">
        <v>13</v>
      </c>
      <c r="D1292">
        <v>38.299999999999997</v>
      </c>
      <c r="E1292">
        <v>60.2</v>
      </c>
      <c r="F1292" t="str">
        <f t="shared" si="60"/>
        <v>Fri</v>
      </c>
      <c r="G1292" t="str">
        <f t="shared" si="61"/>
        <v>Nov</v>
      </c>
      <c r="H1292" t="str">
        <f t="shared" si="62"/>
        <v>Augusta</v>
      </c>
    </row>
    <row r="1293" spans="1:8" x14ac:dyDescent="0.3">
      <c r="A1293" t="s">
        <v>3854</v>
      </c>
      <c r="B1293" t="s">
        <v>6</v>
      </c>
      <c r="C1293" t="s">
        <v>13</v>
      </c>
      <c r="D1293">
        <v>32.799999999999997</v>
      </c>
      <c r="E1293">
        <v>55.6</v>
      </c>
      <c r="F1293" t="str">
        <f t="shared" si="60"/>
        <v>Fri</v>
      </c>
      <c r="G1293" t="str">
        <f t="shared" si="61"/>
        <v>Nov</v>
      </c>
      <c r="H1293" t="str">
        <f t="shared" si="62"/>
        <v>Augusta</v>
      </c>
    </row>
    <row r="1294" spans="1:8" x14ac:dyDescent="0.3">
      <c r="A1294" t="s">
        <v>3854</v>
      </c>
      <c r="B1294" t="s">
        <v>12</v>
      </c>
      <c r="C1294" t="s">
        <v>13</v>
      </c>
      <c r="D1294">
        <v>50.9</v>
      </c>
      <c r="E1294">
        <v>85.9</v>
      </c>
      <c r="F1294" t="str">
        <f t="shared" si="60"/>
        <v>Fri</v>
      </c>
      <c r="G1294" t="str">
        <f t="shared" si="61"/>
        <v>Nov</v>
      </c>
      <c r="H1294" t="str">
        <f t="shared" si="62"/>
        <v>Augusta</v>
      </c>
    </row>
    <row r="1295" spans="1:8" x14ac:dyDescent="0.3">
      <c r="A1295" t="s">
        <v>3854</v>
      </c>
      <c r="B1295" t="s">
        <v>6</v>
      </c>
      <c r="C1295" t="s">
        <v>13</v>
      </c>
      <c r="D1295">
        <v>38.6</v>
      </c>
      <c r="E1295">
        <v>65.8</v>
      </c>
      <c r="F1295" t="str">
        <f t="shared" si="60"/>
        <v>Fri</v>
      </c>
      <c r="G1295" t="str">
        <f t="shared" si="61"/>
        <v>Nov</v>
      </c>
      <c r="H1295" t="str">
        <f t="shared" si="62"/>
        <v>Augusta</v>
      </c>
    </row>
    <row r="1296" spans="1:8" x14ac:dyDescent="0.3">
      <c r="A1296" t="s">
        <v>3854</v>
      </c>
      <c r="B1296" t="s">
        <v>12</v>
      </c>
      <c r="C1296" t="s">
        <v>13</v>
      </c>
      <c r="D1296">
        <v>180.2</v>
      </c>
      <c r="E1296">
        <v>250.3</v>
      </c>
      <c r="F1296" t="str">
        <f t="shared" si="60"/>
        <v>Fri</v>
      </c>
      <c r="G1296" t="str">
        <f t="shared" si="61"/>
        <v>Nov</v>
      </c>
      <c r="H1296" t="str">
        <f t="shared" si="62"/>
        <v>Augusta</v>
      </c>
    </row>
    <row r="1297" spans="1:8" x14ac:dyDescent="0.3">
      <c r="A1297" t="s">
        <v>3854</v>
      </c>
      <c r="B1297" t="s">
        <v>12</v>
      </c>
      <c r="C1297" t="s">
        <v>22</v>
      </c>
      <c r="D1297">
        <v>64.099999999999994</v>
      </c>
      <c r="E1297">
        <v>100</v>
      </c>
      <c r="F1297" t="str">
        <f t="shared" si="60"/>
        <v>Fri</v>
      </c>
      <c r="G1297" t="str">
        <f t="shared" si="61"/>
        <v>Nov</v>
      </c>
      <c r="H1297" t="str">
        <f t="shared" si="62"/>
        <v>Augusta</v>
      </c>
    </row>
    <row r="1298" spans="1:8" x14ac:dyDescent="0.3">
      <c r="A1298" t="s">
        <v>3854</v>
      </c>
      <c r="B1298" t="s">
        <v>30</v>
      </c>
      <c r="C1298" t="s">
        <v>22</v>
      </c>
      <c r="D1298">
        <v>362.3</v>
      </c>
      <c r="E1298">
        <v>805.3</v>
      </c>
      <c r="F1298" t="str">
        <f t="shared" si="60"/>
        <v>Fri</v>
      </c>
      <c r="G1298" t="str">
        <f t="shared" si="61"/>
        <v>Nov</v>
      </c>
      <c r="H1298" t="str">
        <f t="shared" si="62"/>
        <v>Augusta</v>
      </c>
    </row>
    <row r="1299" spans="1:8" x14ac:dyDescent="0.3">
      <c r="A1299" t="s">
        <v>3854</v>
      </c>
      <c r="B1299" t="s">
        <v>30</v>
      </c>
      <c r="C1299" t="s">
        <v>13</v>
      </c>
      <c r="D1299">
        <v>104</v>
      </c>
      <c r="E1299">
        <v>520.1</v>
      </c>
      <c r="F1299" t="str">
        <f t="shared" si="60"/>
        <v>Fri</v>
      </c>
      <c r="G1299" t="str">
        <f t="shared" si="61"/>
        <v>Nov</v>
      </c>
      <c r="H1299" t="str">
        <f t="shared" si="62"/>
        <v>Augusta</v>
      </c>
    </row>
    <row r="1300" spans="1:8" x14ac:dyDescent="0.3">
      <c r="A1300" t="s">
        <v>3899</v>
      </c>
      <c r="B1300" t="s">
        <v>15</v>
      </c>
      <c r="C1300" t="s">
        <v>13</v>
      </c>
      <c r="D1300">
        <v>96.3</v>
      </c>
      <c r="E1300">
        <v>140.19999999999999</v>
      </c>
      <c r="F1300" t="str">
        <f t="shared" si="60"/>
        <v>Mon</v>
      </c>
      <c r="G1300" t="str">
        <f t="shared" si="61"/>
        <v>Nov</v>
      </c>
      <c r="H1300" t="str">
        <f t="shared" si="62"/>
        <v>Augusta</v>
      </c>
    </row>
    <row r="1301" spans="1:8" x14ac:dyDescent="0.3">
      <c r="A1301" t="s">
        <v>3899</v>
      </c>
      <c r="B1301" t="s">
        <v>30</v>
      </c>
      <c r="C1301" t="s">
        <v>7</v>
      </c>
      <c r="D1301">
        <v>70.8</v>
      </c>
      <c r="E1301">
        <v>245.6</v>
      </c>
      <c r="F1301" t="str">
        <f t="shared" si="60"/>
        <v>Mon</v>
      </c>
      <c r="G1301" t="str">
        <f t="shared" si="61"/>
        <v>Nov</v>
      </c>
      <c r="H1301" t="str">
        <f t="shared" si="62"/>
        <v>Augusta</v>
      </c>
    </row>
    <row r="1302" spans="1:8" x14ac:dyDescent="0.3">
      <c r="A1302" t="s">
        <v>3899</v>
      </c>
      <c r="B1302" t="s">
        <v>12</v>
      </c>
      <c r="C1302" t="s">
        <v>13</v>
      </c>
      <c r="D1302">
        <v>126.9</v>
      </c>
      <c r="E1302">
        <v>175.9</v>
      </c>
      <c r="F1302" t="str">
        <f t="shared" si="60"/>
        <v>Mon</v>
      </c>
      <c r="G1302" t="str">
        <f t="shared" si="61"/>
        <v>Nov</v>
      </c>
      <c r="H1302" t="str">
        <f t="shared" si="62"/>
        <v>Augusta</v>
      </c>
    </row>
    <row r="1303" spans="1:8" x14ac:dyDescent="0.3">
      <c r="A1303" t="s">
        <v>3899</v>
      </c>
      <c r="B1303" t="s">
        <v>6</v>
      </c>
      <c r="C1303" t="s">
        <v>13</v>
      </c>
      <c r="D1303">
        <v>42.6</v>
      </c>
      <c r="E1303">
        <v>45.8</v>
      </c>
      <c r="F1303" t="str">
        <f t="shared" si="60"/>
        <v>Mon</v>
      </c>
      <c r="G1303" t="str">
        <f t="shared" si="61"/>
        <v>Nov</v>
      </c>
      <c r="H1303" t="str">
        <f t="shared" si="62"/>
        <v>Augusta</v>
      </c>
    </row>
    <row r="1304" spans="1:8" x14ac:dyDescent="0.3">
      <c r="A1304" t="s">
        <v>3899</v>
      </c>
      <c r="B1304" t="s">
        <v>30</v>
      </c>
      <c r="C1304" t="s">
        <v>13</v>
      </c>
      <c r="D1304">
        <v>320.2</v>
      </c>
      <c r="E1304">
        <v>560.29999999999995</v>
      </c>
      <c r="F1304" t="str">
        <f t="shared" si="60"/>
        <v>Mon</v>
      </c>
      <c r="G1304" t="str">
        <f t="shared" si="61"/>
        <v>Nov</v>
      </c>
      <c r="H1304" t="str">
        <f t="shared" si="62"/>
        <v>Augusta</v>
      </c>
    </row>
    <row r="1305" spans="1:8" x14ac:dyDescent="0.3">
      <c r="A1305" t="s">
        <v>3899</v>
      </c>
      <c r="B1305" t="s">
        <v>30</v>
      </c>
      <c r="C1305" t="s">
        <v>64</v>
      </c>
      <c r="D1305">
        <v>120.1</v>
      </c>
      <c r="E1305">
        <v>600</v>
      </c>
      <c r="F1305" t="str">
        <f t="shared" si="60"/>
        <v>Mon</v>
      </c>
      <c r="G1305" t="str">
        <f t="shared" si="61"/>
        <v>Nov</v>
      </c>
      <c r="H1305" t="str">
        <f t="shared" si="62"/>
        <v>Augusta</v>
      </c>
    </row>
    <row r="1306" spans="1:8" x14ac:dyDescent="0.3">
      <c r="A1306" t="s">
        <v>3899</v>
      </c>
      <c r="B1306" t="s">
        <v>6</v>
      </c>
      <c r="C1306" t="s">
        <v>13</v>
      </c>
      <c r="D1306">
        <v>28.3</v>
      </c>
      <c r="E1306">
        <v>35.299999999999997</v>
      </c>
      <c r="F1306" t="str">
        <f t="shared" si="60"/>
        <v>Mon</v>
      </c>
      <c r="G1306" t="str">
        <f t="shared" si="61"/>
        <v>Nov</v>
      </c>
      <c r="H1306" t="str">
        <f t="shared" si="62"/>
        <v>Augusta</v>
      </c>
    </row>
    <row r="1307" spans="1:8" x14ac:dyDescent="0.3">
      <c r="A1307" t="s">
        <v>3899</v>
      </c>
      <c r="B1307" t="s">
        <v>30</v>
      </c>
      <c r="C1307" t="s">
        <v>49</v>
      </c>
      <c r="D1307">
        <v>130</v>
      </c>
      <c r="E1307">
        <v>690.1</v>
      </c>
      <c r="F1307" t="str">
        <f t="shared" si="60"/>
        <v>Mon</v>
      </c>
      <c r="G1307" t="str">
        <f t="shared" si="61"/>
        <v>Nov</v>
      </c>
      <c r="H1307" t="str">
        <f t="shared" si="62"/>
        <v>Augusta</v>
      </c>
    </row>
    <row r="1308" spans="1:8" x14ac:dyDescent="0.3">
      <c r="A1308" t="s">
        <v>3899</v>
      </c>
      <c r="B1308" t="s">
        <v>12</v>
      </c>
      <c r="C1308" t="s">
        <v>13</v>
      </c>
      <c r="D1308">
        <v>194.3</v>
      </c>
      <c r="E1308">
        <v>270.2</v>
      </c>
      <c r="F1308" t="str">
        <f t="shared" si="60"/>
        <v>Mon</v>
      </c>
      <c r="G1308" t="str">
        <f t="shared" si="61"/>
        <v>Nov</v>
      </c>
      <c r="H1308" t="str">
        <f t="shared" si="62"/>
        <v>Augusta</v>
      </c>
    </row>
    <row r="1309" spans="1:8" x14ac:dyDescent="0.3">
      <c r="A1309" t="s">
        <v>3899</v>
      </c>
      <c r="B1309" t="s">
        <v>15</v>
      </c>
      <c r="C1309" t="s">
        <v>13</v>
      </c>
      <c r="D1309">
        <v>90.8</v>
      </c>
      <c r="E1309">
        <v>130.6</v>
      </c>
      <c r="F1309" t="str">
        <f t="shared" si="60"/>
        <v>Mon</v>
      </c>
      <c r="G1309" t="str">
        <f t="shared" si="61"/>
        <v>Nov</v>
      </c>
      <c r="H1309" t="str">
        <f t="shared" si="62"/>
        <v>Augusta</v>
      </c>
    </row>
    <row r="1310" spans="1:8" x14ac:dyDescent="0.3">
      <c r="A1310" t="s">
        <v>3899</v>
      </c>
      <c r="B1310" t="s">
        <v>30</v>
      </c>
      <c r="C1310" t="s">
        <v>13</v>
      </c>
      <c r="D1310">
        <v>162.9</v>
      </c>
      <c r="E1310">
        <v>820.9</v>
      </c>
      <c r="F1310" t="str">
        <f t="shared" si="60"/>
        <v>Mon</v>
      </c>
      <c r="G1310" t="str">
        <f t="shared" si="61"/>
        <v>Nov</v>
      </c>
      <c r="H1310" t="str">
        <f t="shared" si="62"/>
        <v>Augusta</v>
      </c>
    </row>
    <row r="1311" spans="1:8" x14ac:dyDescent="0.3">
      <c r="A1311" t="s">
        <v>3899</v>
      </c>
      <c r="B1311" t="s">
        <v>12</v>
      </c>
      <c r="C1311" t="s">
        <v>13</v>
      </c>
      <c r="D1311">
        <v>122.6</v>
      </c>
      <c r="E1311">
        <v>180.8</v>
      </c>
      <c r="F1311" t="str">
        <f t="shared" si="60"/>
        <v>Mon</v>
      </c>
      <c r="G1311" t="str">
        <f t="shared" si="61"/>
        <v>Nov</v>
      </c>
      <c r="H1311" t="str">
        <f t="shared" si="62"/>
        <v>Augusta</v>
      </c>
    </row>
    <row r="1312" spans="1:8" x14ac:dyDescent="0.3">
      <c r="A1312" t="s">
        <v>3935</v>
      </c>
      <c r="B1312" t="s">
        <v>12</v>
      </c>
      <c r="C1312" t="s">
        <v>49</v>
      </c>
      <c r="D1312">
        <v>150.19999999999999</v>
      </c>
      <c r="E1312">
        <v>225.3</v>
      </c>
      <c r="F1312" t="str">
        <f t="shared" si="60"/>
        <v>Tue</v>
      </c>
      <c r="G1312" t="str">
        <f t="shared" si="61"/>
        <v>Nov</v>
      </c>
      <c r="H1312" t="str">
        <f t="shared" si="62"/>
        <v>Bernice</v>
      </c>
    </row>
    <row r="1313" spans="1:8" x14ac:dyDescent="0.3">
      <c r="A1313" t="s">
        <v>3935</v>
      </c>
      <c r="B1313" t="s">
        <v>6</v>
      </c>
      <c r="C1313" t="s">
        <v>13</v>
      </c>
      <c r="D1313">
        <v>20.100000000000001</v>
      </c>
      <c r="E1313">
        <v>60</v>
      </c>
      <c r="F1313" t="str">
        <f t="shared" si="60"/>
        <v>Tue</v>
      </c>
      <c r="G1313" t="str">
        <f t="shared" si="61"/>
        <v>Nov</v>
      </c>
      <c r="H1313" t="str">
        <f t="shared" si="62"/>
        <v>Bernice</v>
      </c>
    </row>
    <row r="1314" spans="1:8" x14ac:dyDescent="0.3">
      <c r="A1314" t="s">
        <v>3935</v>
      </c>
      <c r="B1314" t="s">
        <v>12</v>
      </c>
      <c r="C1314" t="s">
        <v>64</v>
      </c>
      <c r="D1314">
        <v>126.3</v>
      </c>
      <c r="E1314">
        <v>195.3</v>
      </c>
      <c r="F1314" t="str">
        <f t="shared" si="60"/>
        <v>Tue</v>
      </c>
      <c r="G1314" t="str">
        <f t="shared" si="61"/>
        <v>Nov</v>
      </c>
      <c r="H1314" t="str">
        <f t="shared" si="62"/>
        <v>Bernice</v>
      </c>
    </row>
    <row r="1315" spans="1:8" x14ac:dyDescent="0.3">
      <c r="A1315" t="s">
        <v>3935</v>
      </c>
      <c r="B1315" t="s">
        <v>6</v>
      </c>
      <c r="C1315" t="s">
        <v>22</v>
      </c>
      <c r="D1315">
        <v>12</v>
      </c>
      <c r="E1315">
        <v>55.1</v>
      </c>
      <c r="F1315" t="str">
        <f t="shared" si="60"/>
        <v>Tue</v>
      </c>
      <c r="G1315" t="str">
        <f t="shared" si="61"/>
        <v>Nov</v>
      </c>
      <c r="H1315" t="str">
        <f t="shared" si="62"/>
        <v>Bernice</v>
      </c>
    </row>
    <row r="1316" spans="1:8" x14ac:dyDescent="0.3">
      <c r="A1316" t="s">
        <v>3935</v>
      </c>
      <c r="B1316" t="s">
        <v>15</v>
      </c>
      <c r="C1316" t="s">
        <v>64</v>
      </c>
      <c r="D1316">
        <v>12.3</v>
      </c>
      <c r="E1316">
        <v>50.2</v>
      </c>
      <c r="F1316" t="str">
        <f t="shared" si="60"/>
        <v>Tue</v>
      </c>
      <c r="G1316" t="str">
        <f t="shared" si="61"/>
        <v>Nov</v>
      </c>
      <c r="H1316" t="str">
        <f t="shared" si="62"/>
        <v>Bernice</v>
      </c>
    </row>
    <row r="1317" spans="1:8" x14ac:dyDescent="0.3">
      <c r="A1317" t="s">
        <v>3935</v>
      </c>
      <c r="B1317" t="s">
        <v>6</v>
      </c>
      <c r="C1317" t="s">
        <v>13</v>
      </c>
      <c r="D1317">
        <v>22.8</v>
      </c>
      <c r="E1317">
        <v>60.6</v>
      </c>
      <c r="F1317" t="str">
        <f t="shared" si="60"/>
        <v>Tue</v>
      </c>
      <c r="G1317" t="str">
        <f t="shared" si="61"/>
        <v>Nov</v>
      </c>
      <c r="H1317" t="str">
        <f t="shared" si="62"/>
        <v>Bernice</v>
      </c>
    </row>
    <row r="1318" spans="1:8" x14ac:dyDescent="0.3">
      <c r="A1318" t="s">
        <v>3935</v>
      </c>
      <c r="B1318" t="s">
        <v>30</v>
      </c>
      <c r="C1318" t="s">
        <v>64</v>
      </c>
      <c r="D1318">
        <v>110.9</v>
      </c>
      <c r="E1318">
        <v>640.9</v>
      </c>
      <c r="F1318" t="str">
        <f t="shared" si="60"/>
        <v>Tue</v>
      </c>
      <c r="G1318" t="str">
        <f t="shared" si="61"/>
        <v>Nov</v>
      </c>
      <c r="H1318" t="str">
        <f t="shared" si="62"/>
        <v>Bernice</v>
      </c>
    </row>
    <row r="1319" spans="1:8" x14ac:dyDescent="0.3">
      <c r="A1319" t="s">
        <v>3935</v>
      </c>
      <c r="B1319" t="s">
        <v>6</v>
      </c>
      <c r="C1319" t="s">
        <v>13</v>
      </c>
      <c r="D1319">
        <v>14.6</v>
      </c>
      <c r="E1319">
        <v>50.8</v>
      </c>
      <c r="F1319" t="str">
        <f t="shared" si="60"/>
        <v>Tue</v>
      </c>
      <c r="G1319" t="str">
        <f t="shared" si="61"/>
        <v>Nov</v>
      </c>
      <c r="H1319" t="str">
        <f t="shared" si="62"/>
        <v>Bernice</v>
      </c>
    </row>
    <row r="1320" spans="1:8" x14ac:dyDescent="0.3">
      <c r="A1320" t="s">
        <v>3935</v>
      </c>
      <c r="B1320" t="s">
        <v>6</v>
      </c>
      <c r="C1320" t="s">
        <v>22</v>
      </c>
      <c r="D1320">
        <v>26.2</v>
      </c>
      <c r="E1320">
        <v>75.3</v>
      </c>
      <c r="F1320" t="str">
        <f t="shared" si="60"/>
        <v>Tue</v>
      </c>
      <c r="G1320" t="str">
        <f t="shared" si="61"/>
        <v>Nov</v>
      </c>
      <c r="H1320" t="str">
        <f t="shared" si="62"/>
        <v>Bernice</v>
      </c>
    </row>
    <row r="1321" spans="1:8" x14ac:dyDescent="0.3">
      <c r="A1321" t="s">
        <v>3935</v>
      </c>
      <c r="B1321" t="s">
        <v>6</v>
      </c>
      <c r="C1321" t="s">
        <v>13</v>
      </c>
      <c r="D1321">
        <v>22.1</v>
      </c>
      <c r="E1321">
        <v>60</v>
      </c>
      <c r="F1321" t="str">
        <f t="shared" si="60"/>
        <v>Tue</v>
      </c>
      <c r="G1321" t="str">
        <f t="shared" si="61"/>
        <v>Nov</v>
      </c>
      <c r="H1321" t="str">
        <f t="shared" si="62"/>
        <v>Bernice</v>
      </c>
    </row>
    <row r="1322" spans="1:8" x14ac:dyDescent="0.3">
      <c r="A1322" t="s">
        <v>3935</v>
      </c>
      <c r="B1322" t="s">
        <v>15</v>
      </c>
      <c r="C1322" t="s">
        <v>13</v>
      </c>
      <c r="D1322">
        <v>76.3</v>
      </c>
      <c r="E1322">
        <v>130.30000000000001</v>
      </c>
      <c r="F1322" t="str">
        <f t="shared" si="60"/>
        <v>Tue</v>
      </c>
      <c r="G1322" t="str">
        <f t="shared" si="61"/>
        <v>Nov</v>
      </c>
      <c r="H1322" t="str">
        <f t="shared" si="62"/>
        <v>Bernice</v>
      </c>
    </row>
    <row r="1323" spans="1:8" x14ac:dyDescent="0.3">
      <c r="A1323" t="s">
        <v>3935</v>
      </c>
      <c r="B1323" t="s">
        <v>15</v>
      </c>
      <c r="C1323" t="s">
        <v>13</v>
      </c>
      <c r="D1323">
        <v>80</v>
      </c>
      <c r="E1323">
        <v>135.1</v>
      </c>
      <c r="F1323" t="str">
        <f t="shared" si="60"/>
        <v>Tue</v>
      </c>
      <c r="G1323" t="str">
        <f t="shared" si="61"/>
        <v>Nov</v>
      </c>
      <c r="H1323" t="str">
        <f t="shared" si="62"/>
        <v>Bernice</v>
      </c>
    </row>
    <row r="1324" spans="1:8" x14ac:dyDescent="0.3">
      <c r="A1324" t="s">
        <v>3935</v>
      </c>
      <c r="B1324" t="s">
        <v>6</v>
      </c>
      <c r="C1324" t="s">
        <v>13</v>
      </c>
      <c r="D1324">
        <v>16.3</v>
      </c>
      <c r="E1324">
        <v>55.2</v>
      </c>
      <c r="F1324" t="str">
        <f t="shared" si="60"/>
        <v>Tue</v>
      </c>
      <c r="G1324" t="str">
        <f t="shared" si="61"/>
        <v>Nov</v>
      </c>
      <c r="H1324" t="str">
        <f t="shared" si="62"/>
        <v>Bernice</v>
      </c>
    </row>
    <row r="1325" spans="1:8" x14ac:dyDescent="0.3">
      <c r="A1325" t="s">
        <v>3935</v>
      </c>
      <c r="B1325" t="s">
        <v>15</v>
      </c>
      <c r="C1325" t="s">
        <v>13</v>
      </c>
      <c r="D1325">
        <v>74.8</v>
      </c>
      <c r="E1325">
        <v>130.6</v>
      </c>
      <c r="F1325" t="str">
        <f t="shared" si="60"/>
        <v>Tue</v>
      </c>
      <c r="G1325" t="str">
        <f t="shared" si="61"/>
        <v>Nov</v>
      </c>
      <c r="H1325" t="str">
        <f t="shared" si="62"/>
        <v>Bernice</v>
      </c>
    </row>
    <row r="1326" spans="1:8" x14ac:dyDescent="0.3">
      <c r="A1326" t="s">
        <v>3935</v>
      </c>
      <c r="B1326" t="s">
        <v>12</v>
      </c>
      <c r="C1326" t="s">
        <v>13</v>
      </c>
      <c r="D1326">
        <v>24.9</v>
      </c>
      <c r="E1326">
        <v>60.9</v>
      </c>
      <c r="F1326" t="str">
        <f t="shared" si="60"/>
        <v>Tue</v>
      </c>
      <c r="G1326" t="str">
        <f t="shared" si="61"/>
        <v>Nov</v>
      </c>
      <c r="H1326" t="str">
        <f t="shared" si="62"/>
        <v>Bernice</v>
      </c>
    </row>
    <row r="1327" spans="1:8" x14ac:dyDescent="0.3">
      <c r="A1327" t="s">
        <v>3935</v>
      </c>
      <c r="B1327" t="s">
        <v>15</v>
      </c>
      <c r="C1327" t="s">
        <v>22</v>
      </c>
      <c r="D1327">
        <v>102.6</v>
      </c>
      <c r="E1327">
        <v>170.8</v>
      </c>
      <c r="F1327" t="str">
        <f t="shared" si="60"/>
        <v>Tue</v>
      </c>
      <c r="G1327" t="str">
        <f t="shared" si="61"/>
        <v>Nov</v>
      </c>
      <c r="H1327" t="str">
        <f t="shared" si="62"/>
        <v>Bernice</v>
      </c>
    </row>
    <row r="1328" spans="1:8" x14ac:dyDescent="0.3">
      <c r="A1328" t="s">
        <v>3983</v>
      </c>
      <c r="B1328" t="s">
        <v>6</v>
      </c>
      <c r="C1328" t="s">
        <v>22</v>
      </c>
      <c r="D1328">
        <v>32.200000000000003</v>
      </c>
      <c r="E1328">
        <v>50.3</v>
      </c>
      <c r="F1328" t="str">
        <f t="shared" si="60"/>
        <v>Wed</v>
      </c>
      <c r="G1328" t="str">
        <f t="shared" si="61"/>
        <v>Nov</v>
      </c>
      <c r="H1328" t="str">
        <f t="shared" si="62"/>
        <v>Augusta</v>
      </c>
    </row>
    <row r="1329" spans="1:8" x14ac:dyDescent="0.3">
      <c r="A1329" t="s">
        <v>3983</v>
      </c>
      <c r="B1329" t="s">
        <v>12</v>
      </c>
      <c r="C1329" t="s">
        <v>13</v>
      </c>
      <c r="D1329">
        <v>160.1</v>
      </c>
      <c r="E1329">
        <v>225</v>
      </c>
      <c r="F1329" t="str">
        <f t="shared" si="60"/>
        <v>Wed</v>
      </c>
      <c r="G1329" t="str">
        <f t="shared" si="61"/>
        <v>Nov</v>
      </c>
      <c r="H1329" t="str">
        <f t="shared" si="62"/>
        <v>Augusta</v>
      </c>
    </row>
    <row r="1330" spans="1:8" x14ac:dyDescent="0.3">
      <c r="A1330" t="s">
        <v>3983</v>
      </c>
      <c r="B1330" t="s">
        <v>12</v>
      </c>
      <c r="C1330" t="s">
        <v>22</v>
      </c>
      <c r="D1330">
        <v>100.3</v>
      </c>
      <c r="E1330">
        <v>140.30000000000001</v>
      </c>
      <c r="F1330" t="str">
        <f t="shared" si="60"/>
        <v>Wed</v>
      </c>
      <c r="G1330" t="str">
        <f t="shared" si="61"/>
        <v>Nov</v>
      </c>
      <c r="H1330" t="str">
        <f t="shared" si="62"/>
        <v>Augusta</v>
      </c>
    </row>
    <row r="1331" spans="1:8" x14ac:dyDescent="0.3">
      <c r="A1331" t="s">
        <v>3983</v>
      </c>
      <c r="B1331" t="s">
        <v>15</v>
      </c>
      <c r="C1331" t="s">
        <v>13</v>
      </c>
      <c r="D1331">
        <v>116</v>
      </c>
      <c r="E1331">
        <v>170.1</v>
      </c>
      <c r="F1331" t="str">
        <f t="shared" si="60"/>
        <v>Wed</v>
      </c>
      <c r="G1331" t="str">
        <f t="shared" si="61"/>
        <v>Nov</v>
      </c>
      <c r="H1331" t="str">
        <f t="shared" si="62"/>
        <v>Augusta</v>
      </c>
    </row>
    <row r="1332" spans="1:8" x14ac:dyDescent="0.3">
      <c r="A1332" t="s">
        <v>3983</v>
      </c>
      <c r="B1332" t="s">
        <v>30</v>
      </c>
      <c r="C1332" t="s">
        <v>13</v>
      </c>
      <c r="D1332">
        <v>356.3</v>
      </c>
      <c r="E1332">
        <v>900.2</v>
      </c>
      <c r="F1332" t="str">
        <f t="shared" si="60"/>
        <v>Wed</v>
      </c>
      <c r="G1332" t="str">
        <f t="shared" si="61"/>
        <v>Nov</v>
      </c>
      <c r="H1332" t="str">
        <f t="shared" si="62"/>
        <v>Augusta</v>
      </c>
    </row>
    <row r="1333" spans="1:8" x14ac:dyDescent="0.3">
      <c r="A1333" t="s">
        <v>3983</v>
      </c>
      <c r="B1333" t="s">
        <v>12</v>
      </c>
      <c r="C1333" t="s">
        <v>13</v>
      </c>
      <c r="D1333">
        <v>116.8</v>
      </c>
      <c r="E1333">
        <v>160.6</v>
      </c>
      <c r="F1333" t="str">
        <f t="shared" si="60"/>
        <v>Wed</v>
      </c>
      <c r="G1333" t="str">
        <f t="shared" si="61"/>
        <v>Nov</v>
      </c>
      <c r="H1333" t="str">
        <f t="shared" si="62"/>
        <v>Augusta</v>
      </c>
    </row>
    <row r="1334" spans="1:8" x14ac:dyDescent="0.3">
      <c r="A1334" t="s">
        <v>3983</v>
      </c>
      <c r="B1334" t="s">
        <v>15</v>
      </c>
      <c r="C1334" t="s">
        <v>7</v>
      </c>
      <c r="D1334">
        <v>26.9</v>
      </c>
      <c r="E1334">
        <v>50.9</v>
      </c>
      <c r="F1334" t="str">
        <f t="shared" si="60"/>
        <v>Wed</v>
      </c>
      <c r="G1334" t="str">
        <f t="shared" si="61"/>
        <v>Nov</v>
      </c>
      <c r="H1334" t="str">
        <f t="shared" si="62"/>
        <v>Augusta</v>
      </c>
    </row>
    <row r="1335" spans="1:8" x14ac:dyDescent="0.3">
      <c r="A1335" t="s">
        <v>3983</v>
      </c>
      <c r="B1335" t="s">
        <v>12</v>
      </c>
      <c r="C1335" t="s">
        <v>22</v>
      </c>
      <c r="D1335">
        <v>78.599999999999994</v>
      </c>
      <c r="E1335">
        <v>120.8</v>
      </c>
      <c r="F1335" t="str">
        <f t="shared" si="60"/>
        <v>Wed</v>
      </c>
      <c r="G1335" t="str">
        <f t="shared" si="61"/>
        <v>Nov</v>
      </c>
      <c r="H1335" t="str">
        <f t="shared" si="62"/>
        <v>Augusta</v>
      </c>
    </row>
    <row r="1336" spans="1:8" x14ac:dyDescent="0.3">
      <c r="A1336" t="s">
        <v>3983</v>
      </c>
      <c r="B1336" t="s">
        <v>6</v>
      </c>
      <c r="C1336" t="s">
        <v>13</v>
      </c>
      <c r="D1336">
        <v>32.200000000000003</v>
      </c>
      <c r="E1336">
        <v>55.3</v>
      </c>
      <c r="F1336" t="str">
        <f t="shared" si="60"/>
        <v>Wed</v>
      </c>
      <c r="G1336" t="str">
        <f t="shared" si="61"/>
        <v>Nov</v>
      </c>
      <c r="H1336" t="str">
        <f t="shared" si="62"/>
        <v>Augusta</v>
      </c>
    </row>
    <row r="1337" spans="1:8" x14ac:dyDescent="0.3">
      <c r="A1337" t="s">
        <v>3983</v>
      </c>
      <c r="B1337" t="s">
        <v>12</v>
      </c>
      <c r="C1337" t="s">
        <v>22</v>
      </c>
      <c r="D1337">
        <v>182.1</v>
      </c>
      <c r="E1337">
        <v>250</v>
      </c>
      <c r="F1337" t="str">
        <f t="shared" si="60"/>
        <v>Wed</v>
      </c>
      <c r="G1337" t="str">
        <f t="shared" si="61"/>
        <v>Nov</v>
      </c>
      <c r="H1337" t="str">
        <f t="shared" si="62"/>
        <v>Augusta</v>
      </c>
    </row>
    <row r="1338" spans="1:8" x14ac:dyDescent="0.3">
      <c r="A1338" t="s">
        <v>3983</v>
      </c>
      <c r="B1338" t="s">
        <v>6</v>
      </c>
      <c r="C1338" t="s">
        <v>13</v>
      </c>
      <c r="D1338">
        <v>30.3</v>
      </c>
      <c r="E1338">
        <v>50.3</v>
      </c>
      <c r="F1338" t="str">
        <f t="shared" si="60"/>
        <v>Wed</v>
      </c>
      <c r="G1338" t="str">
        <f t="shared" si="61"/>
        <v>Nov</v>
      </c>
      <c r="H1338" t="str">
        <f t="shared" si="62"/>
        <v>Augusta</v>
      </c>
    </row>
    <row r="1339" spans="1:8" x14ac:dyDescent="0.3">
      <c r="A1339" t="s">
        <v>3983</v>
      </c>
      <c r="B1339" t="s">
        <v>15</v>
      </c>
      <c r="C1339" t="s">
        <v>22</v>
      </c>
      <c r="D1339">
        <v>80</v>
      </c>
      <c r="E1339">
        <v>115.1</v>
      </c>
      <c r="F1339" t="str">
        <f t="shared" si="60"/>
        <v>Wed</v>
      </c>
      <c r="G1339" t="str">
        <f t="shared" si="61"/>
        <v>Nov</v>
      </c>
      <c r="H1339" t="str">
        <f t="shared" si="62"/>
        <v>Augusta</v>
      </c>
    </row>
    <row r="1340" spans="1:8" x14ac:dyDescent="0.3">
      <c r="A1340" t="s">
        <v>3983</v>
      </c>
      <c r="B1340" t="s">
        <v>12</v>
      </c>
      <c r="C1340" t="s">
        <v>13</v>
      </c>
      <c r="D1340">
        <v>66.3</v>
      </c>
      <c r="E1340">
        <v>105.2</v>
      </c>
      <c r="F1340" t="str">
        <f t="shared" si="60"/>
        <v>Wed</v>
      </c>
      <c r="G1340" t="str">
        <f t="shared" si="61"/>
        <v>Nov</v>
      </c>
      <c r="H1340" t="str">
        <f t="shared" si="62"/>
        <v>Augusta</v>
      </c>
    </row>
    <row r="1341" spans="1:8" x14ac:dyDescent="0.3">
      <c r="A1341" t="s">
        <v>4022</v>
      </c>
      <c r="B1341" t="s">
        <v>6</v>
      </c>
      <c r="C1341" t="s">
        <v>13</v>
      </c>
      <c r="D1341">
        <v>20.8</v>
      </c>
      <c r="E1341">
        <v>60.6</v>
      </c>
      <c r="F1341" t="str">
        <f t="shared" si="60"/>
        <v>Thu</v>
      </c>
      <c r="G1341" t="str">
        <f t="shared" si="61"/>
        <v>Nov</v>
      </c>
      <c r="H1341" t="str">
        <f t="shared" si="62"/>
        <v>Bernice</v>
      </c>
    </row>
    <row r="1342" spans="1:8" x14ac:dyDescent="0.3">
      <c r="A1342" t="s">
        <v>4022</v>
      </c>
      <c r="B1342" t="s">
        <v>15</v>
      </c>
      <c r="C1342" t="s">
        <v>13</v>
      </c>
      <c r="D1342">
        <v>84.9</v>
      </c>
      <c r="E1342">
        <v>145.9</v>
      </c>
      <c r="F1342" t="str">
        <f t="shared" si="60"/>
        <v>Thu</v>
      </c>
      <c r="G1342" t="str">
        <f t="shared" si="61"/>
        <v>Nov</v>
      </c>
      <c r="H1342" t="str">
        <f t="shared" si="62"/>
        <v>Bernice</v>
      </c>
    </row>
    <row r="1343" spans="1:8" x14ac:dyDescent="0.3">
      <c r="A1343" t="s">
        <v>4022</v>
      </c>
      <c r="B1343" t="s">
        <v>6</v>
      </c>
      <c r="C1343" t="s">
        <v>13</v>
      </c>
      <c r="D1343">
        <v>12.6</v>
      </c>
      <c r="E1343">
        <v>50.8</v>
      </c>
      <c r="F1343" t="str">
        <f t="shared" si="60"/>
        <v>Thu</v>
      </c>
      <c r="G1343" t="str">
        <f t="shared" si="61"/>
        <v>Nov</v>
      </c>
      <c r="H1343" t="str">
        <f t="shared" si="62"/>
        <v>Bernice</v>
      </c>
    </row>
    <row r="1344" spans="1:8" x14ac:dyDescent="0.3">
      <c r="A1344" t="s">
        <v>4022</v>
      </c>
      <c r="B1344" t="s">
        <v>12</v>
      </c>
      <c r="C1344" t="s">
        <v>13</v>
      </c>
      <c r="D1344">
        <v>78.2</v>
      </c>
      <c r="E1344">
        <v>130.30000000000001</v>
      </c>
      <c r="F1344" t="str">
        <f t="shared" si="60"/>
        <v>Thu</v>
      </c>
      <c r="G1344" t="str">
        <f t="shared" si="61"/>
        <v>Nov</v>
      </c>
      <c r="H1344" t="str">
        <f t="shared" si="62"/>
        <v>Bernice</v>
      </c>
    </row>
    <row r="1345" spans="1:8" x14ac:dyDescent="0.3">
      <c r="A1345" t="s">
        <v>4022</v>
      </c>
      <c r="B1345" t="s">
        <v>6</v>
      </c>
      <c r="C1345" t="s">
        <v>13</v>
      </c>
      <c r="D1345">
        <v>18.100000000000001</v>
      </c>
      <c r="E1345">
        <v>55</v>
      </c>
      <c r="F1345" t="str">
        <f t="shared" si="60"/>
        <v>Thu</v>
      </c>
      <c r="G1345" t="str">
        <f t="shared" si="61"/>
        <v>Nov</v>
      </c>
      <c r="H1345" t="str">
        <f t="shared" si="62"/>
        <v>Bernice</v>
      </c>
    </row>
    <row r="1346" spans="1:8" x14ac:dyDescent="0.3">
      <c r="A1346" t="s">
        <v>4022</v>
      </c>
      <c r="B1346" t="s">
        <v>6</v>
      </c>
      <c r="C1346" t="s">
        <v>7</v>
      </c>
      <c r="D1346">
        <v>10.3</v>
      </c>
      <c r="E1346">
        <v>45.3</v>
      </c>
      <c r="F1346" t="str">
        <f t="shared" si="60"/>
        <v>Thu</v>
      </c>
      <c r="G1346" t="str">
        <f t="shared" si="61"/>
        <v>Nov</v>
      </c>
      <c r="H1346" t="str">
        <f t="shared" si="62"/>
        <v>Bernice</v>
      </c>
    </row>
    <row r="1347" spans="1:8" x14ac:dyDescent="0.3">
      <c r="A1347" t="s">
        <v>4022</v>
      </c>
      <c r="B1347" t="s">
        <v>12</v>
      </c>
      <c r="C1347" t="s">
        <v>13</v>
      </c>
      <c r="D1347">
        <v>194</v>
      </c>
      <c r="E1347">
        <v>285.10000000000002</v>
      </c>
      <c r="F1347" t="str">
        <f t="shared" ref="F1347:F1410" si="63">TEXT(A1347,"DDD")</f>
        <v>Thu</v>
      </c>
      <c r="G1347" t="str">
        <f t="shared" ref="G1347:G1410" si="64">TEXT(A1347,"MMM")</f>
        <v>Nov</v>
      </c>
      <c r="H1347" t="str">
        <f t="shared" ref="H1347:H1410" si="65">IF(OR(F1347="Mon", F1347="Wed",F1347="Fri"),"Augusta","Bernice")</f>
        <v>Bernice</v>
      </c>
    </row>
    <row r="1348" spans="1:8" x14ac:dyDescent="0.3">
      <c r="A1348" t="s">
        <v>4022</v>
      </c>
      <c r="B1348" t="s">
        <v>6</v>
      </c>
      <c r="C1348" t="s">
        <v>13</v>
      </c>
      <c r="D1348">
        <v>10.3</v>
      </c>
      <c r="E1348">
        <v>45.2</v>
      </c>
      <c r="F1348" t="str">
        <f t="shared" si="63"/>
        <v>Thu</v>
      </c>
      <c r="G1348" t="str">
        <f t="shared" si="64"/>
        <v>Nov</v>
      </c>
      <c r="H1348" t="str">
        <f t="shared" si="65"/>
        <v>Bernice</v>
      </c>
    </row>
    <row r="1349" spans="1:8" x14ac:dyDescent="0.3">
      <c r="A1349" t="s">
        <v>4022</v>
      </c>
      <c r="B1349" t="s">
        <v>6</v>
      </c>
      <c r="C1349" t="s">
        <v>22</v>
      </c>
      <c r="D1349">
        <v>26.8</v>
      </c>
      <c r="E1349">
        <v>75.599999999999994</v>
      </c>
      <c r="F1349" t="str">
        <f t="shared" si="63"/>
        <v>Thu</v>
      </c>
      <c r="G1349" t="str">
        <f t="shared" si="64"/>
        <v>Nov</v>
      </c>
      <c r="H1349" t="str">
        <f t="shared" si="65"/>
        <v>Bernice</v>
      </c>
    </row>
    <row r="1350" spans="1:8" x14ac:dyDescent="0.3">
      <c r="A1350" t="s">
        <v>4022</v>
      </c>
      <c r="B1350" t="s">
        <v>6</v>
      </c>
      <c r="C1350" t="s">
        <v>64</v>
      </c>
      <c r="D1350">
        <v>12.9</v>
      </c>
      <c r="E1350">
        <v>50.9</v>
      </c>
      <c r="F1350" t="str">
        <f t="shared" si="63"/>
        <v>Thu</v>
      </c>
      <c r="G1350" t="str">
        <f t="shared" si="64"/>
        <v>Nov</v>
      </c>
      <c r="H1350" t="str">
        <f t="shared" si="65"/>
        <v>Bernice</v>
      </c>
    </row>
    <row r="1351" spans="1:8" x14ac:dyDescent="0.3">
      <c r="A1351" t="s">
        <v>4022</v>
      </c>
      <c r="B1351" t="s">
        <v>6</v>
      </c>
      <c r="C1351" t="s">
        <v>13</v>
      </c>
      <c r="D1351">
        <v>10.6</v>
      </c>
      <c r="E1351">
        <v>45.8</v>
      </c>
      <c r="F1351" t="str">
        <f t="shared" si="63"/>
        <v>Thu</v>
      </c>
      <c r="G1351" t="str">
        <f t="shared" si="64"/>
        <v>Nov</v>
      </c>
      <c r="H1351" t="str">
        <f t="shared" si="65"/>
        <v>Bernice</v>
      </c>
    </row>
    <row r="1352" spans="1:8" x14ac:dyDescent="0.3">
      <c r="A1352" t="s">
        <v>4022</v>
      </c>
      <c r="B1352" t="s">
        <v>15</v>
      </c>
      <c r="C1352" t="s">
        <v>13</v>
      </c>
      <c r="D1352">
        <v>90.2</v>
      </c>
      <c r="E1352">
        <v>150.30000000000001</v>
      </c>
      <c r="F1352" t="str">
        <f t="shared" si="63"/>
        <v>Thu</v>
      </c>
      <c r="G1352" t="str">
        <f t="shared" si="64"/>
        <v>Nov</v>
      </c>
      <c r="H1352" t="str">
        <f t="shared" si="65"/>
        <v>Bernice</v>
      </c>
    </row>
    <row r="1353" spans="1:8" x14ac:dyDescent="0.3">
      <c r="A1353" t="s">
        <v>4022</v>
      </c>
      <c r="B1353" t="s">
        <v>6</v>
      </c>
      <c r="C1353" t="s">
        <v>13</v>
      </c>
      <c r="D1353">
        <v>20.100000000000001</v>
      </c>
      <c r="E1353">
        <v>60</v>
      </c>
      <c r="F1353" t="str">
        <f t="shared" si="63"/>
        <v>Thu</v>
      </c>
      <c r="G1353" t="str">
        <f t="shared" si="64"/>
        <v>Nov</v>
      </c>
      <c r="H1353" t="str">
        <f t="shared" si="65"/>
        <v>Bernice</v>
      </c>
    </row>
    <row r="1354" spans="1:8" x14ac:dyDescent="0.3">
      <c r="A1354" t="s">
        <v>4022</v>
      </c>
      <c r="B1354" t="s">
        <v>15</v>
      </c>
      <c r="C1354" t="s">
        <v>13</v>
      </c>
      <c r="D1354">
        <v>94.3</v>
      </c>
      <c r="E1354">
        <v>160.30000000000001</v>
      </c>
      <c r="F1354" t="str">
        <f t="shared" si="63"/>
        <v>Thu</v>
      </c>
      <c r="G1354" t="str">
        <f t="shared" si="64"/>
        <v>Nov</v>
      </c>
      <c r="H1354" t="str">
        <f t="shared" si="65"/>
        <v>Bernice</v>
      </c>
    </row>
    <row r="1355" spans="1:8" x14ac:dyDescent="0.3">
      <c r="A1355" t="s">
        <v>4022</v>
      </c>
      <c r="B1355" t="s">
        <v>12</v>
      </c>
      <c r="C1355" t="s">
        <v>7</v>
      </c>
      <c r="D1355">
        <v>60</v>
      </c>
      <c r="E1355">
        <v>110.1</v>
      </c>
      <c r="F1355" t="str">
        <f t="shared" si="63"/>
        <v>Thu</v>
      </c>
      <c r="G1355" t="str">
        <f t="shared" si="64"/>
        <v>Nov</v>
      </c>
      <c r="H1355" t="str">
        <f t="shared" si="65"/>
        <v>Bernice</v>
      </c>
    </row>
    <row r="1356" spans="1:8" x14ac:dyDescent="0.3">
      <c r="A1356" t="s">
        <v>4067</v>
      </c>
      <c r="B1356" t="s">
        <v>15</v>
      </c>
      <c r="C1356" t="s">
        <v>13</v>
      </c>
      <c r="D1356">
        <v>112.3</v>
      </c>
      <c r="E1356">
        <v>160.19999999999999</v>
      </c>
      <c r="F1356" t="str">
        <f t="shared" si="63"/>
        <v>Fri</v>
      </c>
      <c r="G1356" t="str">
        <f t="shared" si="64"/>
        <v>Nov</v>
      </c>
      <c r="H1356" t="str">
        <f t="shared" si="65"/>
        <v>Augusta</v>
      </c>
    </row>
    <row r="1357" spans="1:8" x14ac:dyDescent="0.3">
      <c r="A1357" t="s">
        <v>4067</v>
      </c>
      <c r="B1357" t="s">
        <v>12</v>
      </c>
      <c r="C1357" t="s">
        <v>22</v>
      </c>
      <c r="D1357">
        <v>184.8</v>
      </c>
      <c r="E1357">
        <v>260.60000000000002</v>
      </c>
      <c r="F1357" t="str">
        <f t="shared" si="63"/>
        <v>Fri</v>
      </c>
      <c r="G1357" t="str">
        <f t="shared" si="64"/>
        <v>Nov</v>
      </c>
      <c r="H1357" t="str">
        <f t="shared" si="65"/>
        <v>Augusta</v>
      </c>
    </row>
    <row r="1358" spans="1:8" x14ac:dyDescent="0.3">
      <c r="A1358" t="s">
        <v>4067</v>
      </c>
      <c r="B1358" t="s">
        <v>6</v>
      </c>
      <c r="C1358" t="s">
        <v>22</v>
      </c>
      <c r="D1358">
        <v>40.9</v>
      </c>
      <c r="E1358">
        <v>65.900000000000006</v>
      </c>
      <c r="F1358" t="str">
        <f t="shared" si="63"/>
        <v>Fri</v>
      </c>
      <c r="G1358" t="str">
        <f t="shared" si="64"/>
        <v>Nov</v>
      </c>
      <c r="H1358" t="str">
        <f t="shared" si="65"/>
        <v>Augusta</v>
      </c>
    </row>
    <row r="1359" spans="1:8" x14ac:dyDescent="0.3">
      <c r="A1359" t="s">
        <v>4067</v>
      </c>
      <c r="B1359" t="s">
        <v>6</v>
      </c>
      <c r="C1359" t="s">
        <v>22</v>
      </c>
      <c r="D1359">
        <v>42.6</v>
      </c>
      <c r="E1359">
        <v>65.8</v>
      </c>
      <c r="F1359" t="str">
        <f t="shared" si="63"/>
        <v>Fri</v>
      </c>
      <c r="G1359" t="str">
        <f t="shared" si="64"/>
        <v>Nov</v>
      </c>
      <c r="H1359" t="str">
        <f t="shared" si="65"/>
        <v>Augusta</v>
      </c>
    </row>
    <row r="1360" spans="1:8" x14ac:dyDescent="0.3">
      <c r="A1360" t="s">
        <v>4067</v>
      </c>
      <c r="B1360" t="s">
        <v>6</v>
      </c>
      <c r="C1360" t="s">
        <v>64</v>
      </c>
      <c r="D1360">
        <v>26.2</v>
      </c>
      <c r="E1360">
        <v>55.3</v>
      </c>
      <c r="F1360" t="str">
        <f t="shared" si="63"/>
        <v>Fri</v>
      </c>
      <c r="G1360" t="str">
        <f t="shared" si="64"/>
        <v>Nov</v>
      </c>
      <c r="H1360" t="str">
        <f t="shared" si="65"/>
        <v>Augusta</v>
      </c>
    </row>
    <row r="1361" spans="1:8" x14ac:dyDescent="0.3">
      <c r="A1361" t="s">
        <v>4067</v>
      </c>
      <c r="B1361" t="s">
        <v>6</v>
      </c>
      <c r="C1361" t="s">
        <v>13</v>
      </c>
      <c r="D1361">
        <v>26.1</v>
      </c>
      <c r="E1361">
        <v>45</v>
      </c>
      <c r="F1361" t="str">
        <f t="shared" si="63"/>
        <v>Fri</v>
      </c>
      <c r="G1361" t="str">
        <f t="shared" si="64"/>
        <v>Nov</v>
      </c>
      <c r="H1361" t="str">
        <f t="shared" si="65"/>
        <v>Augusta</v>
      </c>
    </row>
    <row r="1362" spans="1:8" x14ac:dyDescent="0.3">
      <c r="A1362" t="s">
        <v>4067</v>
      </c>
      <c r="B1362" t="s">
        <v>6</v>
      </c>
      <c r="C1362" t="s">
        <v>13</v>
      </c>
      <c r="D1362">
        <v>42.3</v>
      </c>
      <c r="E1362">
        <v>65.3</v>
      </c>
      <c r="F1362" t="str">
        <f t="shared" si="63"/>
        <v>Fri</v>
      </c>
      <c r="G1362" t="str">
        <f t="shared" si="64"/>
        <v>Nov</v>
      </c>
      <c r="H1362" t="str">
        <f t="shared" si="65"/>
        <v>Augusta</v>
      </c>
    </row>
    <row r="1363" spans="1:8" x14ac:dyDescent="0.3">
      <c r="A1363" t="s">
        <v>4067</v>
      </c>
      <c r="B1363" t="s">
        <v>6</v>
      </c>
      <c r="C1363" t="s">
        <v>22</v>
      </c>
      <c r="D1363">
        <v>38</v>
      </c>
      <c r="E1363">
        <v>60.1</v>
      </c>
      <c r="F1363" t="str">
        <f t="shared" si="63"/>
        <v>Fri</v>
      </c>
      <c r="G1363" t="str">
        <f t="shared" si="64"/>
        <v>Nov</v>
      </c>
      <c r="H1363" t="str">
        <f t="shared" si="65"/>
        <v>Augusta</v>
      </c>
    </row>
    <row r="1364" spans="1:8" x14ac:dyDescent="0.3">
      <c r="A1364" t="s">
        <v>4067</v>
      </c>
      <c r="B1364" t="s">
        <v>6</v>
      </c>
      <c r="C1364" t="s">
        <v>13</v>
      </c>
      <c r="D1364">
        <v>34.299999999999997</v>
      </c>
      <c r="E1364">
        <v>65.2</v>
      </c>
      <c r="F1364" t="str">
        <f t="shared" si="63"/>
        <v>Fri</v>
      </c>
      <c r="G1364" t="str">
        <f t="shared" si="64"/>
        <v>Nov</v>
      </c>
      <c r="H1364" t="str">
        <f t="shared" si="65"/>
        <v>Augusta</v>
      </c>
    </row>
    <row r="1365" spans="1:8" x14ac:dyDescent="0.3">
      <c r="A1365" t="s">
        <v>4067</v>
      </c>
      <c r="B1365" t="s">
        <v>12</v>
      </c>
      <c r="C1365" t="s">
        <v>13</v>
      </c>
      <c r="D1365">
        <v>62.8</v>
      </c>
      <c r="E1365">
        <v>100.6</v>
      </c>
      <c r="F1365" t="str">
        <f t="shared" si="63"/>
        <v>Fri</v>
      </c>
      <c r="G1365" t="str">
        <f t="shared" si="64"/>
        <v>Nov</v>
      </c>
      <c r="H1365" t="str">
        <f t="shared" si="65"/>
        <v>Augusta</v>
      </c>
    </row>
    <row r="1366" spans="1:8" x14ac:dyDescent="0.3">
      <c r="A1366" t="s">
        <v>4067</v>
      </c>
      <c r="B1366" t="s">
        <v>6</v>
      </c>
      <c r="C1366" t="s">
        <v>13</v>
      </c>
      <c r="D1366">
        <v>32.9</v>
      </c>
      <c r="E1366">
        <v>50.9</v>
      </c>
      <c r="F1366" t="str">
        <f t="shared" si="63"/>
        <v>Fri</v>
      </c>
      <c r="G1366" t="str">
        <f t="shared" si="64"/>
        <v>Nov</v>
      </c>
      <c r="H1366" t="str">
        <f t="shared" si="65"/>
        <v>Augusta</v>
      </c>
    </row>
    <row r="1367" spans="1:8" x14ac:dyDescent="0.3">
      <c r="A1367" t="s">
        <v>4067</v>
      </c>
      <c r="B1367" t="s">
        <v>12</v>
      </c>
      <c r="C1367" t="s">
        <v>13</v>
      </c>
      <c r="D1367">
        <v>80.599999999999994</v>
      </c>
      <c r="E1367">
        <v>125.8</v>
      </c>
      <c r="F1367" t="str">
        <f t="shared" si="63"/>
        <v>Fri</v>
      </c>
      <c r="G1367" t="str">
        <f t="shared" si="64"/>
        <v>Nov</v>
      </c>
      <c r="H1367" t="str">
        <f t="shared" si="65"/>
        <v>Augusta</v>
      </c>
    </row>
    <row r="1368" spans="1:8" x14ac:dyDescent="0.3">
      <c r="A1368" t="s">
        <v>4067</v>
      </c>
      <c r="B1368" t="s">
        <v>30</v>
      </c>
      <c r="C1368" t="s">
        <v>22</v>
      </c>
      <c r="D1368">
        <v>132.19999999999999</v>
      </c>
      <c r="E1368">
        <v>620.29999999999995</v>
      </c>
      <c r="F1368" t="str">
        <f t="shared" si="63"/>
        <v>Fri</v>
      </c>
      <c r="G1368" t="str">
        <f t="shared" si="64"/>
        <v>Nov</v>
      </c>
      <c r="H1368" t="str">
        <f t="shared" si="65"/>
        <v>Augusta</v>
      </c>
    </row>
    <row r="1369" spans="1:8" x14ac:dyDescent="0.3">
      <c r="A1369" t="s">
        <v>4067</v>
      </c>
      <c r="B1369" t="s">
        <v>30</v>
      </c>
      <c r="C1369" t="s">
        <v>22</v>
      </c>
      <c r="D1369">
        <v>352.1</v>
      </c>
      <c r="E1369">
        <v>780</v>
      </c>
      <c r="F1369" t="str">
        <f t="shared" si="63"/>
        <v>Fri</v>
      </c>
      <c r="G1369" t="str">
        <f t="shared" si="64"/>
        <v>Nov</v>
      </c>
      <c r="H1369" t="str">
        <f t="shared" si="65"/>
        <v>Augusta</v>
      </c>
    </row>
    <row r="1370" spans="1:8" x14ac:dyDescent="0.3">
      <c r="A1370" t="s">
        <v>4067</v>
      </c>
      <c r="B1370" t="s">
        <v>6</v>
      </c>
      <c r="C1370" t="s">
        <v>13</v>
      </c>
      <c r="D1370">
        <v>40.299999999999997</v>
      </c>
      <c r="E1370">
        <v>65.3</v>
      </c>
      <c r="F1370" t="str">
        <f t="shared" si="63"/>
        <v>Fri</v>
      </c>
      <c r="G1370" t="str">
        <f t="shared" si="64"/>
        <v>Nov</v>
      </c>
      <c r="H1370" t="str">
        <f t="shared" si="65"/>
        <v>Augusta</v>
      </c>
    </row>
    <row r="1371" spans="1:8" x14ac:dyDescent="0.3">
      <c r="A1371" t="s">
        <v>4067</v>
      </c>
      <c r="B1371" t="s">
        <v>6</v>
      </c>
      <c r="C1371" t="s">
        <v>64</v>
      </c>
      <c r="D1371">
        <v>32</v>
      </c>
      <c r="E1371">
        <v>55.1</v>
      </c>
      <c r="F1371" t="str">
        <f t="shared" si="63"/>
        <v>Fri</v>
      </c>
      <c r="G1371" t="str">
        <f t="shared" si="64"/>
        <v>Nov</v>
      </c>
      <c r="H1371" t="str">
        <f t="shared" si="65"/>
        <v>Augusta</v>
      </c>
    </row>
    <row r="1372" spans="1:8" x14ac:dyDescent="0.3">
      <c r="A1372" t="s">
        <v>4067</v>
      </c>
      <c r="B1372" t="s">
        <v>30</v>
      </c>
      <c r="C1372" t="s">
        <v>7</v>
      </c>
      <c r="D1372">
        <v>60.3</v>
      </c>
      <c r="E1372">
        <v>285.2</v>
      </c>
      <c r="F1372" t="str">
        <f t="shared" si="63"/>
        <v>Fri</v>
      </c>
      <c r="G1372" t="str">
        <f t="shared" si="64"/>
        <v>Nov</v>
      </c>
      <c r="H1372" t="str">
        <f t="shared" si="65"/>
        <v>Augusta</v>
      </c>
    </row>
    <row r="1373" spans="1:8" x14ac:dyDescent="0.3">
      <c r="A1373" t="s">
        <v>4118</v>
      </c>
      <c r="B1373" t="s">
        <v>12</v>
      </c>
      <c r="C1373" t="s">
        <v>64</v>
      </c>
      <c r="D1373">
        <v>180.8</v>
      </c>
      <c r="E1373">
        <v>245.6</v>
      </c>
      <c r="F1373" t="str">
        <f t="shared" si="63"/>
        <v>Mon</v>
      </c>
      <c r="G1373" t="str">
        <f t="shared" si="64"/>
        <v>Nov</v>
      </c>
      <c r="H1373" t="str">
        <f t="shared" si="65"/>
        <v>Augusta</v>
      </c>
    </row>
    <row r="1374" spans="1:8" x14ac:dyDescent="0.3">
      <c r="A1374" t="s">
        <v>4118</v>
      </c>
      <c r="B1374" t="s">
        <v>6</v>
      </c>
      <c r="C1374" t="s">
        <v>13</v>
      </c>
      <c r="D1374">
        <v>38.9</v>
      </c>
      <c r="E1374">
        <v>40.9</v>
      </c>
      <c r="F1374" t="str">
        <f t="shared" si="63"/>
        <v>Mon</v>
      </c>
      <c r="G1374" t="str">
        <f t="shared" si="64"/>
        <v>Nov</v>
      </c>
      <c r="H1374" t="str">
        <f t="shared" si="65"/>
        <v>Augusta</v>
      </c>
    </row>
    <row r="1375" spans="1:8" x14ac:dyDescent="0.3">
      <c r="A1375" t="s">
        <v>4118</v>
      </c>
      <c r="B1375" t="s">
        <v>30</v>
      </c>
      <c r="C1375" t="s">
        <v>13</v>
      </c>
      <c r="D1375">
        <v>206.6</v>
      </c>
      <c r="E1375">
        <v>910.8</v>
      </c>
      <c r="F1375" t="str">
        <f t="shared" si="63"/>
        <v>Mon</v>
      </c>
      <c r="G1375" t="str">
        <f t="shared" si="64"/>
        <v>Nov</v>
      </c>
      <c r="H1375" t="str">
        <f t="shared" si="65"/>
        <v>Augusta</v>
      </c>
    </row>
    <row r="1376" spans="1:8" x14ac:dyDescent="0.3">
      <c r="A1376" t="s">
        <v>4118</v>
      </c>
      <c r="B1376" t="s">
        <v>6</v>
      </c>
      <c r="C1376" t="s">
        <v>64</v>
      </c>
      <c r="D1376">
        <v>32.200000000000003</v>
      </c>
      <c r="E1376">
        <v>65.3</v>
      </c>
      <c r="F1376" t="str">
        <f t="shared" si="63"/>
        <v>Mon</v>
      </c>
      <c r="G1376" t="str">
        <f t="shared" si="64"/>
        <v>Nov</v>
      </c>
      <c r="H1376" t="str">
        <f t="shared" si="65"/>
        <v>Augusta</v>
      </c>
    </row>
    <row r="1377" spans="1:8" x14ac:dyDescent="0.3">
      <c r="A1377" t="s">
        <v>4118</v>
      </c>
      <c r="B1377" t="s">
        <v>6</v>
      </c>
      <c r="C1377" t="s">
        <v>13</v>
      </c>
      <c r="D1377">
        <v>34.1</v>
      </c>
      <c r="E1377">
        <v>40</v>
      </c>
      <c r="F1377" t="str">
        <f t="shared" si="63"/>
        <v>Mon</v>
      </c>
      <c r="G1377" t="str">
        <f t="shared" si="64"/>
        <v>Nov</v>
      </c>
      <c r="H1377" t="str">
        <f t="shared" si="65"/>
        <v>Augusta</v>
      </c>
    </row>
    <row r="1378" spans="1:8" x14ac:dyDescent="0.3">
      <c r="A1378" t="s">
        <v>4118</v>
      </c>
      <c r="B1378" t="s">
        <v>12</v>
      </c>
      <c r="C1378" t="s">
        <v>64</v>
      </c>
      <c r="D1378">
        <v>62.3</v>
      </c>
      <c r="E1378">
        <v>90.3</v>
      </c>
      <c r="F1378" t="str">
        <f t="shared" si="63"/>
        <v>Mon</v>
      </c>
      <c r="G1378" t="str">
        <f t="shared" si="64"/>
        <v>Nov</v>
      </c>
      <c r="H1378" t="str">
        <f t="shared" si="65"/>
        <v>Augusta</v>
      </c>
    </row>
    <row r="1379" spans="1:8" x14ac:dyDescent="0.3">
      <c r="A1379" t="s">
        <v>4118</v>
      </c>
      <c r="B1379" t="s">
        <v>12</v>
      </c>
      <c r="C1379" t="s">
        <v>7</v>
      </c>
      <c r="D1379">
        <v>86</v>
      </c>
      <c r="E1379">
        <v>115.1</v>
      </c>
      <c r="F1379" t="str">
        <f t="shared" si="63"/>
        <v>Mon</v>
      </c>
      <c r="G1379" t="str">
        <f t="shared" si="64"/>
        <v>Nov</v>
      </c>
      <c r="H1379" t="str">
        <f t="shared" si="65"/>
        <v>Augusta</v>
      </c>
    </row>
    <row r="1380" spans="1:8" x14ac:dyDescent="0.3">
      <c r="A1380" t="s">
        <v>4118</v>
      </c>
      <c r="B1380" t="s">
        <v>30</v>
      </c>
      <c r="C1380" t="s">
        <v>13</v>
      </c>
      <c r="D1380">
        <v>272.3</v>
      </c>
      <c r="E1380">
        <v>1145.2</v>
      </c>
      <c r="F1380" t="str">
        <f t="shared" si="63"/>
        <v>Mon</v>
      </c>
      <c r="G1380" t="str">
        <f t="shared" si="64"/>
        <v>Nov</v>
      </c>
      <c r="H1380" t="str">
        <f t="shared" si="65"/>
        <v>Augusta</v>
      </c>
    </row>
    <row r="1381" spans="1:8" x14ac:dyDescent="0.3">
      <c r="A1381" t="s">
        <v>4118</v>
      </c>
      <c r="B1381" t="s">
        <v>6</v>
      </c>
      <c r="C1381" t="s">
        <v>64</v>
      </c>
      <c r="D1381">
        <v>36.799999999999997</v>
      </c>
      <c r="E1381">
        <v>60.6</v>
      </c>
      <c r="F1381" t="str">
        <f t="shared" si="63"/>
        <v>Mon</v>
      </c>
      <c r="G1381" t="str">
        <f t="shared" si="64"/>
        <v>Nov</v>
      </c>
      <c r="H1381" t="str">
        <f t="shared" si="65"/>
        <v>Augusta</v>
      </c>
    </row>
    <row r="1382" spans="1:8" x14ac:dyDescent="0.3">
      <c r="A1382" t="s">
        <v>4118</v>
      </c>
      <c r="B1382" t="s">
        <v>6</v>
      </c>
      <c r="C1382" t="s">
        <v>13</v>
      </c>
      <c r="D1382">
        <v>32.9</v>
      </c>
      <c r="E1382">
        <v>40.9</v>
      </c>
      <c r="F1382" t="str">
        <f t="shared" si="63"/>
        <v>Mon</v>
      </c>
      <c r="G1382" t="str">
        <f t="shared" si="64"/>
        <v>Nov</v>
      </c>
      <c r="H1382" t="str">
        <f t="shared" si="65"/>
        <v>Augusta</v>
      </c>
    </row>
    <row r="1383" spans="1:8" x14ac:dyDescent="0.3">
      <c r="A1383" t="s">
        <v>4118</v>
      </c>
      <c r="B1383" t="s">
        <v>6</v>
      </c>
      <c r="C1383" t="s">
        <v>13</v>
      </c>
      <c r="D1383">
        <v>30.6</v>
      </c>
      <c r="E1383">
        <v>35.799999999999997</v>
      </c>
      <c r="F1383" t="str">
        <f t="shared" si="63"/>
        <v>Mon</v>
      </c>
      <c r="G1383" t="str">
        <f t="shared" si="64"/>
        <v>Nov</v>
      </c>
      <c r="H1383" t="str">
        <f t="shared" si="65"/>
        <v>Augusta</v>
      </c>
    </row>
    <row r="1384" spans="1:8" x14ac:dyDescent="0.3">
      <c r="A1384" t="s">
        <v>4118</v>
      </c>
      <c r="B1384" t="s">
        <v>6</v>
      </c>
      <c r="C1384" t="s">
        <v>13</v>
      </c>
      <c r="D1384">
        <v>24.2</v>
      </c>
      <c r="E1384">
        <v>30.3</v>
      </c>
      <c r="F1384" t="str">
        <f t="shared" si="63"/>
        <v>Mon</v>
      </c>
      <c r="G1384" t="str">
        <f t="shared" si="64"/>
        <v>Nov</v>
      </c>
      <c r="H1384" t="str">
        <f t="shared" si="65"/>
        <v>Augusta</v>
      </c>
    </row>
    <row r="1385" spans="1:8" x14ac:dyDescent="0.3">
      <c r="A1385" t="s">
        <v>4154</v>
      </c>
      <c r="B1385" t="s">
        <v>30</v>
      </c>
      <c r="C1385" t="s">
        <v>64</v>
      </c>
      <c r="D1385">
        <v>74.099999999999994</v>
      </c>
      <c r="E1385">
        <v>635</v>
      </c>
      <c r="F1385" t="str">
        <f t="shared" si="63"/>
        <v>Tue</v>
      </c>
      <c r="G1385" t="str">
        <f t="shared" si="64"/>
        <v>Nov</v>
      </c>
      <c r="H1385" t="str">
        <f t="shared" si="65"/>
        <v>Bernice</v>
      </c>
    </row>
    <row r="1386" spans="1:8" x14ac:dyDescent="0.3">
      <c r="A1386" t="s">
        <v>4154</v>
      </c>
      <c r="B1386" t="s">
        <v>6</v>
      </c>
      <c r="C1386" t="s">
        <v>13</v>
      </c>
      <c r="D1386">
        <v>16.3</v>
      </c>
      <c r="E1386">
        <v>55.3</v>
      </c>
      <c r="F1386" t="str">
        <f t="shared" si="63"/>
        <v>Tue</v>
      </c>
      <c r="G1386" t="str">
        <f t="shared" si="64"/>
        <v>Nov</v>
      </c>
      <c r="H1386" t="str">
        <f t="shared" si="65"/>
        <v>Bernice</v>
      </c>
    </row>
    <row r="1387" spans="1:8" x14ac:dyDescent="0.3">
      <c r="A1387" t="s">
        <v>4154</v>
      </c>
      <c r="B1387" t="s">
        <v>15</v>
      </c>
      <c r="C1387" t="s">
        <v>49</v>
      </c>
      <c r="D1387">
        <v>24</v>
      </c>
      <c r="E1387">
        <v>65.099999999999994</v>
      </c>
      <c r="F1387" t="str">
        <f t="shared" si="63"/>
        <v>Tue</v>
      </c>
      <c r="G1387" t="str">
        <f t="shared" si="64"/>
        <v>Nov</v>
      </c>
      <c r="H1387" t="str">
        <f t="shared" si="65"/>
        <v>Bernice</v>
      </c>
    </row>
    <row r="1388" spans="1:8" x14ac:dyDescent="0.3">
      <c r="A1388" t="s">
        <v>4154</v>
      </c>
      <c r="B1388" t="s">
        <v>12</v>
      </c>
      <c r="C1388" t="s">
        <v>22</v>
      </c>
      <c r="D1388">
        <v>110.3</v>
      </c>
      <c r="E1388">
        <v>180.2</v>
      </c>
      <c r="F1388" t="str">
        <f t="shared" si="63"/>
        <v>Tue</v>
      </c>
      <c r="G1388" t="str">
        <f t="shared" si="64"/>
        <v>Nov</v>
      </c>
      <c r="H1388" t="str">
        <f t="shared" si="65"/>
        <v>Bernice</v>
      </c>
    </row>
    <row r="1389" spans="1:8" x14ac:dyDescent="0.3">
      <c r="A1389" t="s">
        <v>4154</v>
      </c>
      <c r="B1389" t="s">
        <v>30</v>
      </c>
      <c r="C1389" t="s">
        <v>64</v>
      </c>
      <c r="D1389">
        <v>78.8</v>
      </c>
      <c r="E1389">
        <v>450.6</v>
      </c>
      <c r="F1389" t="str">
        <f t="shared" si="63"/>
        <v>Tue</v>
      </c>
      <c r="G1389" t="str">
        <f t="shared" si="64"/>
        <v>Nov</v>
      </c>
      <c r="H1389" t="str">
        <f t="shared" si="65"/>
        <v>Bernice</v>
      </c>
    </row>
    <row r="1390" spans="1:8" x14ac:dyDescent="0.3">
      <c r="A1390" t="s">
        <v>4154</v>
      </c>
      <c r="B1390" t="s">
        <v>15</v>
      </c>
      <c r="C1390" t="s">
        <v>13</v>
      </c>
      <c r="D1390">
        <v>74.900000000000006</v>
      </c>
      <c r="E1390">
        <v>130.9</v>
      </c>
      <c r="F1390" t="str">
        <f t="shared" si="63"/>
        <v>Tue</v>
      </c>
      <c r="G1390" t="str">
        <f t="shared" si="64"/>
        <v>Nov</v>
      </c>
      <c r="H1390" t="str">
        <f t="shared" si="65"/>
        <v>Bernice</v>
      </c>
    </row>
    <row r="1391" spans="1:8" x14ac:dyDescent="0.3">
      <c r="A1391" t="s">
        <v>4154</v>
      </c>
      <c r="B1391" t="s">
        <v>12</v>
      </c>
      <c r="C1391" t="s">
        <v>13</v>
      </c>
      <c r="D1391">
        <v>154.6</v>
      </c>
      <c r="E1391">
        <v>235.8</v>
      </c>
      <c r="F1391" t="str">
        <f t="shared" si="63"/>
        <v>Tue</v>
      </c>
      <c r="G1391" t="str">
        <f t="shared" si="64"/>
        <v>Nov</v>
      </c>
      <c r="H1391" t="str">
        <f t="shared" si="65"/>
        <v>Bernice</v>
      </c>
    </row>
    <row r="1392" spans="1:8" x14ac:dyDescent="0.3">
      <c r="A1392" t="s">
        <v>4154</v>
      </c>
      <c r="B1392" t="s">
        <v>12</v>
      </c>
      <c r="C1392" t="s">
        <v>49</v>
      </c>
      <c r="D1392">
        <v>128.19999999999999</v>
      </c>
      <c r="E1392">
        <v>200.3</v>
      </c>
      <c r="F1392" t="str">
        <f t="shared" si="63"/>
        <v>Tue</v>
      </c>
      <c r="G1392" t="str">
        <f t="shared" si="64"/>
        <v>Nov</v>
      </c>
      <c r="H1392" t="str">
        <f t="shared" si="65"/>
        <v>Bernice</v>
      </c>
    </row>
    <row r="1393" spans="1:8" x14ac:dyDescent="0.3">
      <c r="A1393" t="s">
        <v>4154</v>
      </c>
      <c r="B1393" t="s">
        <v>30</v>
      </c>
      <c r="C1393" t="s">
        <v>13</v>
      </c>
      <c r="D1393">
        <v>134.1</v>
      </c>
      <c r="E1393">
        <v>1140</v>
      </c>
      <c r="F1393" t="str">
        <f t="shared" si="63"/>
        <v>Tue</v>
      </c>
      <c r="G1393" t="str">
        <f t="shared" si="64"/>
        <v>Nov</v>
      </c>
      <c r="H1393" t="str">
        <f t="shared" si="65"/>
        <v>Bernice</v>
      </c>
    </row>
    <row r="1394" spans="1:8" x14ac:dyDescent="0.3">
      <c r="A1394" t="s">
        <v>4154</v>
      </c>
      <c r="B1394" t="s">
        <v>15</v>
      </c>
      <c r="C1394" t="s">
        <v>49</v>
      </c>
      <c r="D1394">
        <v>24.3</v>
      </c>
      <c r="E1394">
        <v>65.3</v>
      </c>
      <c r="F1394" t="str">
        <f t="shared" si="63"/>
        <v>Tue</v>
      </c>
      <c r="G1394" t="str">
        <f t="shared" si="64"/>
        <v>Nov</v>
      </c>
      <c r="H1394" t="str">
        <f t="shared" si="65"/>
        <v>Bernice</v>
      </c>
    </row>
    <row r="1395" spans="1:8" x14ac:dyDescent="0.3">
      <c r="A1395" t="s">
        <v>4154</v>
      </c>
      <c r="B1395" t="s">
        <v>30</v>
      </c>
      <c r="C1395" t="s">
        <v>64</v>
      </c>
      <c r="D1395">
        <v>168</v>
      </c>
      <c r="E1395">
        <v>540.1</v>
      </c>
      <c r="F1395" t="str">
        <f t="shared" si="63"/>
        <v>Tue</v>
      </c>
      <c r="G1395" t="str">
        <f t="shared" si="64"/>
        <v>Nov</v>
      </c>
      <c r="H1395" t="str">
        <f t="shared" si="65"/>
        <v>Bernice</v>
      </c>
    </row>
    <row r="1396" spans="1:8" x14ac:dyDescent="0.3">
      <c r="A1396" t="s">
        <v>4154</v>
      </c>
      <c r="B1396" t="s">
        <v>15</v>
      </c>
      <c r="C1396" t="s">
        <v>13</v>
      </c>
      <c r="D1396">
        <v>84.3</v>
      </c>
      <c r="E1396">
        <v>145.19999999999999</v>
      </c>
      <c r="F1396" t="str">
        <f t="shared" si="63"/>
        <v>Tue</v>
      </c>
      <c r="G1396" t="str">
        <f t="shared" si="64"/>
        <v>Nov</v>
      </c>
      <c r="H1396" t="str">
        <f t="shared" si="65"/>
        <v>Bernice</v>
      </c>
    </row>
    <row r="1397" spans="1:8" x14ac:dyDescent="0.3">
      <c r="A1397" t="s">
        <v>4154</v>
      </c>
      <c r="B1397" t="s">
        <v>15</v>
      </c>
      <c r="C1397" t="s">
        <v>13</v>
      </c>
      <c r="D1397">
        <v>96.8</v>
      </c>
      <c r="E1397">
        <v>160.6</v>
      </c>
      <c r="F1397" t="str">
        <f t="shared" si="63"/>
        <v>Tue</v>
      </c>
      <c r="G1397" t="str">
        <f t="shared" si="64"/>
        <v>Nov</v>
      </c>
      <c r="H1397" t="str">
        <f t="shared" si="65"/>
        <v>Bernice</v>
      </c>
    </row>
    <row r="1398" spans="1:8" x14ac:dyDescent="0.3">
      <c r="A1398" t="s">
        <v>4154</v>
      </c>
      <c r="B1398" t="s">
        <v>15</v>
      </c>
      <c r="C1398" t="s">
        <v>13</v>
      </c>
      <c r="D1398">
        <v>98.9</v>
      </c>
      <c r="E1398">
        <v>165.9</v>
      </c>
      <c r="F1398" t="str">
        <f t="shared" si="63"/>
        <v>Tue</v>
      </c>
      <c r="G1398" t="str">
        <f t="shared" si="64"/>
        <v>Nov</v>
      </c>
      <c r="H1398" t="str">
        <f t="shared" si="65"/>
        <v>Bernice</v>
      </c>
    </row>
    <row r="1399" spans="1:8" x14ac:dyDescent="0.3">
      <c r="A1399" t="s">
        <v>4154</v>
      </c>
      <c r="B1399" t="s">
        <v>15</v>
      </c>
      <c r="C1399" t="s">
        <v>7</v>
      </c>
      <c r="D1399">
        <v>26.6</v>
      </c>
      <c r="E1399">
        <v>70.8</v>
      </c>
      <c r="F1399" t="str">
        <f t="shared" si="63"/>
        <v>Tue</v>
      </c>
      <c r="G1399" t="str">
        <f t="shared" si="64"/>
        <v>Nov</v>
      </c>
      <c r="H1399" t="str">
        <f t="shared" si="65"/>
        <v>Bernice</v>
      </c>
    </row>
    <row r="1400" spans="1:8" x14ac:dyDescent="0.3">
      <c r="A1400" t="s">
        <v>4154</v>
      </c>
      <c r="B1400" t="s">
        <v>6</v>
      </c>
      <c r="C1400" t="s">
        <v>7</v>
      </c>
      <c r="D1400">
        <v>10.199999999999999</v>
      </c>
      <c r="E1400">
        <v>45.3</v>
      </c>
      <c r="F1400" t="str">
        <f t="shared" si="63"/>
        <v>Tue</v>
      </c>
      <c r="G1400" t="str">
        <f t="shared" si="64"/>
        <v>Nov</v>
      </c>
      <c r="H1400" t="str">
        <f t="shared" si="65"/>
        <v>Bernice</v>
      </c>
    </row>
    <row r="1401" spans="1:8" x14ac:dyDescent="0.3">
      <c r="A1401" t="s">
        <v>4154</v>
      </c>
      <c r="B1401" t="s">
        <v>12</v>
      </c>
      <c r="C1401" t="s">
        <v>13</v>
      </c>
      <c r="D1401">
        <v>126.1</v>
      </c>
      <c r="E1401">
        <v>195</v>
      </c>
      <c r="F1401" t="str">
        <f t="shared" si="63"/>
        <v>Tue</v>
      </c>
      <c r="G1401" t="str">
        <f t="shared" si="64"/>
        <v>Nov</v>
      </c>
      <c r="H1401" t="str">
        <f t="shared" si="65"/>
        <v>Bernice</v>
      </c>
    </row>
    <row r="1402" spans="1:8" x14ac:dyDescent="0.3">
      <c r="A1402" t="s">
        <v>4205</v>
      </c>
      <c r="B1402" t="s">
        <v>15</v>
      </c>
      <c r="C1402" t="s">
        <v>7</v>
      </c>
      <c r="D1402">
        <v>26.3</v>
      </c>
      <c r="E1402">
        <v>50.3</v>
      </c>
      <c r="F1402" t="str">
        <f t="shared" si="63"/>
        <v>Wed</v>
      </c>
      <c r="G1402" t="str">
        <f t="shared" si="64"/>
        <v>Nov</v>
      </c>
      <c r="H1402" t="str">
        <f t="shared" si="65"/>
        <v>Augusta</v>
      </c>
    </row>
    <row r="1403" spans="1:8" x14ac:dyDescent="0.3">
      <c r="A1403" t="s">
        <v>4205</v>
      </c>
      <c r="B1403" t="s">
        <v>30</v>
      </c>
      <c r="C1403" t="s">
        <v>13</v>
      </c>
      <c r="D1403">
        <v>174</v>
      </c>
      <c r="E1403">
        <v>490.1</v>
      </c>
      <c r="F1403" t="str">
        <f t="shared" si="63"/>
        <v>Wed</v>
      </c>
      <c r="G1403" t="str">
        <f t="shared" si="64"/>
        <v>Nov</v>
      </c>
      <c r="H1403" t="str">
        <f t="shared" si="65"/>
        <v>Augusta</v>
      </c>
    </row>
    <row r="1404" spans="1:8" x14ac:dyDescent="0.3">
      <c r="A1404" t="s">
        <v>4205</v>
      </c>
      <c r="B1404" t="s">
        <v>12</v>
      </c>
      <c r="C1404" t="s">
        <v>64</v>
      </c>
      <c r="D1404">
        <v>164.3</v>
      </c>
      <c r="E1404">
        <v>230.2</v>
      </c>
      <c r="F1404" t="str">
        <f t="shared" si="63"/>
        <v>Wed</v>
      </c>
      <c r="G1404" t="str">
        <f t="shared" si="64"/>
        <v>Nov</v>
      </c>
      <c r="H1404" t="str">
        <f t="shared" si="65"/>
        <v>Augusta</v>
      </c>
    </row>
    <row r="1405" spans="1:8" x14ac:dyDescent="0.3">
      <c r="A1405" t="s">
        <v>4205</v>
      </c>
      <c r="B1405" t="s">
        <v>12</v>
      </c>
      <c r="C1405" t="s">
        <v>13</v>
      </c>
      <c r="D1405">
        <v>44.8</v>
      </c>
      <c r="E1405">
        <v>70.599999999999994</v>
      </c>
      <c r="F1405" t="str">
        <f t="shared" si="63"/>
        <v>Wed</v>
      </c>
      <c r="G1405" t="str">
        <f t="shared" si="64"/>
        <v>Nov</v>
      </c>
      <c r="H1405" t="str">
        <f t="shared" si="65"/>
        <v>Augusta</v>
      </c>
    </row>
    <row r="1406" spans="1:8" x14ac:dyDescent="0.3">
      <c r="A1406" t="s">
        <v>4205</v>
      </c>
      <c r="B1406" t="s">
        <v>15</v>
      </c>
      <c r="C1406" t="s">
        <v>13</v>
      </c>
      <c r="D1406">
        <v>100.9</v>
      </c>
      <c r="E1406">
        <v>140.9</v>
      </c>
      <c r="F1406" t="str">
        <f t="shared" si="63"/>
        <v>Wed</v>
      </c>
      <c r="G1406" t="str">
        <f t="shared" si="64"/>
        <v>Nov</v>
      </c>
      <c r="H1406" t="str">
        <f t="shared" si="65"/>
        <v>Augusta</v>
      </c>
    </row>
    <row r="1407" spans="1:8" x14ac:dyDescent="0.3">
      <c r="A1407" t="s">
        <v>4205</v>
      </c>
      <c r="B1407" t="s">
        <v>12</v>
      </c>
      <c r="C1407" t="s">
        <v>22</v>
      </c>
      <c r="D1407">
        <v>102.6</v>
      </c>
      <c r="E1407">
        <v>150.80000000000001</v>
      </c>
      <c r="F1407" t="str">
        <f t="shared" si="63"/>
        <v>Wed</v>
      </c>
      <c r="G1407" t="str">
        <f t="shared" si="64"/>
        <v>Nov</v>
      </c>
      <c r="H1407" t="str">
        <f t="shared" si="65"/>
        <v>Augusta</v>
      </c>
    </row>
    <row r="1408" spans="1:8" x14ac:dyDescent="0.3">
      <c r="A1408" t="s">
        <v>4205</v>
      </c>
      <c r="B1408" t="s">
        <v>6</v>
      </c>
      <c r="C1408" t="s">
        <v>13</v>
      </c>
      <c r="D1408">
        <v>32.200000000000003</v>
      </c>
      <c r="E1408">
        <v>65.3</v>
      </c>
      <c r="F1408" t="str">
        <f t="shared" si="63"/>
        <v>Wed</v>
      </c>
      <c r="G1408" t="str">
        <f t="shared" si="64"/>
        <v>Nov</v>
      </c>
      <c r="H1408" t="str">
        <f t="shared" si="65"/>
        <v>Augusta</v>
      </c>
    </row>
    <row r="1409" spans="1:8" x14ac:dyDescent="0.3">
      <c r="A1409" t="s">
        <v>4205</v>
      </c>
      <c r="B1409" t="s">
        <v>15</v>
      </c>
      <c r="C1409" t="s">
        <v>13</v>
      </c>
      <c r="D1409">
        <v>98.1</v>
      </c>
      <c r="E1409">
        <v>145</v>
      </c>
      <c r="F1409" t="str">
        <f t="shared" si="63"/>
        <v>Wed</v>
      </c>
      <c r="G1409" t="str">
        <f t="shared" si="64"/>
        <v>Nov</v>
      </c>
      <c r="H1409" t="str">
        <f t="shared" si="65"/>
        <v>Augusta</v>
      </c>
    </row>
    <row r="1410" spans="1:8" x14ac:dyDescent="0.3">
      <c r="A1410" t="s">
        <v>4205</v>
      </c>
      <c r="B1410" t="s">
        <v>6</v>
      </c>
      <c r="C1410" t="s">
        <v>13</v>
      </c>
      <c r="D1410">
        <v>28.3</v>
      </c>
      <c r="E1410">
        <v>55.3</v>
      </c>
      <c r="F1410" t="str">
        <f t="shared" si="63"/>
        <v>Wed</v>
      </c>
      <c r="G1410" t="str">
        <f t="shared" si="64"/>
        <v>Nov</v>
      </c>
      <c r="H1410" t="str">
        <f t="shared" si="65"/>
        <v>Augusta</v>
      </c>
    </row>
    <row r="1411" spans="1:8" x14ac:dyDescent="0.3">
      <c r="A1411" t="s">
        <v>4205</v>
      </c>
      <c r="B1411" t="s">
        <v>15</v>
      </c>
      <c r="C1411" t="s">
        <v>13</v>
      </c>
      <c r="D1411">
        <v>100</v>
      </c>
      <c r="E1411">
        <v>150.1</v>
      </c>
      <c r="F1411" t="str">
        <f t="shared" ref="F1411:F1474" si="66">TEXT(A1411,"DDD")</f>
        <v>Wed</v>
      </c>
      <c r="G1411" t="str">
        <f t="shared" ref="G1411:G1474" si="67">TEXT(A1411,"MMM")</f>
        <v>Nov</v>
      </c>
      <c r="H1411" t="str">
        <f t="shared" ref="H1411:H1474" si="68">IF(OR(F1411="Mon", F1411="Wed",F1411="Fri"),"Augusta","Bernice")</f>
        <v>Augusta</v>
      </c>
    </row>
    <row r="1412" spans="1:8" x14ac:dyDescent="0.3">
      <c r="A1412" t="s">
        <v>4205</v>
      </c>
      <c r="B1412" t="s">
        <v>12</v>
      </c>
      <c r="C1412" t="s">
        <v>7</v>
      </c>
      <c r="D1412">
        <v>50.3</v>
      </c>
      <c r="E1412">
        <v>70.2</v>
      </c>
      <c r="F1412" t="str">
        <f t="shared" si="66"/>
        <v>Wed</v>
      </c>
      <c r="G1412" t="str">
        <f t="shared" si="67"/>
        <v>Nov</v>
      </c>
      <c r="H1412" t="str">
        <f t="shared" si="68"/>
        <v>Augusta</v>
      </c>
    </row>
    <row r="1413" spans="1:8" x14ac:dyDescent="0.3">
      <c r="A1413" t="s">
        <v>4205</v>
      </c>
      <c r="B1413" t="s">
        <v>12</v>
      </c>
      <c r="C1413" t="s">
        <v>7</v>
      </c>
      <c r="D1413">
        <v>100.8</v>
      </c>
      <c r="E1413">
        <v>130.6</v>
      </c>
      <c r="F1413" t="str">
        <f t="shared" si="66"/>
        <v>Wed</v>
      </c>
      <c r="G1413" t="str">
        <f t="shared" si="67"/>
        <v>Nov</v>
      </c>
      <c r="H1413" t="str">
        <f t="shared" si="68"/>
        <v>Augusta</v>
      </c>
    </row>
    <row r="1414" spans="1:8" x14ac:dyDescent="0.3">
      <c r="A1414" t="s">
        <v>4205</v>
      </c>
      <c r="B1414" t="s">
        <v>15</v>
      </c>
      <c r="C1414" t="s">
        <v>13</v>
      </c>
      <c r="D1414">
        <v>98.9</v>
      </c>
      <c r="E1414">
        <v>140.9</v>
      </c>
      <c r="F1414" t="str">
        <f t="shared" si="66"/>
        <v>Wed</v>
      </c>
      <c r="G1414" t="str">
        <f t="shared" si="67"/>
        <v>Nov</v>
      </c>
      <c r="H1414" t="str">
        <f t="shared" si="68"/>
        <v>Augusta</v>
      </c>
    </row>
    <row r="1415" spans="1:8" x14ac:dyDescent="0.3">
      <c r="A1415" t="s">
        <v>4205</v>
      </c>
      <c r="B1415" t="s">
        <v>12</v>
      </c>
      <c r="C1415" t="s">
        <v>13</v>
      </c>
      <c r="D1415">
        <v>42.6</v>
      </c>
      <c r="E1415">
        <v>75.8</v>
      </c>
      <c r="F1415" t="str">
        <f t="shared" si="66"/>
        <v>Wed</v>
      </c>
      <c r="G1415" t="str">
        <f t="shared" si="67"/>
        <v>Nov</v>
      </c>
      <c r="H1415" t="str">
        <f t="shared" si="68"/>
        <v>Augusta</v>
      </c>
    </row>
    <row r="1416" spans="1:8" x14ac:dyDescent="0.3">
      <c r="A1416" t="s">
        <v>4205</v>
      </c>
      <c r="B1416" t="s">
        <v>6</v>
      </c>
      <c r="C1416" t="s">
        <v>13</v>
      </c>
      <c r="D1416">
        <v>38.200000000000003</v>
      </c>
      <c r="E1416">
        <v>65.3</v>
      </c>
      <c r="F1416" t="str">
        <f t="shared" si="66"/>
        <v>Wed</v>
      </c>
      <c r="G1416" t="str">
        <f t="shared" si="67"/>
        <v>Nov</v>
      </c>
      <c r="H1416" t="str">
        <f t="shared" si="68"/>
        <v>Augusta</v>
      </c>
    </row>
    <row r="1417" spans="1:8" x14ac:dyDescent="0.3">
      <c r="A1417" t="s">
        <v>4250</v>
      </c>
      <c r="B1417" t="s">
        <v>12</v>
      </c>
      <c r="C1417" t="s">
        <v>7</v>
      </c>
      <c r="D1417">
        <v>30.1</v>
      </c>
      <c r="E1417">
        <v>70</v>
      </c>
      <c r="F1417" t="str">
        <f t="shared" si="66"/>
        <v>Thu</v>
      </c>
      <c r="G1417" t="str">
        <f t="shared" si="67"/>
        <v>Nov</v>
      </c>
      <c r="H1417" t="str">
        <f t="shared" si="68"/>
        <v>Bernice</v>
      </c>
    </row>
    <row r="1418" spans="1:8" x14ac:dyDescent="0.3">
      <c r="A1418" t="s">
        <v>4250</v>
      </c>
      <c r="B1418" t="s">
        <v>6</v>
      </c>
      <c r="C1418" t="s">
        <v>13</v>
      </c>
      <c r="D1418">
        <v>12.3</v>
      </c>
      <c r="E1418">
        <v>50.3</v>
      </c>
      <c r="F1418" t="str">
        <f t="shared" si="66"/>
        <v>Thu</v>
      </c>
      <c r="G1418" t="str">
        <f t="shared" si="67"/>
        <v>Nov</v>
      </c>
      <c r="H1418" t="str">
        <f t="shared" si="68"/>
        <v>Bernice</v>
      </c>
    </row>
    <row r="1419" spans="1:8" x14ac:dyDescent="0.3">
      <c r="A1419" t="s">
        <v>4250</v>
      </c>
      <c r="B1419" t="s">
        <v>6</v>
      </c>
      <c r="C1419" t="s">
        <v>13</v>
      </c>
      <c r="D1419">
        <v>14</v>
      </c>
      <c r="E1419">
        <v>50.1</v>
      </c>
      <c r="F1419" t="str">
        <f t="shared" si="66"/>
        <v>Thu</v>
      </c>
      <c r="G1419" t="str">
        <f t="shared" si="67"/>
        <v>Nov</v>
      </c>
      <c r="H1419" t="str">
        <f t="shared" si="68"/>
        <v>Bernice</v>
      </c>
    </row>
    <row r="1420" spans="1:8" x14ac:dyDescent="0.3">
      <c r="A1420" t="s">
        <v>4250</v>
      </c>
      <c r="B1420" t="s">
        <v>12</v>
      </c>
      <c r="C1420" t="s">
        <v>13</v>
      </c>
      <c r="D1420">
        <v>136.30000000000001</v>
      </c>
      <c r="E1420">
        <v>210.2</v>
      </c>
      <c r="F1420" t="str">
        <f t="shared" si="66"/>
        <v>Thu</v>
      </c>
      <c r="G1420" t="str">
        <f t="shared" si="67"/>
        <v>Nov</v>
      </c>
      <c r="H1420" t="str">
        <f t="shared" si="68"/>
        <v>Bernice</v>
      </c>
    </row>
    <row r="1421" spans="1:8" x14ac:dyDescent="0.3">
      <c r="A1421" t="s">
        <v>4250</v>
      </c>
      <c r="B1421" t="s">
        <v>12</v>
      </c>
      <c r="C1421" t="s">
        <v>7</v>
      </c>
      <c r="D1421">
        <v>54.8</v>
      </c>
      <c r="E1421">
        <v>100.6</v>
      </c>
      <c r="F1421" t="str">
        <f t="shared" si="66"/>
        <v>Thu</v>
      </c>
      <c r="G1421" t="str">
        <f t="shared" si="67"/>
        <v>Nov</v>
      </c>
      <c r="H1421" t="str">
        <f t="shared" si="68"/>
        <v>Bernice</v>
      </c>
    </row>
    <row r="1422" spans="1:8" x14ac:dyDescent="0.3">
      <c r="A1422" t="s">
        <v>4250</v>
      </c>
      <c r="B1422" t="s">
        <v>6</v>
      </c>
      <c r="C1422" t="s">
        <v>13</v>
      </c>
      <c r="D1422">
        <v>14.9</v>
      </c>
      <c r="E1422">
        <v>50.9</v>
      </c>
      <c r="F1422" t="str">
        <f t="shared" si="66"/>
        <v>Thu</v>
      </c>
      <c r="G1422" t="str">
        <f t="shared" si="67"/>
        <v>Nov</v>
      </c>
      <c r="H1422" t="str">
        <f t="shared" si="68"/>
        <v>Bernice</v>
      </c>
    </row>
    <row r="1423" spans="1:8" x14ac:dyDescent="0.3">
      <c r="A1423" t="s">
        <v>4250</v>
      </c>
      <c r="B1423" t="s">
        <v>6</v>
      </c>
      <c r="C1423" t="s">
        <v>13</v>
      </c>
      <c r="D1423">
        <v>10.6</v>
      </c>
      <c r="E1423">
        <v>45.8</v>
      </c>
      <c r="F1423" t="str">
        <f t="shared" si="66"/>
        <v>Thu</v>
      </c>
      <c r="G1423" t="str">
        <f t="shared" si="67"/>
        <v>Nov</v>
      </c>
      <c r="H1423" t="str">
        <f t="shared" si="68"/>
        <v>Bernice</v>
      </c>
    </row>
    <row r="1424" spans="1:8" x14ac:dyDescent="0.3">
      <c r="A1424" t="s">
        <v>4250</v>
      </c>
      <c r="B1424" t="s">
        <v>6</v>
      </c>
      <c r="C1424" t="s">
        <v>64</v>
      </c>
      <c r="D1424">
        <v>14.2</v>
      </c>
      <c r="E1424">
        <v>50.3</v>
      </c>
      <c r="F1424" t="str">
        <f t="shared" si="66"/>
        <v>Thu</v>
      </c>
      <c r="G1424" t="str">
        <f t="shared" si="67"/>
        <v>Nov</v>
      </c>
      <c r="H1424" t="str">
        <f t="shared" si="68"/>
        <v>Bernice</v>
      </c>
    </row>
    <row r="1425" spans="1:8" x14ac:dyDescent="0.3">
      <c r="A1425" t="s">
        <v>4250</v>
      </c>
      <c r="B1425" t="s">
        <v>12</v>
      </c>
      <c r="C1425" t="s">
        <v>13</v>
      </c>
      <c r="D1425">
        <v>114.1</v>
      </c>
      <c r="E1425">
        <v>180</v>
      </c>
      <c r="F1425" t="str">
        <f t="shared" si="66"/>
        <v>Thu</v>
      </c>
      <c r="G1425" t="str">
        <f t="shared" si="67"/>
        <v>Nov</v>
      </c>
      <c r="H1425" t="str">
        <f t="shared" si="68"/>
        <v>Bernice</v>
      </c>
    </row>
    <row r="1426" spans="1:8" x14ac:dyDescent="0.3">
      <c r="A1426" t="s">
        <v>4250</v>
      </c>
      <c r="B1426" t="s">
        <v>6</v>
      </c>
      <c r="C1426" t="s">
        <v>22</v>
      </c>
      <c r="D1426">
        <v>26.3</v>
      </c>
      <c r="E1426">
        <v>75.3</v>
      </c>
      <c r="F1426" t="str">
        <f t="shared" si="66"/>
        <v>Thu</v>
      </c>
      <c r="G1426" t="str">
        <f t="shared" si="67"/>
        <v>Nov</v>
      </c>
      <c r="H1426" t="str">
        <f t="shared" si="68"/>
        <v>Bernice</v>
      </c>
    </row>
    <row r="1427" spans="1:8" x14ac:dyDescent="0.3">
      <c r="A1427" t="s">
        <v>4250</v>
      </c>
      <c r="B1427" t="s">
        <v>6</v>
      </c>
      <c r="C1427" t="s">
        <v>22</v>
      </c>
      <c r="D1427">
        <v>20</v>
      </c>
      <c r="E1427">
        <v>65.099999999999994</v>
      </c>
      <c r="F1427" t="str">
        <f t="shared" si="66"/>
        <v>Thu</v>
      </c>
      <c r="G1427" t="str">
        <f t="shared" si="67"/>
        <v>Nov</v>
      </c>
      <c r="H1427" t="str">
        <f t="shared" si="68"/>
        <v>Bernice</v>
      </c>
    </row>
    <row r="1428" spans="1:8" x14ac:dyDescent="0.3">
      <c r="A1428" t="s">
        <v>4250</v>
      </c>
      <c r="B1428" t="s">
        <v>12</v>
      </c>
      <c r="C1428" t="s">
        <v>13</v>
      </c>
      <c r="D1428">
        <v>38.299999999999997</v>
      </c>
      <c r="E1428">
        <v>80.2</v>
      </c>
      <c r="F1428" t="str">
        <f t="shared" si="66"/>
        <v>Thu</v>
      </c>
      <c r="G1428" t="str">
        <f t="shared" si="67"/>
        <v>Nov</v>
      </c>
      <c r="H1428" t="str">
        <f t="shared" si="68"/>
        <v>Bernice</v>
      </c>
    </row>
    <row r="1429" spans="1:8" x14ac:dyDescent="0.3">
      <c r="A1429" t="s">
        <v>4250</v>
      </c>
      <c r="B1429" t="s">
        <v>15</v>
      </c>
      <c r="C1429" t="s">
        <v>13</v>
      </c>
      <c r="D1429">
        <v>82.8</v>
      </c>
      <c r="E1429">
        <v>145.6</v>
      </c>
      <c r="F1429" t="str">
        <f t="shared" si="66"/>
        <v>Thu</v>
      </c>
      <c r="G1429" t="str">
        <f t="shared" si="67"/>
        <v>Nov</v>
      </c>
      <c r="H1429" t="str">
        <f t="shared" si="68"/>
        <v>Bernice</v>
      </c>
    </row>
    <row r="1430" spans="1:8" x14ac:dyDescent="0.3">
      <c r="A1430" t="s">
        <v>4250</v>
      </c>
      <c r="B1430" t="s">
        <v>6</v>
      </c>
      <c r="C1430" t="s">
        <v>64</v>
      </c>
      <c r="D1430">
        <v>10.9</v>
      </c>
      <c r="E1430">
        <v>50.9</v>
      </c>
      <c r="F1430" t="str">
        <f t="shared" si="66"/>
        <v>Thu</v>
      </c>
      <c r="G1430" t="str">
        <f t="shared" si="67"/>
        <v>Nov</v>
      </c>
      <c r="H1430" t="str">
        <f t="shared" si="68"/>
        <v>Bernice</v>
      </c>
    </row>
    <row r="1431" spans="1:8" x14ac:dyDescent="0.3">
      <c r="A1431" t="s">
        <v>4250</v>
      </c>
      <c r="B1431" t="s">
        <v>30</v>
      </c>
      <c r="C1431" t="s">
        <v>49</v>
      </c>
      <c r="D1431">
        <v>90.6</v>
      </c>
      <c r="E1431">
        <v>650.79999999999995</v>
      </c>
      <c r="F1431" t="str">
        <f t="shared" si="66"/>
        <v>Thu</v>
      </c>
      <c r="G1431" t="str">
        <f t="shared" si="67"/>
        <v>Nov</v>
      </c>
      <c r="H1431" t="str">
        <f t="shared" si="68"/>
        <v>Bernice</v>
      </c>
    </row>
    <row r="1432" spans="1:8" x14ac:dyDescent="0.3">
      <c r="A1432" t="s">
        <v>4250</v>
      </c>
      <c r="B1432" t="s">
        <v>30</v>
      </c>
      <c r="C1432" t="s">
        <v>22</v>
      </c>
      <c r="D1432">
        <v>156.19999999999999</v>
      </c>
      <c r="E1432">
        <v>945.3</v>
      </c>
      <c r="F1432" t="str">
        <f t="shared" si="66"/>
        <v>Thu</v>
      </c>
      <c r="G1432" t="str">
        <f t="shared" si="67"/>
        <v>Nov</v>
      </c>
      <c r="H1432" t="str">
        <f t="shared" si="68"/>
        <v>Bernice</v>
      </c>
    </row>
    <row r="1433" spans="1:8" x14ac:dyDescent="0.3">
      <c r="A1433" t="s">
        <v>4250</v>
      </c>
      <c r="B1433" t="s">
        <v>15</v>
      </c>
      <c r="C1433" t="s">
        <v>13</v>
      </c>
      <c r="D1433">
        <v>88.1</v>
      </c>
      <c r="E1433">
        <v>150</v>
      </c>
      <c r="F1433" t="str">
        <f t="shared" si="66"/>
        <v>Thu</v>
      </c>
      <c r="G1433" t="str">
        <f t="shared" si="67"/>
        <v>Nov</v>
      </c>
      <c r="H1433" t="str">
        <f t="shared" si="68"/>
        <v>Bernice</v>
      </c>
    </row>
    <row r="1434" spans="1:8" x14ac:dyDescent="0.3">
      <c r="A1434" t="s">
        <v>4301</v>
      </c>
      <c r="B1434" t="s">
        <v>15</v>
      </c>
      <c r="C1434" t="s">
        <v>22</v>
      </c>
      <c r="D1434">
        <v>78.3</v>
      </c>
      <c r="E1434">
        <v>125.3</v>
      </c>
      <c r="F1434" t="str">
        <f t="shared" si="66"/>
        <v>Fri</v>
      </c>
      <c r="G1434" t="str">
        <f t="shared" si="67"/>
        <v>Nov</v>
      </c>
      <c r="H1434" t="str">
        <f t="shared" si="68"/>
        <v>Augusta</v>
      </c>
    </row>
    <row r="1435" spans="1:8" x14ac:dyDescent="0.3">
      <c r="A1435" t="s">
        <v>4301</v>
      </c>
      <c r="B1435" t="s">
        <v>30</v>
      </c>
      <c r="C1435" t="s">
        <v>22</v>
      </c>
      <c r="D1435">
        <v>180</v>
      </c>
      <c r="E1435">
        <v>865.1</v>
      </c>
      <c r="F1435" t="str">
        <f t="shared" si="66"/>
        <v>Fri</v>
      </c>
      <c r="G1435" t="str">
        <f t="shared" si="67"/>
        <v>Nov</v>
      </c>
      <c r="H1435" t="str">
        <f t="shared" si="68"/>
        <v>Augusta</v>
      </c>
    </row>
    <row r="1436" spans="1:8" x14ac:dyDescent="0.3">
      <c r="A1436" t="s">
        <v>4301</v>
      </c>
      <c r="B1436" t="s">
        <v>15</v>
      </c>
      <c r="C1436" t="s">
        <v>13</v>
      </c>
      <c r="D1436">
        <v>90.3</v>
      </c>
      <c r="E1436">
        <v>135.19999999999999</v>
      </c>
      <c r="F1436" t="str">
        <f t="shared" si="66"/>
        <v>Fri</v>
      </c>
      <c r="G1436" t="str">
        <f t="shared" si="67"/>
        <v>Nov</v>
      </c>
      <c r="H1436" t="str">
        <f t="shared" si="68"/>
        <v>Augusta</v>
      </c>
    </row>
    <row r="1437" spans="1:8" x14ac:dyDescent="0.3">
      <c r="A1437" t="s">
        <v>4301</v>
      </c>
      <c r="B1437" t="s">
        <v>12</v>
      </c>
      <c r="C1437" t="s">
        <v>64</v>
      </c>
      <c r="D1437">
        <v>122.8</v>
      </c>
      <c r="E1437">
        <v>170.6</v>
      </c>
      <c r="F1437" t="str">
        <f t="shared" si="66"/>
        <v>Fri</v>
      </c>
      <c r="G1437" t="str">
        <f t="shared" si="67"/>
        <v>Nov</v>
      </c>
      <c r="H1437" t="str">
        <f t="shared" si="68"/>
        <v>Augusta</v>
      </c>
    </row>
    <row r="1438" spans="1:8" x14ac:dyDescent="0.3">
      <c r="A1438" t="s">
        <v>4301</v>
      </c>
      <c r="B1438" t="s">
        <v>6</v>
      </c>
      <c r="C1438" t="s">
        <v>13</v>
      </c>
      <c r="D1438">
        <v>28.9</v>
      </c>
      <c r="E1438">
        <v>50.9</v>
      </c>
      <c r="F1438" t="str">
        <f t="shared" si="66"/>
        <v>Fri</v>
      </c>
      <c r="G1438" t="str">
        <f t="shared" si="67"/>
        <v>Nov</v>
      </c>
      <c r="H1438" t="str">
        <f t="shared" si="68"/>
        <v>Augusta</v>
      </c>
    </row>
    <row r="1439" spans="1:8" x14ac:dyDescent="0.3">
      <c r="A1439" t="s">
        <v>4301</v>
      </c>
      <c r="B1439" t="s">
        <v>6</v>
      </c>
      <c r="C1439" t="s">
        <v>13</v>
      </c>
      <c r="D1439">
        <v>36.6</v>
      </c>
      <c r="E1439">
        <v>65.8</v>
      </c>
      <c r="F1439" t="str">
        <f t="shared" si="66"/>
        <v>Fri</v>
      </c>
      <c r="G1439" t="str">
        <f t="shared" si="67"/>
        <v>Nov</v>
      </c>
      <c r="H1439" t="str">
        <f t="shared" si="68"/>
        <v>Augusta</v>
      </c>
    </row>
    <row r="1440" spans="1:8" x14ac:dyDescent="0.3">
      <c r="A1440" t="s">
        <v>4301</v>
      </c>
      <c r="B1440" t="s">
        <v>12</v>
      </c>
      <c r="C1440" t="s">
        <v>7</v>
      </c>
      <c r="D1440">
        <v>44.2</v>
      </c>
      <c r="E1440">
        <v>60.3</v>
      </c>
      <c r="F1440" t="str">
        <f t="shared" si="66"/>
        <v>Fri</v>
      </c>
      <c r="G1440" t="str">
        <f t="shared" si="67"/>
        <v>Nov</v>
      </c>
      <c r="H1440" t="str">
        <f t="shared" si="68"/>
        <v>Augusta</v>
      </c>
    </row>
    <row r="1441" spans="1:8" x14ac:dyDescent="0.3">
      <c r="A1441" t="s">
        <v>4301</v>
      </c>
      <c r="B1441" t="s">
        <v>12</v>
      </c>
      <c r="C1441" t="s">
        <v>7</v>
      </c>
      <c r="D1441">
        <v>48.1</v>
      </c>
      <c r="E1441">
        <v>75</v>
      </c>
      <c r="F1441" t="str">
        <f t="shared" si="66"/>
        <v>Fri</v>
      </c>
      <c r="G1441" t="str">
        <f t="shared" si="67"/>
        <v>Nov</v>
      </c>
      <c r="H1441" t="str">
        <f t="shared" si="68"/>
        <v>Augusta</v>
      </c>
    </row>
    <row r="1442" spans="1:8" x14ac:dyDescent="0.3">
      <c r="A1442" t="s">
        <v>4301</v>
      </c>
      <c r="B1442" t="s">
        <v>30</v>
      </c>
      <c r="C1442" t="s">
        <v>13</v>
      </c>
      <c r="D1442">
        <v>286.3</v>
      </c>
      <c r="E1442">
        <v>930.3</v>
      </c>
      <c r="F1442" t="str">
        <f t="shared" si="66"/>
        <v>Fri</v>
      </c>
      <c r="G1442" t="str">
        <f t="shared" si="67"/>
        <v>Nov</v>
      </c>
      <c r="H1442" t="str">
        <f t="shared" si="68"/>
        <v>Augusta</v>
      </c>
    </row>
    <row r="1443" spans="1:8" x14ac:dyDescent="0.3">
      <c r="A1443" t="s">
        <v>4301</v>
      </c>
      <c r="B1443" t="s">
        <v>12</v>
      </c>
      <c r="C1443" t="s">
        <v>22</v>
      </c>
      <c r="D1443">
        <v>156</v>
      </c>
      <c r="E1443">
        <v>225.1</v>
      </c>
      <c r="F1443" t="str">
        <f t="shared" si="66"/>
        <v>Fri</v>
      </c>
      <c r="G1443" t="str">
        <f t="shared" si="67"/>
        <v>Nov</v>
      </c>
      <c r="H1443" t="str">
        <f t="shared" si="68"/>
        <v>Augusta</v>
      </c>
    </row>
    <row r="1444" spans="1:8" x14ac:dyDescent="0.3">
      <c r="A1444" t="s">
        <v>4301</v>
      </c>
      <c r="B1444" t="s">
        <v>6</v>
      </c>
      <c r="C1444" t="s">
        <v>64</v>
      </c>
      <c r="D1444">
        <v>32.299999999999997</v>
      </c>
      <c r="E1444">
        <v>55.2</v>
      </c>
      <c r="F1444" t="str">
        <f t="shared" si="66"/>
        <v>Fri</v>
      </c>
      <c r="G1444" t="str">
        <f t="shared" si="67"/>
        <v>Nov</v>
      </c>
      <c r="H1444" t="str">
        <f t="shared" si="68"/>
        <v>Augusta</v>
      </c>
    </row>
    <row r="1445" spans="1:8" x14ac:dyDescent="0.3">
      <c r="A1445" t="s">
        <v>4301</v>
      </c>
      <c r="B1445" t="s">
        <v>15</v>
      </c>
      <c r="C1445" t="s">
        <v>13</v>
      </c>
      <c r="D1445">
        <v>88.8</v>
      </c>
      <c r="E1445">
        <v>130.6</v>
      </c>
      <c r="F1445" t="str">
        <f t="shared" si="66"/>
        <v>Fri</v>
      </c>
      <c r="G1445" t="str">
        <f t="shared" si="67"/>
        <v>Nov</v>
      </c>
      <c r="H1445" t="str">
        <f t="shared" si="68"/>
        <v>Augusta</v>
      </c>
    </row>
    <row r="1446" spans="1:8" x14ac:dyDescent="0.3">
      <c r="A1446" t="s">
        <v>4337</v>
      </c>
      <c r="B1446" t="s">
        <v>6</v>
      </c>
      <c r="C1446" t="s">
        <v>13</v>
      </c>
      <c r="D1446">
        <v>30.9</v>
      </c>
      <c r="E1446">
        <v>35.9</v>
      </c>
      <c r="F1446" t="str">
        <f t="shared" si="66"/>
        <v>Mon</v>
      </c>
      <c r="G1446" t="str">
        <f t="shared" si="67"/>
        <v>Nov</v>
      </c>
      <c r="H1446" t="str">
        <f t="shared" si="68"/>
        <v>Augusta</v>
      </c>
    </row>
    <row r="1447" spans="1:8" x14ac:dyDescent="0.3">
      <c r="A1447" t="s">
        <v>4337</v>
      </c>
      <c r="B1447" t="s">
        <v>12</v>
      </c>
      <c r="C1447" t="s">
        <v>64</v>
      </c>
      <c r="D1447">
        <v>120.6</v>
      </c>
      <c r="E1447">
        <v>170.8</v>
      </c>
      <c r="F1447" t="str">
        <f t="shared" si="66"/>
        <v>Mon</v>
      </c>
      <c r="G1447" t="str">
        <f t="shared" si="67"/>
        <v>Nov</v>
      </c>
      <c r="H1447" t="str">
        <f t="shared" si="68"/>
        <v>Augusta</v>
      </c>
    </row>
    <row r="1448" spans="1:8" x14ac:dyDescent="0.3">
      <c r="A1448" t="s">
        <v>4337</v>
      </c>
      <c r="B1448" t="s">
        <v>30</v>
      </c>
      <c r="C1448" t="s">
        <v>13</v>
      </c>
      <c r="D1448">
        <v>326.2</v>
      </c>
      <c r="E1448">
        <v>640.29999999999995</v>
      </c>
      <c r="F1448" t="str">
        <f t="shared" si="66"/>
        <v>Mon</v>
      </c>
      <c r="G1448" t="str">
        <f t="shared" si="67"/>
        <v>Nov</v>
      </c>
      <c r="H1448" t="str">
        <f t="shared" si="68"/>
        <v>Augusta</v>
      </c>
    </row>
    <row r="1449" spans="1:8" x14ac:dyDescent="0.3">
      <c r="A1449" t="s">
        <v>4337</v>
      </c>
      <c r="B1449" t="s">
        <v>12</v>
      </c>
      <c r="C1449" t="s">
        <v>13</v>
      </c>
      <c r="D1449">
        <v>96.1</v>
      </c>
      <c r="E1449">
        <v>145</v>
      </c>
      <c r="F1449" t="str">
        <f t="shared" si="66"/>
        <v>Mon</v>
      </c>
      <c r="G1449" t="str">
        <f t="shared" si="67"/>
        <v>Nov</v>
      </c>
      <c r="H1449" t="str">
        <f t="shared" si="68"/>
        <v>Augusta</v>
      </c>
    </row>
    <row r="1450" spans="1:8" x14ac:dyDescent="0.3">
      <c r="A1450" t="s">
        <v>4337</v>
      </c>
      <c r="B1450" t="s">
        <v>30</v>
      </c>
      <c r="C1450" t="s">
        <v>64</v>
      </c>
      <c r="D1450">
        <v>256.3</v>
      </c>
      <c r="E1450">
        <v>495.3</v>
      </c>
      <c r="F1450" t="str">
        <f t="shared" si="66"/>
        <v>Mon</v>
      </c>
      <c r="G1450" t="str">
        <f t="shared" si="67"/>
        <v>Nov</v>
      </c>
      <c r="H1450" t="str">
        <f t="shared" si="68"/>
        <v>Augusta</v>
      </c>
    </row>
    <row r="1451" spans="1:8" x14ac:dyDescent="0.3">
      <c r="A1451" t="s">
        <v>4337</v>
      </c>
      <c r="B1451" t="s">
        <v>12</v>
      </c>
      <c r="C1451" t="s">
        <v>22</v>
      </c>
      <c r="D1451">
        <v>176</v>
      </c>
      <c r="E1451">
        <v>255.1</v>
      </c>
      <c r="F1451" t="str">
        <f t="shared" si="66"/>
        <v>Mon</v>
      </c>
      <c r="G1451" t="str">
        <f t="shared" si="67"/>
        <v>Nov</v>
      </c>
      <c r="H1451" t="str">
        <f t="shared" si="68"/>
        <v>Augusta</v>
      </c>
    </row>
    <row r="1452" spans="1:8" x14ac:dyDescent="0.3">
      <c r="A1452" t="s">
        <v>4337</v>
      </c>
      <c r="B1452" t="s">
        <v>30</v>
      </c>
      <c r="C1452" t="s">
        <v>7</v>
      </c>
      <c r="D1452">
        <v>70.3</v>
      </c>
      <c r="E1452">
        <v>255.2</v>
      </c>
      <c r="F1452" t="str">
        <f t="shared" si="66"/>
        <v>Mon</v>
      </c>
      <c r="G1452" t="str">
        <f t="shared" si="67"/>
        <v>Nov</v>
      </c>
      <c r="H1452" t="str">
        <f t="shared" si="68"/>
        <v>Augusta</v>
      </c>
    </row>
    <row r="1453" spans="1:8" x14ac:dyDescent="0.3">
      <c r="A1453" t="s">
        <v>4337</v>
      </c>
      <c r="B1453" t="s">
        <v>15</v>
      </c>
      <c r="C1453" t="s">
        <v>13</v>
      </c>
      <c r="D1453">
        <v>118.8</v>
      </c>
      <c r="E1453">
        <v>170.6</v>
      </c>
      <c r="F1453" t="str">
        <f t="shared" si="66"/>
        <v>Mon</v>
      </c>
      <c r="G1453" t="str">
        <f t="shared" si="67"/>
        <v>Nov</v>
      </c>
      <c r="H1453" t="str">
        <f t="shared" si="68"/>
        <v>Augusta</v>
      </c>
    </row>
    <row r="1454" spans="1:8" x14ac:dyDescent="0.3">
      <c r="A1454" t="s">
        <v>4337</v>
      </c>
      <c r="B1454" t="s">
        <v>6</v>
      </c>
      <c r="C1454" t="s">
        <v>13</v>
      </c>
      <c r="D1454">
        <v>26.9</v>
      </c>
      <c r="E1454">
        <v>35.9</v>
      </c>
      <c r="F1454" t="str">
        <f t="shared" si="66"/>
        <v>Mon</v>
      </c>
      <c r="G1454" t="str">
        <f t="shared" si="67"/>
        <v>Nov</v>
      </c>
      <c r="H1454" t="str">
        <f t="shared" si="68"/>
        <v>Augusta</v>
      </c>
    </row>
    <row r="1455" spans="1:8" x14ac:dyDescent="0.3">
      <c r="A1455" t="s">
        <v>4337</v>
      </c>
      <c r="B1455" t="s">
        <v>12</v>
      </c>
      <c r="C1455" t="s">
        <v>49</v>
      </c>
      <c r="D1455">
        <v>102.6</v>
      </c>
      <c r="E1455">
        <v>165.8</v>
      </c>
      <c r="F1455" t="str">
        <f t="shared" si="66"/>
        <v>Mon</v>
      </c>
      <c r="G1455" t="str">
        <f t="shared" si="67"/>
        <v>Nov</v>
      </c>
      <c r="H1455" t="str">
        <f t="shared" si="68"/>
        <v>Augusta</v>
      </c>
    </row>
    <row r="1456" spans="1:8" x14ac:dyDescent="0.3">
      <c r="A1456" t="s">
        <v>4337</v>
      </c>
      <c r="B1456" t="s">
        <v>30</v>
      </c>
      <c r="C1456" t="s">
        <v>22</v>
      </c>
      <c r="D1456">
        <v>324.2</v>
      </c>
      <c r="E1456">
        <v>920.3</v>
      </c>
      <c r="F1456" t="str">
        <f t="shared" si="66"/>
        <v>Mon</v>
      </c>
      <c r="G1456" t="str">
        <f t="shared" si="67"/>
        <v>Nov</v>
      </c>
      <c r="H1456" t="str">
        <f t="shared" si="68"/>
        <v>Augusta</v>
      </c>
    </row>
    <row r="1457" spans="1:8" x14ac:dyDescent="0.3">
      <c r="A1457" t="s">
        <v>4337</v>
      </c>
      <c r="B1457" t="s">
        <v>30</v>
      </c>
      <c r="C1457" t="s">
        <v>22</v>
      </c>
      <c r="D1457">
        <v>468.1</v>
      </c>
      <c r="E1457">
        <v>1345</v>
      </c>
      <c r="F1457" t="str">
        <f t="shared" si="66"/>
        <v>Mon</v>
      </c>
      <c r="G1457" t="str">
        <f t="shared" si="67"/>
        <v>Nov</v>
      </c>
      <c r="H1457" t="str">
        <f t="shared" si="68"/>
        <v>Augusta</v>
      </c>
    </row>
    <row r="1458" spans="1:8" x14ac:dyDescent="0.3">
      <c r="A1458" t="s">
        <v>4337</v>
      </c>
      <c r="B1458" t="s">
        <v>15</v>
      </c>
      <c r="C1458" t="s">
        <v>13</v>
      </c>
      <c r="D1458">
        <v>112.3</v>
      </c>
      <c r="E1458">
        <v>170.3</v>
      </c>
      <c r="F1458" t="str">
        <f t="shared" si="66"/>
        <v>Mon</v>
      </c>
      <c r="G1458" t="str">
        <f t="shared" si="67"/>
        <v>Nov</v>
      </c>
      <c r="H1458" t="str">
        <f t="shared" si="68"/>
        <v>Augusta</v>
      </c>
    </row>
    <row r="1459" spans="1:8" x14ac:dyDescent="0.3">
      <c r="A1459" t="s">
        <v>4376</v>
      </c>
      <c r="B1459" t="s">
        <v>30</v>
      </c>
      <c r="C1459" t="s">
        <v>13</v>
      </c>
      <c r="D1459">
        <v>304</v>
      </c>
      <c r="E1459">
        <v>1535.1</v>
      </c>
      <c r="F1459" t="str">
        <f t="shared" si="66"/>
        <v>Tue</v>
      </c>
      <c r="G1459" t="str">
        <f t="shared" si="67"/>
        <v>Nov</v>
      </c>
      <c r="H1459" t="str">
        <f t="shared" si="68"/>
        <v>Bernice</v>
      </c>
    </row>
    <row r="1460" spans="1:8" x14ac:dyDescent="0.3">
      <c r="A1460" t="s">
        <v>4376</v>
      </c>
      <c r="B1460" t="s">
        <v>15</v>
      </c>
      <c r="C1460" t="s">
        <v>13</v>
      </c>
      <c r="D1460">
        <v>86.3</v>
      </c>
      <c r="E1460">
        <v>150.19999999999999</v>
      </c>
      <c r="F1460" t="str">
        <f t="shared" si="66"/>
        <v>Tue</v>
      </c>
      <c r="G1460" t="str">
        <f t="shared" si="67"/>
        <v>Nov</v>
      </c>
      <c r="H1460" t="str">
        <f t="shared" si="68"/>
        <v>Bernice</v>
      </c>
    </row>
    <row r="1461" spans="1:8" x14ac:dyDescent="0.3">
      <c r="A1461" t="s">
        <v>4376</v>
      </c>
      <c r="B1461" t="s">
        <v>15</v>
      </c>
      <c r="C1461" t="s">
        <v>13</v>
      </c>
      <c r="D1461">
        <v>102.8</v>
      </c>
      <c r="E1461">
        <v>170.6</v>
      </c>
      <c r="F1461" t="str">
        <f t="shared" si="66"/>
        <v>Tue</v>
      </c>
      <c r="G1461" t="str">
        <f t="shared" si="67"/>
        <v>Nov</v>
      </c>
      <c r="H1461" t="str">
        <f t="shared" si="68"/>
        <v>Bernice</v>
      </c>
    </row>
    <row r="1462" spans="1:8" x14ac:dyDescent="0.3">
      <c r="A1462" t="s">
        <v>4376</v>
      </c>
      <c r="B1462" t="s">
        <v>30</v>
      </c>
      <c r="C1462" t="s">
        <v>22</v>
      </c>
      <c r="D1462">
        <v>114.9</v>
      </c>
      <c r="E1462">
        <v>680.9</v>
      </c>
      <c r="F1462" t="str">
        <f t="shared" si="66"/>
        <v>Tue</v>
      </c>
      <c r="G1462" t="str">
        <f t="shared" si="67"/>
        <v>Nov</v>
      </c>
      <c r="H1462" t="str">
        <f t="shared" si="68"/>
        <v>Bernice</v>
      </c>
    </row>
    <row r="1463" spans="1:8" x14ac:dyDescent="0.3">
      <c r="A1463" t="s">
        <v>4376</v>
      </c>
      <c r="B1463" t="s">
        <v>6</v>
      </c>
      <c r="C1463" t="s">
        <v>13</v>
      </c>
      <c r="D1463">
        <v>26.6</v>
      </c>
      <c r="E1463">
        <v>65.8</v>
      </c>
      <c r="F1463" t="str">
        <f t="shared" si="66"/>
        <v>Tue</v>
      </c>
      <c r="G1463" t="str">
        <f t="shared" si="67"/>
        <v>Nov</v>
      </c>
      <c r="H1463" t="str">
        <f t="shared" si="68"/>
        <v>Bernice</v>
      </c>
    </row>
    <row r="1464" spans="1:8" x14ac:dyDescent="0.3">
      <c r="A1464" t="s">
        <v>4376</v>
      </c>
      <c r="B1464" t="s">
        <v>15</v>
      </c>
      <c r="C1464" t="s">
        <v>13</v>
      </c>
      <c r="D1464">
        <v>88.2</v>
      </c>
      <c r="E1464">
        <v>150.30000000000001</v>
      </c>
      <c r="F1464" t="str">
        <f t="shared" si="66"/>
        <v>Tue</v>
      </c>
      <c r="G1464" t="str">
        <f t="shared" si="67"/>
        <v>Nov</v>
      </c>
      <c r="H1464" t="str">
        <f t="shared" si="68"/>
        <v>Bernice</v>
      </c>
    </row>
    <row r="1465" spans="1:8" x14ac:dyDescent="0.3">
      <c r="A1465" t="s">
        <v>4376</v>
      </c>
      <c r="B1465" t="s">
        <v>6</v>
      </c>
      <c r="C1465" t="s">
        <v>49</v>
      </c>
      <c r="D1465">
        <v>12.1</v>
      </c>
      <c r="E1465">
        <v>50</v>
      </c>
      <c r="F1465" t="str">
        <f t="shared" si="66"/>
        <v>Tue</v>
      </c>
      <c r="G1465" t="str">
        <f t="shared" si="67"/>
        <v>Nov</v>
      </c>
      <c r="H1465" t="str">
        <f t="shared" si="68"/>
        <v>Bernice</v>
      </c>
    </row>
    <row r="1466" spans="1:8" x14ac:dyDescent="0.3">
      <c r="A1466" t="s">
        <v>4376</v>
      </c>
      <c r="B1466" t="s">
        <v>15</v>
      </c>
      <c r="C1466" t="s">
        <v>7</v>
      </c>
      <c r="D1466">
        <v>16.3</v>
      </c>
      <c r="E1466">
        <v>55.3</v>
      </c>
      <c r="F1466" t="str">
        <f t="shared" si="66"/>
        <v>Tue</v>
      </c>
      <c r="G1466" t="str">
        <f t="shared" si="67"/>
        <v>Nov</v>
      </c>
      <c r="H1466" t="str">
        <f t="shared" si="68"/>
        <v>Bernice</v>
      </c>
    </row>
    <row r="1467" spans="1:8" x14ac:dyDescent="0.3">
      <c r="A1467" t="s">
        <v>4376</v>
      </c>
      <c r="B1467" t="s">
        <v>6</v>
      </c>
      <c r="C1467" t="s">
        <v>13</v>
      </c>
      <c r="D1467">
        <v>22</v>
      </c>
      <c r="E1467">
        <v>60.1</v>
      </c>
      <c r="F1467" t="str">
        <f t="shared" si="66"/>
        <v>Tue</v>
      </c>
      <c r="G1467" t="str">
        <f t="shared" si="67"/>
        <v>Nov</v>
      </c>
      <c r="H1467" t="str">
        <f t="shared" si="68"/>
        <v>Bernice</v>
      </c>
    </row>
    <row r="1468" spans="1:8" x14ac:dyDescent="0.3">
      <c r="A1468" t="s">
        <v>4376</v>
      </c>
      <c r="B1468" t="s">
        <v>6</v>
      </c>
      <c r="C1468" t="s">
        <v>13</v>
      </c>
      <c r="D1468">
        <v>12.3</v>
      </c>
      <c r="E1468">
        <v>50.2</v>
      </c>
      <c r="F1468" t="str">
        <f t="shared" si="66"/>
        <v>Tue</v>
      </c>
      <c r="G1468" t="str">
        <f t="shared" si="67"/>
        <v>Nov</v>
      </c>
      <c r="H1468" t="str">
        <f t="shared" si="68"/>
        <v>Bernice</v>
      </c>
    </row>
    <row r="1469" spans="1:8" x14ac:dyDescent="0.3">
      <c r="A1469" t="s">
        <v>4376</v>
      </c>
      <c r="B1469" t="s">
        <v>12</v>
      </c>
      <c r="C1469" t="s">
        <v>7</v>
      </c>
      <c r="D1469">
        <v>60.8</v>
      </c>
      <c r="E1469">
        <v>110.6</v>
      </c>
      <c r="F1469" t="str">
        <f t="shared" si="66"/>
        <v>Tue</v>
      </c>
      <c r="G1469" t="str">
        <f t="shared" si="67"/>
        <v>Nov</v>
      </c>
      <c r="H1469" t="str">
        <f t="shared" si="68"/>
        <v>Bernice</v>
      </c>
    </row>
    <row r="1470" spans="1:8" x14ac:dyDescent="0.3">
      <c r="A1470" t="s">
        <v>4376</v>
      </c>
      <c r="B1470" t="s">
        <v>6</v>
      </c>
      <c r="C1470" t="s">
        <v>13</v>
      </c>
      <c r="D1470">
        <v>14.9</v>
      </c>
      <c r="E1470">
        <v>55.9</v>
      </c>
      <c r="F1470" t="str">
        <f t="shared" si="66"/>
        <v>Tue</v>
      </c>
      <c r="G1470" t="str">
        <f t="shared" si="67"/>
        <v>Nov</v>
      </c>
      <c r="H1470" t="str">
        <f t="shared" si="68"/>
        <v>Bernice</v>
      </c>
    </row>
    <row r="1471" spans="1:8" x14ac:dyDescent="0.3">
      <c r="A1471" t="s">
        <v>4412</v>
      </c>
      <c r="B1471" t="s">
        <v>15</v>
      </c>
      <c r="C1471" t="s">
        <v>13</v>
      </c>
      <c r="D1471">
        <v>92.6</v>
      </c>
      <c r="E1471">
        <v>145.80000000000001</v>
      </c>
      <c r="F1471" t="str">
        <f t="shared" si="66"/>
        <v>Wed</v>
      </c>
      <c r="G1471" t="str">
        <f t="shared" si="67"/>
        <v>Nov</v>
      </c>
      <c r="H1471" t="str">
        <f t="shared" si="68"/>
        <v>Augusta</v>
      </c>
    </row>
    <row r="1472" spans="1:8" x14ac:dyDescent="0.3">
      <c r="A1472" t="s">
        <v>4412</v>
      </c>
      <c r="B1472" t="s">
        <v>12</v>
      </c>
      <c r="C1472" t="s">
        <v>22</v>
      </c>
      <c r="D1472">
        <v>82.2</v>
      </c>
      <c r="E1472">
        <v>120.3</v>
      </c>
      <c r="F1472" t="str">
        <f t="shared" si="66"/>
        <v>Wed</v>
      </c>
      <c r="G1472" t="str">
        <f t="shared" si="67"/>
        <v>Nov</v>
      </c>
      <c r="H1472" t="str">
        <f t="shared" si="68"/>
        <v>Augusta</v>
      </c>
    </row>
    <row r="1473" spans="1:8" x14ac:dyDescent="0.3">
      <c r="A1473" t="s">
        <v>4412</v>
      </c>
      <c r="B1473" t="s">
        <v>12</v>
      </c>
      <c r="C1473" t="s">
        <v>22</v>
      </c>
      <c r="D1473">
        <v>140.1</v>
      </c>
      <c r="E1473">
        <v>205</v>
      </c>
      <c r="F1473" t="str">
        <f t="shared" si="66"/>
        <v>Wed</v>
      </c>
      <c r="G1473" t="str">
        <f t="shared" si="67"/>
        <v>Nov</v>
      </c>
      <c r="H1473" t="str">
        <f t="shared" si="68"/>
        <v>Augusta</v>
      </c>
    </row>
    <row r="1474" spans="1:8" x14ac:dyDescent="0.3">
      <c r="A1474" t="s">
        <v>4412</v>
      </c>
      <c r="B1474" t="s">
        <v>6</v>
      </c>
      <c r="C1474" t="s">
        <v>13</v>
      </c>
      <c r="D1474">
        <v>26.3</v>
      </c>
      <c r="E1474">
        <v>50.3</v>
      </c>
      <c r="F1474" t="str">
        <f t="shared" si="66"/>
        <v>Wed</v>
      </c>
      <c r="G1474" t="str">
        <f t="shared" si="67"/>
        <v>Nov</v>
      </c>
      <c r="H1474" t="str">
        <f t="shared" si="68"/>
        <v>Augusta</v>
      </c>
    </row>
    <row r="1475" spans="1:8" x14ac:dyDescent="0.3">
      <c r="A1475" t="s">
        <v>4412</v>
      </c>
      <c r="B1475" t="s">
        <v>6</v>
      </c>
      <c r="C1475" t="s">
        <v>13</v>
      </c>
      <c r="D1475">
        <v>36</v>
      </c>
      <c r="E1475">
        <v>55.1</v>
      </c>
      <c r="F1475" t="str">
        <f t="shared" ref="F1475:F1538" si="69">TEXT(A1475,"DDD")</f>
        <v>Wed</v>
      </c>
      <c r="G1475" t="str">
        <f t="shared" ref="G1475:G1538" si="70">TEXT(A1475,"MMM")</f>
        <v>Nov</v>
      </c>
      <c r="H1475" t="str">
        <f t="shared" ref="H1475:H1538" si="71">IF(OR(F1475="Mon", F1475="Wed",F1475="Fri"),"Augusta","Bernice")</f>
        <v>Augusta</v>
      </c>
    </row>
    <row r="1476" spans="1:8" x14ac:dyDescent="0.3">
      <c r="A1476" t="s">
        <v>4412</v>
      </c>
      <c r="B1476" t="s">
        <v>6</v>
      </c>
      <c r="C1476" t="s">
        <v>13</v>
      </c>
      <c r="D1476">
        <v>26.3</v>
      </c>
      <c r="E1476">
        <v>55.2</v>
      </c>
      <c r="F1476" t="str">
        <f t="shared" si="69"/>
        <v>Wed</v>
      </c>
      <c r="G1476" t="str">
        <f t="shared" si="70"/>
        <v>Nov</v>
      </c>
      <c r="H1476" t="str">
        <f t="shared" si="71"/>
        <v>Augusta</v>
      </c>
    </row>
    <row r="1477" spans="1:8" x14ac:dyDescent="0.3">
      <c r="A1477" t="s">
        <v>4412</v>
      </c>
      <c r="B1477" t="s">
        <v>6</v>
      </c>
      <c r="C1477" t="s">
        <v>13</v>
      </c>
      <c r="D1477">
        <v>30.8</v>
      </c>
      <c r="E1477">
        <v>55.6</v>
      </c>
      <c r="F1477" t="str">
        <f t="shared" si="69"/>
        <v>Wed</v>
      </c>
      <c r="G1477" t="str">
        <f t="shared" si="70"/>
        <v>Nov</v>
      </c>
      <c r="H1477" t="str">
        <f t="shared" si="71"/>
        <v>Augusta</v>
      </c>
    </row>
    <row r="1478" spans="1:8" x14ac:dyDescent="0.3">
      <c r="A1478" t="s">
        <v>4412</v>
      </c>
      <c r="B1478" t="s">
        <v>6</v>
      </c>
      <c r="C1478" t="s">
        <v>13</v>
      </c>
      <c r="D1478">
        <v>34.9</v>
      </c>
      <c r="E1478">
        <v>55.9</v>
      </c>
      <c r="F1478" t="str">
        <f t="shared" si="69"/>
        <v>Wed</v>
      </c>
      <c r="G1478" t="str">
        <f t="shared" si="70"/>
        <v>Nov</v>
      </c>
      <c r="H1478" t="str">
        <f t="shared" si="71"/>
        <v>Augusta</v>
      </c>
    </row>
    <row r="1479" spans="1:8" x14ac:dyDescent="0.3">
      <c r="A1479" t="s">
        <v>4412</v>
      </c>
      <c r="B1479" t="s">
        <v>6</v>
      </c>
      <c r="C1479" t="s">
        <v>13</v>
      </c>
      <c r="D1479">
        <v>26.6</v>
      </c>
      <c r="E1479">
        <v>50.8</v>
      </c>
      <c r="F1479" t="str">
        <f t="shared" si="69"/>
        <v>Wed</v>
      </c>
      <c r="G1479" t="str">
        <f t="shared" si="70"/>
        <v>Nov</v>
      </c>
      <c r="H1479" t="str">
        <f t="shared" si="71"/>
        <v>Augusta</v>
      </c>
    </row>
    <row r="1480" spans="1:8" x14ac:dyDescent="0.3">
      <c r="A1480" t="s">
        <v>4412</v>
      </c>
      <c r="B1480" t="s">
        <v>15</v>
      </c>
      <c r="C1480" t="s">
        <v>13</v>
      </c>
      <c r="D1480">
        <v>90.2</v>
      </c>
      <c r="E1480">
        <v>140.30000000000001</v>
      </c>
      <c r="F1480" t="str">
        <f t="shared" si="69"/>
        <v>Wed</v>
      </c>
      <c r="G1480" t="str">
        <f t="shared" si="70"/>
        <v>Nov</v>
      </c>
      <c r="H1480" t="str">
        <f t="shared" si="71"/>
        <v>Augusta</v>
      </c>
    </row>
    <row r="1481" spans="1:8" x14ac:dyDescent="0.3">
      <c r="A1481" t="s">
        <v>4412</v>
      </c>
      <c r="B1481" t="s">
        <v>6</v>
      </c>
      <c r="C1481" t="s">
        <v>13</v>
      </c>
      <c r="D1481">
        <v>28.1</v>
      </c>
      <c r="E1481">
        <v>50</v>
      </c>
      <c r="F1481" t="str">
        <f t="shared" si="69"/>
        <v>Wed</v>
      </c>
      <c r="G1481" t="str">
        <f t="shared" si="70"/>
        <v>Nov</v>
      </c>
      <c r="H1481" t="str">
        <f t="shared" si="71"/>
        <v>Augusta</v>
      </c>
    </row>
    <row r="1482" spans="1:8" x14ac:dyDescent="0.3">
      <c r="A1482" t="s">
        <v>4445</v>
      </c>
      <c r="B1482" t="s">
        <v>6</v>
      </c>
      <c r="C1482" t="s">
        <v>13</v>
      </c>
      <c r="D1482">
        <v>24.3</v>
      </c>
      <c r="E1482">
        <v>65.3</v>
      </c>
      <c r="F1482" t="str">
        <f t="shared" si="69"/>
        <v>Thu</v>
      </c>
      <c r="G1482" t="str">
        <f t="shared" si="70"/>
        <v>Nov</v>
      </c>
      <c r="H1482" t="str">
        <f t="shared" si="71"/>
        <v>Bernice</v>
      </c>
    </row>
    <row r="1483" spans="1:8" x14ac:dyDescent="0.3">
      <c r="A1483" t="s">
        <v>4445</v>
      </c>
      <c r="B1483" t="s">
        <v>6</v>
      </c>
      <c r="C1483" t="s">
        <v>13</v>
      </c>
      <c r="D1483">
        <v>18</v>
      </c>
      <c r="E1483">
        <v>60.1</v>
      </c>
      <c r="F1483" t="str">
        <f t="shared" si="69"/>
        <v>Thu</v>
      </c>
      <c r="G1483" t="str">
        <f t="shared" si="70"/>
        <v>Nov</v>
      </c>
      <c r="H1483" t="str">
        <f t="shared" si="71"/>
        <v>Bernice</v>
      </c>
    </row>
    <row r="1484" spans="1:8" x14ac:dyDescent="0.3">
      <c r="A1484" t="s">
        <v>4445</v>
      </c>
      <c r="B1484" t="s">
        <v>12</v>
      </c>
      <c r="C1484" t="s">
        <v>13</v>
      </c>
      <c r="D1484">
        <v>76.3</v>
      </c>
      <c r="E1484">
        <v>135.19999999999999</v>
      </c>
      <c r="F1484" t="str">
        <f t="shared" si="69"/>
        <v>Thu</v>
      </c>
      <c r="G1484" t="str">
        <f t="shared" si="70"/>
        <v>Nov</v>
      </c>
      <c r="H1484" t="str">
        <f t="shared" si="71"/>
        <v>Bernice</v>
      </c>
    </row>
    <row r="1485" spans="1:8" x14ac:dyDescent="0.3">
      <c r="A1485" t="s">
        <v>4445</v>
      </c>
      <c r="B1485" t="s">
        <v>12</v>
      </c>
      <c r="C1485" t="s">
        <v>64</v>
      </c>
      <c r="D1485">
        <v>60.8</v>
      </c>
      <c r="E1485">
        <v>110.6</v>
      </c>
      <c r="F1485" t="str">
        <f t="shared" si="69"/>
        <v>Thu</v>
      </c>
      <c r="G1485" t="str">
        <f t="shared" si="70"/>
        <v>Nov</v>
      </c>
      <c r="H1485" t="str">
        <f t="shared" si="71"/>
        <v>Bernice</v>
      </c>
    </row>
    <row r="1486" spans="1:8" x14ac:dyDescent="0.3">
      <c r="A1486" t="s">
        <v>4445</v>
      </c>
      <c r="B1486" t="s">
        <v>6</v>
      </c>
      <c r="C1486" t="s">
        <v>13</v>
      </c>
      <c r="D1486">
        <v>12.9</v>
      </c>
      <c r="E1486">
        <v>50.9</v>
      </c>
      <c r="F1486" t="str">
        <f t="shared" si="69"/>
        <v>Thu</v>
      </c>
      <c r="G1486" t="str">
        <f t="shared" si="70"/>
        <v>Nov</v>
      </c>
      <c r="H1486" t="str">
        <f t="shared" si="71"/>
        <v>Bernice</v>
      </c>
    </row>
    <row r="1487" spans="1:8" x14ac:dyDescent="0.3">
      <c r="A1487" t="s">
        <v>4445</v>
      </c>
      <c r="B1487" t="s">
        <v>6</v>
      </c>
      <c r="C1487" t="s">
        <v>22</v>
      </c>
      <c r="D1487">
        <v>18.600000000000001</v>
      </c>
      <c r="E1487">
        <v>65.8</v>
      </c>
      <c r="F1487" t="str">
        <f t="shared" si="69"/>
        <v>Thu</v>
      </c>
      <c r="G1487" t="str">
        <f t="shared" si="70"/>
        <v>Nov</v>
      </c>
      <c r="H1487" t="str">
        <f t="shared" si="71"/>
        <v>Bernice</v>
      </c>
    </row>
    <row r="1488" spans="1:8" x14ac:dyDescent="0.3">
      <c r="A1488" t="s">
        <v>4445</v>
      </c>
      <c r="B1488" t="s">
        <v>6</v>
      </c>
      <c r="C1488" t="s">
        <v>7</v>
      </c>
      <c r="D1488">
        <v>10.199999999999999</v>
      </c>
      <c r="E1488">
        <v>50.3</v>
      </c>
      <c r="F1488" t="str">
        <f t="shared" si="69"/>
        <v>Thu</v>
      </c>
      <c r="G1488" t="str">
        <f t="shared" si="70"/>
        <v>Nov</v>
      </c>
      <c r="H1488" t="str">
        <f t="shared" si="71"/>
        <v>Bernice</v>
      </c>
    </row>
    <row r="1489" spans="1:8" x14ac:dyDescent="0.3">
      <c r="A1489" t="s">
        <v>4445</v>
      </c>
      <c r="B1489" t="s">
        <v>12</v>
      </c>
      <c r="C1489" t="s">
        <v>7</v>
      </c>
      <c r="D1489">
        <v>38.1</v>
      </c>
      <c r="E1489">
        <v>80</v>
      </c>
      <c r="F1489" t="str">
        <f t="shared" si="69"/>
        <v>Thu</v>
      </c>
      <c r="G1489" t="str">
        <f t="shared" si="70"/>
        <v>Nov</v>
      </c>
      <c r="H1489" t="str">
        <f t="shared" si="71"/>
        <v>Bernice</v>
      </c>
    </row>
    <row r="1490" spans="1:8" x14ac:dyDescent="0.3">
      <c r="A1490" t="s">
        <v>4445</v>
      </c>
      <c r="B1490" t="s">
        <v>12</v>
      </c>
      <c r="C1490" t="s">
        <v>13</v>
      </c>
      <c r="D1490">
        <v>28.3</v>
      </c>
      <c r="E1490">
        <v>70.3</v>
      </c>
      <c r="F1490" t="str">
        <f t="shared" si="69"/>
        <v>Thu</v>
      </c>
      <c r="G1490" t="str">
        <f t="shared" si="70"/>
        <v>Nov</v>
      </c>
      <c r="H1490" t="str">
        <f t="shared" si="71"/>
        <v>Bernice</v>
      </c>
    </row>
    <row r="1491" spans="1:8" x14ac:dyDescent="0.3">
      <c r="A1491" t="s">
        <v>4445</v>
      </c>
      <c r="B1491" t="s">
        <v>6</v>
      </c>
      <c r="C1491" t="s">
        <v>64</v>
      </c>
      <c r="D1491">
        <v>12</v>
      </c>
      <c r="E1491">
        <v>50.1</v>
      </c>
      <c r="F1491" t="str">
        <f t="shared" si="69"/>
        <v>Thu</v>
      </c>
      <c r="G1491" t="str">
        <f t="shared" si="70"/>
        <v>Nov</v>
      </c>
      <c r="H1491" t="str">
        <f t="shared" si="71"/>
        <v>Bernice</v>
      </c>
    </row>
    <row r="1492" spans="1:8" x14ac:dyDescent="0.3">
      <c r="A1492" t="s">
        <v>4445</v>
      </c>
      <c r="B1492" t="s">
        <v>15</v>
      </c>
      <c r="C1492" t="s">
        <v>13</v>
      </c>
      <c r="D1492">
        <v>90.3</v>
      </c>
      <c r="E1492">
        <v>155.19999999999999</v>
      </c>
      <c r="F1492" t="str">
        <f t="shared" si="69"/>
        <v>Thu</v>
      </c>
      <c r="G1492" t="str">
        <f t="shared" si="70"/>
        <v>Nov</v>
      </c>
      <c r="H1492" t="str">
        <f t="shared" si="71"/>
        <v>Bernice</v>
      </c>
    </row>
    <row r="1493" spans="1:8" x14ac:dyDescent="0.3">
      <c r="A1493" t="s">
        <v>4445</v>
      </c>
      <c r="B1493" t="s">
        <v>6</v>
      </c>
      <c r="C1493" t="s">
        <v>13</v>
      </c>
      <c r="D1493">
        <v>20.8</v>
      </c>
      <c r="E1493">
        <v>60.6</v>
      </c>
      <c r="F1493" t="str">
        <f t="shared" si="69"/>
        <v>Thu</v>
      </c>
      <c r="G1493" t="str">
        <f t="shared" si="70"/>
        <v>Nov</v>
      </c>
      <c r="H1493" t="str">
        <f t="shared" si="71"/>
        <v>Bernice</v>
      </c>
    </row>
    <row r="1494" spans="1:8" x14ac:dyDescent="0.3">
      <c r="A1494" t="s">
        <v>4445</v>
      </c>
      <c r="B1494" t="s">
        <v>12</v>
      </c>
      <c r="C1494" t="s">
        <v>13</v>
      </c>
      <c r="D1494">
        <v>64.900000000000006</v>
      </c>
      <c r="E1494">
        <v>115.9</v>
      </c>
      <c r="F1494" t="str">
        <f t="shared" si="69"/>
        <v>Thu</v>
      </c>
      <c r="G1494" t="str">
        <f t="shared" si="70"/>
        <v>Nov</v>
      </c>
      <c r="H1494" t="str">
        <f t="shared" si="71"/>
        <v>Bernice</v>
      </c>
    </row>
    <row r="1495" spans="1:8" x14ac:dyDescent="0.3">
      <c r="A1495" t="s">
        <v>4445</v>
      </c>
      <c r="B1495" t="s">
        <v>6</v>
      </c>
      <c r="C1495" t="s">
        <v>13</v>
      </c>
      <c r="D1495">
        <v>24.6</v>
      </c>
      <c r="E1495">
        <v>65.8</v>
      </c>
      <c r="F1495" t="str">
        <f t="shared" si="69"/>
        <v>Thu</v>
      </c>
      <c r="G1495" t="str">
        <f t="shared" si="70"/>
        <v>Nov</v>
      </c>
      <c r="H1495" t="str">
        <f t="shared" si="71"/>
        <v>Bernice</v>
      </c>
    </row>
    <row r="1496" spans="1:8" x14ac:dyDescent="0.3">
      <c r="A1496" t="s">
        <v>4445</v>
      </c>
      <c r="B1496" t="s">
        <v>12</v>
      </c>
      <c r="C1496" t="s">
        <v>13</v>
      </c>
      <c r="D1496">
        <v>176.2</v>
      </c>
      <c r="E1496">
        <v>270.3</v>
      </c>
      <c r="F1496" t="str">
        <f t="shared" si="69"/>
        <v>Thu</v>
      </c>
      <c r="G1496" t="str">
        <f t="shared" si="70"/>
        <v>Nov</v>
      </c>
      <c r="H1496" t="str">
        <f t="shared" si="71"/>
        <v>Bernice</v>
      </c>
    </row>
    <row r="1497" spans="1:8" x14ac:dyDescent="0.3">
      <c r="A1497" t="s">
        <v>4490</v>
      </c>
      <c r="B1497" t="s">
        <v>12</v>
      </c>
      <c r="C1497" t="s">
        <v>49</v>
      </c>
      <c r="D1497">
        <v>70.099999999999994</v>
      </c>
      <c r="E1497">
        <v>115</v>
      </c>
      <c r="F1497" t="str">
        <f t="shared" si="69"/>
        <v>Fri</v>
      </c>
      <c r="G1497" t="str">
        <f t="shared" si="70"/>
        <v>Nov</v>
      </c>
      <c r="H1497" t="str">
        <f t="shared" si="71"/>
        <v>Augusta</v>
      </c>
    </row>
    <row r="1498" spans="1:8" x14ac:dyDescent="0.3">
      <c r="A1498" t="s">
        <v>4490</v>
      </c>
      <c r="B1498" t="s">
        <v>15</v>
      </c>
      <c r="C1498" t="s">
        <v>22</v>
      </c>
      <c r="D1498">
        <v>92.3</v>
      </c>
      <c r="E1498">
        <v>150.30000000000001</v>
      </c>
      <c r="F1498" t="str">
        <f t="shared" si="69"/>
        <v>Fri</v>
      </c>
      <c r="G1498" t="str">
        <f t="shared" si="70"/>
        <v>Nov</v>
      </c>
      <c r="H1498" t="str">
        <f t="shared" si="71"/>
        <v>Augusta</v>
      </c>
    </row>
    <row r="1499" spans="1:8" x14ac:dyDescent="0.3">
      <c r="A1499" t="s">
        <v>4490</v>
      </c>
      <c r="B1499" t="s">
        <v>12</v>
      </c>
      <c r="C1499" t="s">
        <v>13</v>
      </c>
      <c r="D1499">
        <v>48</v>
      </c>
      <c r="E1499">
        <v>85.1</v>
      </c>
      <c r="F1499" t="str">
        <f t="shared" si="69"/>
        <v>Fri</v>
      </c>
      <c r="G1499" t="str">
        <f t="shared" si="70"/>
        <v>Nov</v>
      </c>
      <c r="H1499" t="str">
        <f t="shared" si="71"/>
        <v>Augusta</v>
      </c>
    </row>
    <row r="1500" spans="1:8" x14ac:dyDescent="0.3">
      <c r="A1500" t="s">
        <v>4490</v>
      </c>
      <c r="B1500" t="s">
        <v>6</v>
      </c>
      <c r="C1500" t="s">
        <v>64</v>
      </c>
      <c r="D1500">
        <v>32.299999999999997</v>
      </c>
      <c r="E1500">
        <v>60.2</v>
      </c>
      <c r="F1500" t="str">
        <f t="shared" si="69"/>
        <v>Fri</v>
      </c>
      <c r="G1500" t="str">
        <f t="shared" si="70"/>
        <v>Nov</v>
      </c>
      <c r="H1500" t="str">
        <f t="shared" si="71"/>
        <v>Augusta</v>
      </c>
    </row>
    <row r="1501" spans="1:8" x14ac:dyDescent="0.3">
      <c r="A1501" t="s">
        <v>4490</v>
      </c>
      <c r="B1501" t="s">
        <v>6</v>
      </c>
      <c r="C1501" t="s">
        <v>13</v>
      </c>
      <c r="D1501">
        <v>32.799999999999997</v>
      </c>
      <c r="E1501">
        <v>65.599999999999994</v>
      </c>
      <c r="F1501" t="str">
        <f t="shared" si="69"/>
        <v>Fri</v>
      </c>
      <c r="G1501" t="str">
        <f t="shared" si="70"/>
        <v>Nov</v>
      </c>
      <c r="H1501" t="str">
        <f t="shared" si="71"/>
        <v>Augusta</v>
      </c>
    </row>
    <row r="1502" spans="1:8" x14ac:dyDescent="0.3">
      <c r="A1502" t="s">
        <v>4490</v>
      </c>
      <c r="B1502" t="s">
        <v>30</v>
      </c>
      <c r="C1502" t="s">
        <v>13</v>
      </c>
      <c r="D1502">
        <v>162.9</v>
      </c>
      <c r="E1502">
        <v>405.9</v>
      </c>
      <c r="F1502" t="str">
        <f t="shared" si="69"/>
        <v>Fri</v>
      </c>
      <c r="G1502" t="str">
        <f t="shared" si="70"/>
        <v>Nov</v>
      </c>
      <c r="H1502" t="str">
        <f t="shared" si="71"/>
        <v>Augusta</v>
      </c>
    </row>
    <row r="1503" spans="1:8" x14ac:dyDescent="0.3">
      <c r="A1503" t="s">
        <v>4490</v>
      </c>
      <c r="B1503" t="s">
        <v>15</v>
      </c>
      <c r="C1503" t="s">
        <v>13</v>
      </c>
      <c r="D1503">
        <v>90.6</v>
      </c>
      <c r="E1503">
        <v>130.80000000000001</v>
      </c>
      <c r="F1503" t="str">
        <f t="shared" si="69"/>
        <v>Fri</v>
      </c>
      <c r="G1503" t="str">
        <f t="shared" si="70"/>
        <v>Nov</v>
      </c>
      <c r="H1503" t="str">
        <f t="shared" si="71"/>
        <v>Augusta</v>
      </c>
    </row>
    <row r="1504" spans="1:8" x14ac:dyDescent="0.3">
      <c r="A1504" t="s">
        <v>4490</v>
      </c>
      <c r="B1504" t="s">
        <v>15</v>
      </c>
      <c r="C1504" t="s">
        <v>22</v>
      </c>
      <c r="D1504">
        <v>72.2</v>
      </c>
      <c r="E1504">
        <v>120.3</v>
      </c>
      <c r="F1504" t="str">
        <f t="shared" si="69"/>
        <v>Fri</v>
      </c>
      <c r="G1504" t="str">
        <f t="shared" si="70"/>
        <v>Nov</v>
      </c>
      <c r="H1504" t="str">
        <f t="shared" si="71"/>
        <v>Augusta</v>
      </c>
    </row>
    <row r="1505" spans="1:8" x14ac:dyDescent="0.3">
      <c r="A1505" t="s">
        <v>4490</v>
      </c>
      <c r="B1505" t="s">
        <v>12</v>
      </c>
      <c r="C1505" t="s">
        <v>13</v>
      </c>
      <c r="D1505">
        <v>120.1</v>
      </c>
      <c r="E1505">
        <v>175</v>
      </c>
      <c r="F1505" t="str">
        <f t="shared" si="69"/>
        <v>Fri</v>
      </c>
      <c r="G1505" t="str">
        <f t="shared" si="70"/>
        <v>Nov</v>
      </c>
      <c r="H1505" t="str">
        <f t="shared" si="71"/>
        <v>Augusta</v>
      </c>
    </row>
    <row r="1506" spans="1:8" x14ac:dyDescent="0.3">
      <c r="A1506" t="s">
        <v>4490</v>
      </c>
      <c r="B1506" t="s">
        <v>15</v>
      </c>
      <c r="C1506" t="s">
        <v>13</v>
      </c>
      <c r="D1506">
        <v>92.3</v>
      </c>
      <c r="E1506">
        <v>140.30000000000001</v>
      </c>
      <c r="F1506" t="str">
        <f t="shared" si="69"/>
        <v>Fri</v>
      </c>
      <c r="G1506" t="str">
        <f t="shared" si="70"/>
        <v>Nov</v>
      </c>
      <c r="H1506" t="str">
        <f t="shared" si="71"/>
        <v>Augusta</v>
      </c>
    </row>
    <row r="1507" spans="1:8" x14ac:dyDescent="0.3">
      <c r="A1507" t="s">
        <v>4490</v>
      </c>
      <c r="B1507" t="s">
        <v>12</v>
      </c>
      <c r="C1507" t="s">
        <v>13</v>
      </c>
      <c r="D1507">
        <v>124</v>
      </c>
      <c r="E1507">
        <v>185.1</v>
      </c>
      <c r="F1507" t="str">
        <f t="shared" si="69"/>
        <v>Fri</v>
      </c>
      <c r="G1507" t="str">
        <f t="shared" si="70"/>
        <v>Nov</v>
      </c>
      <c r="H1507" t="str">
        <f t="shared" si="71"/>
        <v>Augusta</v>
      </c>
    </row>
    <row r="1508" spans="1:8" x14ac:dyDescent="0.3">
      <c r="A1508" t="s">
        <v>4490</v>
      </c>
      <c r="B1508" t="s">
        <v>6</v>
      </c>
      <c r="C1508" t="s">
        <v>22</v>
      </c>
      <c r="D1508">
        <v>34.299999999999997</v>
      </c>
      <c r="E1508">
        <v>60.2</v>
      </c>
      <c r="F1508" t="str">
        <f t="shared" si="69"/>
        <v>Fri</v>
      </c>
      <c r="G1508" t="str">
        <f t="shared" si="70"/>
        <v>Nov</v>
      </c>
      <c r="H1508" t="str">
        <f t="shared" si="71"/>
        <v>Augusta</v>
      </c>
    </row>
    <row r="1509" spans="1:8" x14ac:dyDescent="0.3">
      <c r="A1509" t="s">
        <v>4526</v>
      </c>
      <c r="B1509" t="s">
        <v>6</v>
      </c>
      <c r="C1509" t="s">
        <v>49</v>
      </c>
      <c r="D1509">
        <v>32.799999999999997</v>
      </c>
      <c r="E1509">
        <v>55.6</v>
      </c>
      <c r="F1509" t="str">
        <f t="shared" si="69"/>
        <v>Mon</v>
      </c>
      <c r="G1509" t="str">
        <f t="shared" si="70"/>
        <v>Nov</v>
      </c>
      <c r="H1509" t="str">
        <f t="shared" si="71"/>
        <v>Augusta</v>
      </c>
    </row>
    <row r="1510" spans="1:8" x14ac:dyDescent="0.3">
      <c r="A1510" t="s">
        <v>4526</v>
      </c>
      <c r="B1510" t="s">
        <v>6</v>
      </c>
      <c r="C1510" t="s">
        <v>22</v>
      </c>
      <c r="D1510">
        <v>26.9</v>
      </c>
      <c r="E1510">
        <v>50.9</v>
      </c>
      <c r="F1510" t="str">
        <f t="shared" si="69"/>
        <v>Mon</v>
      </c>
      <c r="G1510" t="str">
        <f t="shared" si="70"/>
        <v>Nov</v>
      </c>
      <c r="H1510" t="str">
        <f t="shared" si="71"/>
        <v>Augusta</v>
      </c>
    </row>
    <row r="1511" spans="1:8" x14ac:dyDescent="0.3">
      <c r="A1511" t="s">
        <v>4526</v>
      </c>
      <c r="B1511" t="s">
        <v>12</v>
      </c>
      <c r="C1511" t="s">
        <v>64</v>
      </c>
      <c r="D1511">
        <v>100.6</v>
      </c>
      <c r="E1511">
        <v>150.80000000000001</v>
      </c>
      <c r="F1511" t="str">
        <f t="shared" si="69"/>
        <v>Mon</v>
      </c>
      <c r="G1511" t="str">
        <f t="shared" si="70"/>
        <v>Nov</v>
      </c>
      <c r="H1511" t="str">
        <f t="shared" si="71"/>
        <v>Augusta</v>
      </c>
    </row>
    <row r="1512" spans="1:8" x14ac:dyDescent="0.3">
      <c r="A1512" t="s">
        <v>4526</v>
      </c>
      <c r="B1512" t="s">
        <v>12</v>
      </c>
      <c r="C1512" t="s">
        <v>13</v>
      </c>
      <c r="D1512">
        <v>190.2</v>
      </c>
      <c r="E1512">
        <v>280.3</v>
      </c>
      <c r="F1512" t="str">
        <f t="shared" si="69"/>
        <v>Mon</v>
      </c>
      <c r="G1512" t="str">
        <f t="shared" si="70"/>
        <v>Nov</v>
      </c>
      <c r="H1512" t="str">
        <f t="shared" si="71"/>
        <v>Augusta</v>
      </c>
    </row>
    <row r="1513" spans="1:8" x14ac:dyDescent="0.3">
      <c r="A1513" t="s">
        <v>4526</v>
      </c>
      <c r="B1513" t="s">
        <v>6</v>
      </c>
      <c r="C1513" t="s">
        <v>13</v>
      </c>
      <c r="D1513">
        <v>28.1</v>
      </c>
      <c r="E1513">
        <v>35</v>
      </c>
      <c r="F1513" t="str">
        <f t="shared" si="69"/>
        <v>Mon</v>
      </c>
      <c r="G1513" t="str">
        <f t="shared" si="70"/>
        <v>Nov</v>
      </c>
      <c r="H1513" t="str">
        <f t="shared" si="71"/>
        <v>Augusta</v>
      </c>
    </row>
    <row r="1514" spans="1:8" x14ac:dyDescent="0.3">
      <c r="A1514" t="s">
        <v>4526</v>
      </c>
      <c r="B1514" t="s">
        <v>15</v>
      </c>
      <c r="C1514" t="s">
        <v>13</v>
      </c>
      <c r="D1514">
        <v>118.3</v>
      </c>
      <c r="E1514">
        <v>180.3</v>
      </c>
      <c r="F1514" t="str">
        <f t="shared" si="69"/>
        <v>Mon</v>
      </c>
      <c r="G1514" t="str">
        <f t="shared" si="70"/>
        <v>Nov</v>
      </c>
      <c r="H1514" t="str">
        <f t="shared" si="71"/>
        <v>Augusta</v>
      </c>
    </row>
    <row r="1515" spans="1:8" x14ac:dyDescent="0.3">
      <c r="A1515" t="s">
        <v>4526</v>
      </c>
      <c r="B1515" t="s">
        <v>30</v>
      </c>
      <c r="C1515" t="s">
        <v>64</v>
      </c>
      <c r="D1515">
        <v>104</v>
      </c>
      <c r="E1515">
        <v>345.1</v>
      </c>
      <c r="F1515" t="str">
        <f t="shared" si="69"/>
        <v>Mon</v>
      </c>
      <c r="G1515" t="str">
        <f t="shared" si="70"/>
        <v>Nov</v>
      </c>
      <c r="H1515" t="str">
        <f t="shared" si="71"/>
        <v>Augusta</v>
      </c>
    </row>
    <row r="1516" spans="1:8" x14ac:dyDescent="0.3">
      <c r="A1516" t="s">
        <v>4526</v>
      </c>
      <c r="B1516" t="s">
        <v>6</v>
      </c>
      <c r="C1516" t="s">
        <v>22</v>
      </c>
      <c r="D1516">
        <v>42.3</v>
      </c>
      <c r="E1516">
        <v>70.2</v>
      </c>
      <c r="F1516" t="str">
        <f t="shared" si="69"/>
        <v>Mon</v>
      </c>
      <c r="G1516" t="str">
        <f t="shared" si="70"/>
        <v>Nov</v>
      </c>
      <c r="H1516" t="str">
        <f t="shared" si="71"/>
        <v>Augusta</v>
      </c>
    </row>
    <row r="1517" spans="1:8" x14ac:dyDescent="0.3">
      <c r="A1517" t="s">
        <v>4526</v>
      </c>
      <c r="B1517" t="s">
        <v>6</v>
      </c>
      <c r="C1517" t="s">
        <v>49</v>
      </c>
      <c r="D1517">
        <v>24.8</v>
      </c>
      <c r="E1517">
        <v>60.6</v>
      </c>
      <c r="F1517" t="str">
        <f t="shared" si="69"/>
        <v>Mon</v>
      </c>
      <c r="G1517" t="str">
        <f t="shared" si="70"/>
        <v>Nov</v>
      </c>
      <c r="H1517" t="str">
        <f t="shared" si="71"/>
        <v>Augusta</v>
      </c>
    </row>
    <row r="1518" spans="1:8" x14ac:dyDescent="0.3">
      <c r="A1518" t="s">
        <v>4526</v>
      </c>
      <c r="B1518" t="s">
        <v>15</v>
      </c>
      <c r="C1518" t="s">
        <v>13</v>
      </c>
      <c r="D1518">
        <v>92.9</v>
      </c>
      <c r="E1518">
        <v>140.9</v>
      </c>
      <c r="F1518" t="str">
        <f t="shared" si="69"/>
        <v>Mon</v>
      </c>
      <c r="G1518" t="str">
        <f t="shared" si="70"/>
        <v>Nov</v>
      </c>
      <c r="H1518" t="str">
        <f t="shared" si="71"/>
        <v>Augusta</v>
      </c>
    </row>
    <row r="1519" spans="1:8" x14ac:dyDescent="0.3">
      <c r="A1519" t="s">
        <v>4526</v>
      </c>
      <c r="B1519" t="s">
        <v>6</v>
      </c>
      <c r="C1519" t="s">
        <v>13</v>
      </c>
      <c r="D1519">
        <v>36.6</v>
      </c>
      <c r="E1519">
        <v>40.799999999999997</v>
      </c>
      <c r="F1519" t="str">
        <f t="shared" si="69"/>
        <v>Mon</v>
      </c>
      <c r="G1519" t="str">
        <f t="shared" si="70"/>
        <v>Nov</v>
      </c>
      <c r="H1519" t="str">
        <f t="shared" si="71"/>
        <v>Augusta</v>
      </c>
    </row>
    <row r="1520" spans="1:8" x14ac:dyDescent="0.3">
      <c r="A1520" t="s">
        <v>4526</v>
      </c>
      <c r="B1520" t="s">
        <v>30</v>
      </c>
      <c r="C1520" t="s">
        <v>7</v>
      </c>
      <c r="D1520">
        <v>114.2</v>
      </c>
      <c r="E1520">
        <v>350.3</v>
      </c>
      <c r="F1520" t="str">
        <f t="shared" si="69"/>
        <v>Mon</v>
      </c>
      <c r="G1520" t="str">
        <f t="shared" si="70"/>
        <v>Nov</v>
      </c>
      <c r="H1520" t="str">
        <f t="shared" si="71"/>
        <v>Augusta</v>
      </c>
    </row>
    <row r="1521" spans="1:8" x14ac:dyDescent="0.3">
      <c r="A1521" t="s">
        <v>4526</v>
      </c>
      <c r="B1521" t="s">
        <v>30</v>
      </c>
      <c r="C1521" t="s">
        <v>22</v>
      </c>
      <c r="D1521">
        <v>126.1</v>
      </c>
      <c r="E1521">
        <v>910</v>
      </c>
      <c r="F1521" t="str">
        <f t="shared" si="69"/>
        <v>Mon</v>
      </c>
      <c r="G1521" t="str">
        <f t="shared" si="70"/>
        <v>Nov</v>
      </c>
      <c r="H1521" t="str">
        <f t="shared" si="71"/>
        <v>Augusta</v>
      </c>
    </row>
    <row r="1522" spans="1:8" x14ac:dyDescent="0.3">
      <c r="A1522" t="s">
        <v>4565</v>
      </c>
      <c r="B1522" t="s">
        <v>15</v>
      </c>
      <c r="C1522" t="s">
        <v>22</v>
      </c>
      <c r="D1522">
        <v>82.3</v>
      </c>
      <c r="E1522">
        <v>155.30000000000001</v>
      </c>
      <c r="F1522" t="str">
        <f t="shared" si="69"/>
        <v>Tue</v>
      </c>
      <c r="G1522" t="str">
        <f t="shared" si="70"/>
        <v>Nov</v>
      </c>
      <c r="H1522" t="str">
        <f t="shared" si="71"/>
        <v>Bernice</v>
      </c>
    </row>
    <row r="1523" spans="1:8" x14ac:dyDescent="0.3">
      <c r="A1523" t="s">
        <v>4565</v>
      </c>
      <c r="B1523" t="s">
        <v>15</v>
      </c>
      <c r="C1523" t="s">
        <v>13</v>
      </c>
      <c r="D1523">
        <v>104</v>
      </c>
      <c r="E1523">
        <v>175.1</v>
      </c>
      <c r="F1523" t="str">
        <f t="shared" si="69"/>
        <v>Tue</v>
      </c>
      <c r="G1523" t="str">
        <f t="shared" si="70"/>
        <v>Nov</v>
      </c>
      <c r="H1523" t="str">
        <f t="shared" si="71"/>
        <v>Bernice</v>
      </c>
    </row>
    <row r="1524" spans="1:8" x14ac:dyDescent="0.3">
      <c r="A1524" t="s">
        <v>4565</v>
      </c>
      <c r="B1524" t="s">
        <v>15</v>
      </c>
      <c r="C1524" t="s">
        <v>13</v>
      </c>
      <c r="D1524">
        <v>74.3</v>
      </c>
      <c r="E1524">
        <v>135.19999999999999</v>
      </c>
      <c r="F1524" t="str">
        <f t="shared" si="69"/>
        <v>Tue</v>
      </c>
      <c r="G1524" t="str">
        <f t="shared" si="70"/>
        <v>Nov</v>
      </c>
      <c r="H1524" t="str">
        <f t="shared" si="71"/>
        <v>Bernice</v>
      </c>
    </row>
    <row r="1525" spans="1:8" x14ac:dyDescent="0.3">
      <c r="A1525" t="s">
        <v>4565</v>
      </c>
      <c r="B1525" t="s">
        <v>6</v>
      </c>
      <c r="C1525" t="s">
        <v>13</v>
      </c>
      <c r="D1525">
        <v>16.8</v>
      </c>
      <c r="E1525">
        <v>55.6</v>
      </c>
      <c r="F1525" t="str">
        <f t="shared" si="69"/>
        <v>Tue</v>
      </c>
      <c r="G1525" t="str">
        <f t="shared" si="70"/>
        <v>Nov</v>
      </c>
      <c r="H1525" t="str">
        <f t="shared" si="71"/>
        <v>Bernice</v>
      </c>
    </row>
    <row r="1526" spans="1:8" x14ac:dyDescent="0.3">
      <c r="A1526" t="s">
        <v>4565</v>
      </c>
      <c r="B1526" t="s">
        <v>6</v>
      </c>
      <c r="C1526" t="s">
        <v>13</v>
      </c>
      <c r="D1526">
        <v>14.9</v>
      </c>
      <c r="E1526">
        <v>55.9</v>
      </c>
      <c r="F1526" t="str">
        <f t="shared" si="69"/>
        <v>Tue</v>
      </c>
      <c r="G1526" t="str">
        <f t="shared" si="70"/>
        <v>Nov</v>
      </c>
      <c r="H1526" t="str">
        <f t="shared" si="71"/>
        <v>Bernice</v>
      </c>
    </row>
    <row r="1527" spans="1:8" x14ac:dyDescent="0.3">
      <c r="A1527" t="s">
        <v>4565</v>
      </c>
      <c r="B1527" t="s">
        <v>6</v>
      </c>
      <c r="C1527" t="s">
        <v>13</v>
      </c>
      <c r="D1527">
        <v>16.600000000000001</v>
      </c>
      <c r="E1527">
        <v>55.8</v>
      </c>
      <c r="F1527" t="str">
        <f t="shared" si="69"/>
        <v>Tue</v>
      </c>
      <c r="G1527" t="str">
        <f t="shared" si="70"/>
        <v>Nov</v>
      </c>
      <c r="H1527" t="str">
        <f t="shared" si="71"/>
        <v>Bernice</v>
      </c>
    </row>
    <row r="1528" spans="1:8" x14ac:dyDescent="0.3">
      <c r="A1528" t="s">
        <v>4565</v>
      </c>
      <c r="B1528" t="s">
        <v>6</v>
      </c>
      <c r="C1528" t="s">
        <v>13</v>
      </c>
      <c r="D1528">
        <v>16.2</v>
      </c>
      <c r="E1528">
        <v>55.3</v>
      </c>
      <c r="F1528" t="str">
        <f t="shared" si="69"/>
        <v>Tue</v>
      </c>
      <c r="G1528" t="str">
        <f t="shared" si="70"/>
        <v>Nov</v>
      </c>
      <c r="H1528" t="str">
        <f t="shared" si="71"/>
        <v>Bernice</v>
      </c>
    </row>
    <row r="1529" spans="1:8" x14ac:dyDescent="0.3">
      <c r="A1529" t="s">
        <v>4565</v>
      </c>
      <c r="B1529" t="s">
        <v>6</v>
      </c>
      <c r="C1529" t="s">
        <v>64</v>
      </c>
      <c r="D1529">
        <v>14.1</v>
      </c>
      <c r="E1529">
        <v>55</v>
      </c>
      <c r="F1529" t="str">
        <f t="shared" si="69"/>
        <v>Tue</v>
      </c>
      <c r="G1529" t="str">
        <f t="shared" si="70"/>
        <v>Nov</v>
      </c>
      <c r="H1529" t="str">
        <f t="shared" si="71"/>
        <v>Bernice</v>
      </c>
    </row>
    <row r="1530" spans="1:8" x14ac:dyDescent="0.3">
      <c r="A1530" t="s">
        <v>4565</v>
      </c>
      <c r="B1530" t="s">
        <v>12</v>
      </c>
      <c r="C1530" t="s">
        <v>7</v>
      </c>
      <c r="D1530">
        <v>24.3</v>
      </c>
      <c r="E1530">
        <v>65.3</v>
      </c>
      <c r="F1530" t="str">
        <f t="shared" si="69"/>
        <v>Tue</v>
      </c>
      <c r="G1530" t="str">
        <f t="shared" si="70"/>
        <v>Nov</v>
      </c>
      <c r="H1530" t="str">
        <f t="shared" si="71"/>
        <v>Bernice</v>
      </c>
    </row>
    <row r="1531" spans="1:8" x14ac:dyDescent="0.3">
      <c r="A1531" t="s">
        <v>4565</v>
      </c>
      <c r="B1531" t="s">
        <v>6</v>
      </c>
      <c r="C1531" t="s">
        <v>13</v>
      </c>
      <c r="D1531">
        <v>10</v>
      </c>
      <c r="E1531">
        <v>50.1</v>
      </c>
      <c r="F1531" t="str">
        <f t="shared" si="69"/>
        <v>Tue</v>
      </c>
      <c r="G1531" t="str">
        <f t="shared" si="70"/>
        <v>Nov</v>
      </c>
      <c r="H1531" t="str">
        <f t="shared" si="71"/>
        <v>Bernice</v>
      </c>
    </row>
    <row r="1532" spans="1:8" x14ac:dyDescent="0.3">
      <c r="A1532" t="s">
        <v>4565</v>
      </c>
      <c r="B1532" t="s">
        <v>15</v>
      </c>
      <c r="C1532" t="s">
        <v>13</v>
      </c>
      <c r="D1532">
        <v>88.3</v>
      </c>
      <c r="E1532">
        <v>155.19999999999999</v>
      </c>
      <c r="F1532" t="str">
        <f t="shared" si="69"/>
        <v>Tue</v>
      </c>
      <c r="G1532" t="str">
        <f t="shared" si="70"/>
        <v>Nov</v>
      </c>
      <c r="H1532" t="str">
        <f t="shared" si="71"/>
        <v>Bernice</v>
      </c>
    </row>
    <row r="1533" spans="1:8" x14ac:dyDescent="0.3">
      <c r="A1533" t="s">
        <v>4565</v>
      </c>
      <c r="B1533" t="s">
        <v>15</v>
      </c>
      <c r="C1533" t="s">
        <v>22</v>
      </c>
      <c r="D1533">
        <v>94.8</v>
      </c>
      <c r="E1533">
        <v>170.6</v>
      </c>
      <c r="F1533" t="str">
        <f t="shared" si="69"/>
        <v>Tue</v>
      </c>
      <c r="G1533" t="str">
        <f t="shared" si="70"/>
        <v>Nov</v>
      </c>
      <c r="H1533" t="str">
        <f t="shared" si="71"/>
        <v>Bernice</v>
      </c>
    </row>
    <row r="1534" spans="1:8" x14ac:dyDescent="0.3">
      <c r="A1534" t="s">
        <v>4565</v>
      </c>
      <c r="B1534" t="s">
        <v>15</v>
      </c>
      <c r="C1534" t="s">
        <v>22</v>
      </c>
      <c r="D1534">
        <v>100.9</v>
      </c>
      <c r="E1534">
        <v>175.9</v>
      </c>
      <c r="F1534" t="str">
        <f t="shared" si="69"/>
        <v>Tue</v>
      </c>
      <c r="G1534" t="str">
        <f t="shared" si="70"/>
        <v>Nov</v>
      </c>
      <c r="H1534" t="str">
        <f t="shared" si="71"/>
        <v>Bernice</v>
      </c>
    </row>
    <row r="1535" spans="1:8" x14ac:dyDescent="0.3">
      <c r="A1535" t="s">
        <v>4565</v>
      </c>
      <c r="B1535" t="s">
        <v>6</v>
      </c>
      <c r="C1535" t="s">
        <v>13</v>
      </c>
      <c r="D1535">
        <v>24.6</v>
      </c>
      <c r="E1535">
        <v>65.8</v>
      </c>
      <c r="F1535" t="str">
        <f t="shared" si="69"/>
        <v>Tue</v>
      </c>
      <c r="G1535" t="str">
        <f t="shared" si="70"/>
        <v>Nov</v>
      </c>
      <c r="H1535" t="str">
        <f t="shared" si="71"/>
        <v>Bernice</v>
      </c>
    </row>
    <row r="1536" spans="1:8" x14ac:dyDescent="0.3">
      <c r="A1536" t="s">
        <v>4565</v>
      </c>
      <c r="B1536" t="s">
        <v>6</v>
      </c>
      <c r="C1536" t="s">
        <v>13</v>
      </c>
      <c r="D1536">
        <v>12.2</v>
      </c>
      <c r="E1536">
        <v>50.3</v>
      </c>
      <c r="F1536" t="str">
        <f t="shared" si="69"/>
        <v>Tue</v>
      </c>
      <c r="G1536" t="str">
        <f t="shared" si="70"/>
        <v>Nov</v>
      </c>
      <c r="H1536" t="str">
        <f t="shared" si="71"/>
        <v>Bernice</v>
      </c>
    </row>
    <row r="1537" spans="1:8" x14ac:dyDescent="0.3">
      <c r="A1537" t="s">
        <v>4565</v>
      </c>
      <c r="B1537" t="s">
        <v>12</v>
      </c>
      <c r="C1537" t="s">
        <v>13</v>
      </c>
      <c r="D1537">
        <v>162.1</v>
      </c>
      <c r="E1537">
        <v>250</v>
      </c>
      <c r="F1537" t="str">
        <f t="shared" si="69"/>
        <v>Tue</v>
      </c>
      <c r="G1537" t="str">
        <f t="shared" si="70"/>
        <v>Nov</v>
      </c>
      <c r="H1537" t="str">
        <f t="shared" si="71"/>
        <v>Bernice</v>
      </c>
    </row>
    <row r="1538" spans="1:8" x14ac:dyDescent="0.3">
      <c r="A1538" t="s">
        <v>4613</v>
      </c>
      <c r="B1538" t="s">
        <v>15</v>
      </c>
      <c r="C1538" t="s">
        <v>13</v>
      </c>
      <c r="D1538">
        <v>110.3</v>
      </c>
      <c r="E1538">
        <v>170.3</v>
      </c>
      <c r="F1538" t="str">
        <f t="shared" si="69"/>
        <v>Wed</v>
      </c>
      <c r="G1538" t="str">
        <f t="shared" si="70"/>
        <v>Nov</v>
      </c>
      <c r="H1538" t="str">
        <f t="shared" si="71"/>
        <v>Augusta</v>
      </c>
    </row>
    <row r="1539" spans="1:8" x14ac:dyDescent="0.3">
      <c r="A1539" t="s">
        <v>4613</v>
      </c>
      <c r="B1539" t="s">
        <v>12</v>
      </c>
      <c r="C1539" t="s">
        <v>64</v>
      </c>
      <c r="D1539">
        <v>162</v>
      </c>
      <c r="E1539">
        <v>230.1</v>
      </c>
      <c r="F1539" t="str">
        <f t="shared" ref="F1539:F1602" si="72">TEXT(A1539,"DDD")</f>
        <v>Wed</v>
      </c>
      <c r="G1539" t="str">
        <f t="shared" ref="G1539:G1602" si="73">TEXT(A1539,"MMM")</f>
        <v>Nov</v>
      </c>
      <c r="H1539" t="str">
        <f t="shared" ref="H1539:H1602" si="74">IF(OR(F1539="Mon", F1539="Wed",F1539="Fri"),"Augusta","Bernice")</f>
        <v>Augusta</v>
      </c>
    </row>
    <row r="1540" spans="1:8" x14ac:dyDescent="0.3">
      <c r="A1540" t="s">
        <v>4613</v>
      </c>
      <c r="B1540" t="s">
        <v>6</v>
      </c>
      <c r="C1540" t="s">
        <v>13</v>
      </c>
      <c r="D1540">
        <v>30.3</v>
      </c>
      <c r="E1540">
        <v>60.2</v>
      </c>
      <c r="F1540" t="str">
        <f t="shared" si="72"/>
        <v>Wed</v>
      </c>
      <c r="G1540" t="str">
        <f t="shared" si="73"/>
        <v>Nov</v>
      </c>
      <c r="H1540" t="str">
        <f t="shared" si="74"/>
        <v>Augusta</v>
      </c>
    </row>
    <row r="1541" spans="1:8" x14ac:dyDescent="0.3">
      <c r="A1541" t="s">
        <v>4613</v>
      </c>
      <c r="B1541" t="s">
        <v>15</v>
      </c>
      <c r="C1541" t="s">
        <v>13</v>
      </c>
      <c r="D1541">
        <v>88.8</v>
      </c>
      <c r="E1541">
        <v>145.6</v>
      </c>
      <c r="F1541" t="str">
        <f t="shared" si="72"/>
        <v>Wed</v>
      </c>
      <c r="G1541" t="str">
        <f t="shared" si="73"/>
        <v>Nov</v>
      </c>
      <c r="H1541" t="str">
        <f t="shared" si="74"/>
        <v>Augusta</v>
      </c>
    </row>
    <row r="1542" spans="1:8" x14ac:dyDescent="0.3">
      <c r="A1542" t="s">
        <v>4613</v>
      </c>
      <c r="B1542" t="s">
        <v>12</v>
      </c>
      <c r="C1542" t="s">
        <v>22</v>
      </c>
      <c r="D1542">
        <v>182.9</v>
      </c>
      <c r="E1542">
        <v>275.89999999999998</v>
      </c>
      <c r="F1542" t="str">
        <f t="shared" si="72"/>
        <v>Wed</v>
      </c>
      <c r="G1542" t="str">
        <f t="shared" si="73"/>
        <v>Nov</v>
      </c>
      <c r="H1542" t="str">
        <f t="shared" si="74"/>
        <v>Augusta</v>
      </c>
    </row>
    <row r="1543" spans="1:8" x14ac:dyDescent="0.3">
      <c r="A1543" t="s">
        <v>4613</v>
      </c>
      <c r="B1543" t="s">
        <v>6</v>
      </c>
      <c r="C1543" t="s">
        <v>13</v>
      </c>
      <c r="D1543">
        <v>28.6</v>
      </c>
      <c r="E1543">
        <v>50.8</v>
      </c>
      <c r="F1543" t="str">
        <f t="shared" si="72"/>
        <v>Wed</v>
      </c>
      <c r="G1543" t="str">
        <f t="shared" si="73"/>
        <v>Nov</v>
      </c>
      <c r="H1543" t="str">
        <f t="shared" si="74"/>
        <v>Augusta</v>
      </c>
    </row>
    <row r="1544" spans="1:8" x14ac:dyDescent="0.3">
      <c r="A1544" t="s">
        <v>4613</v>
      </c>
      <c r="B1544" t="s">
        <v>12</v>
      </c>
      <c r="C1544" t="s">
        <v>22</v>
      </c>
      <c r="D1544">
        <v>116.2</v>
      </c>
      <c r="E1544">
        <v>175.3</v>
      </c>
      <c r="F1544" t="str">
        <f t="shared" si="72"/>
        <v>Wed</v>
      </c>
      <c r="G1544" t="str">
        <f t="shared" si="73"/>
        <v>Nov</v>
      </c>
      <c r="H1544" t="str">
        <f t="shared" si="74"/>
        <v>Augusta</v>
      </c>
    </row>
    <row r="1545" spans="1:8" x14ac:dyDescent="0.3">
      <c r="A1545" t="s">
        <v>4613</v>
      </c>
      <c r="B1545" t="s">
        <v>6</v>
      </c>
      <c r="C1545" t="s">
        <v>13</v>
      </c>
      <c r="D1545">
        <v>36.1</v>
      </c>
      <c r="E1545">
        <v>70</v>
      </c>
      <c r="F1545" t="str">
        <f t="shared" si="72"/>
        <v>Wed</v>
      </c>
      <c r="G1545" t="str">
        <f t="shared" si="73"/>
        <v>Nov</v>
      </c>
      <c r="H1545" t="str">
        <f t="shared" si="74"/>
        <v>Augusta</v>
      </c>
    </row>
    <row r="1546" spans="1:8" x14ac:dyDescent="0.3">
      <c r="A1546" t="s">
        <v>4613</v>
      </c>
      <c r="B1546" t="s">
        <v>6</v>
      </c>
      <c r="C1546" t="s">
        <v>22</v>
      </c>
      <c r="D1546">
        <v>32.299999999999997</v>
      </c>
      <c r="E1546">
        <v>65.3</v>
      </c>
      <c r="F1546" t="str">
        <f t="shared" si="72"/>
        <v>Wed</v>
      </c>
      <c r="G1546" t="str">
        <f t="shared" si="73"/>
        <v>Nov</v>
      </c>
      <c r="H1546" t="str">
        <f t="shared" si="74"/>
        <v>Augusta</v>
      </c>
    </row>
    <row r="1547" spans="1:8" x14ac:dyDescent="0.3">
      <c r="A1547" t="s">
        <v>4613</v>
      </c>
      <c r="B1547" t="s">
        <v>15</v>
      </c>
      <c r="C1547" t="s">
        <v>13</v>
      </c>
      <c r="D1547">
        <v>102</v>
      </c>
      <c r="E1547">
        <v>160.1</v>
      </c>
      <c r="F1547" t="str">
        <f t="shared" si="72"/>
        <v>Wed</v>
      </c>
      <c r="G1547" t="str">
        <f t="shared" si="73"/>
        <v>Nov</v>
      </c>
      <c r="H1547" t="str">
        <f t="shared" si="74"/>
        <v>Augusta</v>
      </c>
    </row>
    <row r="1548" spans="1:8" x14ac:dyDescent="0.3">
      <c r="A1548" t="s">
        <v>4613</v>
      </c>
      <c r="B1548" t="s">
        <v>12</v>
      </c>
      <c r="C1548" t="s">
        <v>7</v>
      </c>
      <c r="D1548">
        <v>32.299999999999997</v>
      </c>
      <c r="E1548">
        <v>60.2</v>
      </c>
      <c r="F1548" t="str">
        <f t="shared" si="72"/>
        <v>Wed</v>
      </c>
      <c r="G1548" t="str">
        <f t="shared" si="73"/>
        <v>Nov</v>
      </c>
      <c r="H1548" t="str">
        <f t="shared" si="74"/>
        <v>Augusta</v>
      </c>
    </row>
    <row r="1549" spans="1:8" x14ac:dyDescent="0.3">
      <c r="A1549" t="s">
        <v>4613</v>
      </c>
      <c r="B1549" t="s">
        <v>12</v>
      </c>
      <c r="C1549" t="s">
        <v>22</v>
      </c>
      <c r="D1549">
        <v>202.8</v>
      </c>
      <c r="E1549">
        <v>295.60000000000002</v>
      </c>
      <c r="F1549" t="str">
        <f t="shared" si="72"/>
        <v>Wed</v>
      </c>
      <c r="G1549" t="str">
        <f t="shared" si="73"/>
        <v>Nov</v>
      </c>
      <c r="H1549" t="str">
        <f t="shared" si="74"/>
        <v>Augusta</v>
      </c>
    </row>
    <row r="1550" spans="1:8" x14ac:dyDescent="0.3">
      <c r="A1550" t="s">
        <v>4613</v>
      </c>
      <c r="B1550" t="s">
        <v>6</v>
      </c>
      <c r="C1550" t="s">
        <v>22</v>
      </c>
      <c r="D1550">
        <v>36.9</v>
      </c>
      <c r="E1550">
        <v>65.900000000000006</v>
      </c>
      <c r="F1550" t="str">
        <f t="shared" si="72"/>
        <v>Wed</v>
      </c>
      <c r="G1550" t="str">
        <f t="shared" si="73"/>
        <v>Nov</v>
      </c>
      <c r="H1550" t="str">
        <f t="shared" si="74"/>
        <v>Augusta</v>
      </c>
    </row>
    <row r="1551" spans="1:8" x14ac:dyDescent="0.3">
      <c r="A1551" t="s">
        <v>4613</v>
      </c>
      <c r="B1551" t="s">
        <v>6</v>
      </c>
      <c r="C1551" t="s">
        <v>22</v>
      </c>
      <c r="D1551">
        <v>44.6</v>
      </c>
      <c r="E1551">
        <v>70.8</v>
      </c>
      <c r="F1551" t="str">
        <f t="shared" si="72"/>
        <v>Wed</v>
      </c>
      <c r="G1551" t="str">
        <f t="shared" si="73"/>
        <v>Nov</v>
      </c>
      <c r="H1551" t="str">
        <f t="shared" si="74"/>
        <v>Augusta</v>
      </c>
    </row>
    <row r="1552" spans="1:8" x14ac:dyDescent="0.3">
      <c r="A1552" t="s">
        <v>4613</v>
      </c>
      <c r="B1552" t="s">
        <v>6</v>
      </c>
      <c r="C1552" t="s">
        <v>13</v>
      </c>
      <c r="D1552">
        <v>34.200000000000003</v>
      </c>
      <c r="E1552">
        <v>55.3</v>
      </c>
      <c r="F1552" t="str">
        <f t="shared" si="72"/>
        <v>Wed</v>
      </c>
      <c r="G1552" t="str">
        <f t="shared" si="73"/>
        <v>Nov</v>
      </c>
      <c r="H1552" t="str">
        <f t="shared" si="74"/>
        <v>Augusta</v>
      </c>
    </row>
    <row r="1553" spans="1:8" x14ac:dyDescent="0.3">
      <c r="A1553" t="s">
        <v>4613</v>
      </c>
      <c r="B1553" t="s">
        <v>6</v>
      </c>
      <c r="C1553" t="s">
        <v>13</v>
      </c>
      <c r="D1553">
        <v>28.1</v>
      </c>
      <c r="E1553">
        <v>55</v>
      </c>
      <c r="F1553" t="str">
        <f t="shared" si="72"/>
        <v>Wed</v>
      </c>
      <c r="G1553" t="str">
        <f t="shared" si="73"/>
        <v>Nov</v>
      </c>
      <c r="H1553" t="str">
        <f t="shared" si="74"/>
        <v>Augusta</v>
      </c>
    </row>
    <row r="1554" spans="1:8" x14ac:dyDescent="0.3">
      <c r="A1554" t="s">
        <v>4661</v>
      </c>
      <c r="B1554" t="s">
        <v>15</v>
      </c>
      <c r="C1554" t="s">
        <v>13</v>
      </c>
      <c r="D1554">
        <v>98.3</v>
      </c>
      <c r="E1554">
        <v>170.3</v>
      </c>
      <c r="F1554" t="str">
        <f t="shared" si="72"/>
        <v>Thu</v>
      </c>
      <c r="G1554" t="str">
        <f t="shared" si="73"/>
        <v>Nov</v>
      </c>
      <c r="H1554" t="str">
        <f t="shared" si="74"/>
        <v>Bernice</v>
      </c>
    </row>
    <row r="1555" spans="1:8" x14ac:dyDescent="0.3">
      <c r="A1555" t="s">
        <v>4661</v>
      </c>
      <c r="B1555" t="s">
        <v>12</v>
      </c>
      <c r="C1555" t="s">
        <v>13</v>
      </c>
      <c r="D1555">
        <v>136</v>
      </c>
      <c r="E1555">
        <v>220.1</v>
      </c>
      <c r="F1555" t="str">
        <f t="shared" si="72"/>
        <v>Thu</v>
      </c>
      <c r="G1555" t="str">
        <f t="shared" si="73"/>
        <v>Nov</v>
      </c>
      <c r="H1555" t="str">
        <f t="shared" si="74"/>
        <v>Bernice</v>
      </c>
    </row>
    <row r="1556" spans="1:8" x14ac:dyDescent="0.3">
      <c r="A1556" t="s">
        <v>4661</v>
      </c>
      <c r="B1556" t="s">
        <v>6</v>
      </c>
      <c r="C1556" t="s">
        <v>22</v>
      </c>
      <c r="D1556">
        <v>30.3</v>
      </c>
      <c r="E1556">
        <v>80.2</v>
      </c>
      <c r="F1556" t="str">
        <f t="shared" si="72"/>
        <v>Thu</v>
      </c>
      <c r="G1556" t="str">
        <f t="shared" si="73"/>
        <v>Nov</v>
      </c>
      <c r="H1556" t="str">
        <f t="shared" si="74"/>
        <v>Bernice</v>
      </c>
    </row>
    <row r="1557" spans="1:8" x14ac:dyDescent="0.3">
      <c r="A1557" t="s">
        <v>4661</v>
      </c>
      <c r="B1557" t="s">
        <v>6</v>
      </c>
      <c r="C1557" t="s">
        <v>13</v>
      </c>
      <c r="D1557">
        <v>22.8</v>
      </c>
      <c r="E1557">
        <v>65.599999999999994</v>
      </c>
      <c r="F1557" t="str">
        <f t="shared" si="72"/>
        <v>Thu</v>
      </c>
      <c r="G1557" t="str">
        <f t="shared" si="73"/>
        <v>Nov</v>
      </c>
      <c r="H1557" t="str">
        <f t="shared" si="74"/>
        <v>Bernice</v>
      </c>
    </row>
    <row r="1558" spans="1:8" x14ac:dyDescent="0.3">
      <c r="A1558" t="s">
        <v>4661</v>
      </c>
      <c r="B1558" t="s">
        <v>15</v>
      </c>
      <c r="C1558" t="s">
        <v>13</v>
      </c>
      <c r="D1558">
        <v>88.9</v>
      </c>
      <c r="E1558">
        <v>155.9</v>
      </c>
      <c r="F1558" t="str">
        <f t="shared" si="72"/>
        <v>Thu</v>
      </c>
      <c r="G1558" t="str">
        <f t="shared" si="73"/>
        <v>Nov</v>
      </c>
      <c r="H1558" t="str">
        <f t="shared" si="74"/>
        <v>Bernice</v>
      </c>
    </row>
    <row r="1559" spans="1:8" x14ac:dyDescent="0.3">
      <c r="A1559" t="s">
        <v>4661</v>
      </c>
      <c r="B1559" t="s">
        <v>6</v>
      </c>
      <c r="C1559" t="s">
        <v>13</v>
      </c>
      <c r="D1559">
        <v>22.6</v>
      </c>
      <c r="E1559">
        <v>65.8</v>
      </c>
      <c r="F1559" t="str">
        <f t="shared" si="72"/>
        <v>Thu</v>
      </c>
      <c r="G1559" t="str">
        <f t="shared" si="73"/>
        <v>Nov</v>
      </c>
      <c r="H1559" t="str">
        <f t="shared" si="74"/>
        <v>Bernice</v>
      </c>
    </row>
    <row r="1560" spans="1:8" x14ac:dyDescent="0.3">
      <c r="A1560" t="s">
        <v>4661</v>
      </c>
      <c r="B1560" t="s">
        <v>12</v>
      </c>
      <c r="C1560" t="s">
        <v>49</v>
      </c>
      <c r="D1560">
        <v>98.2</v>
      </c>
      <c r="E1560">
        <v>165.3</v>
      </c>
      <c r="F1560" t="str">
        <f t="shared" si="72"/>
        <v>Thu</v>
      </c>
      <c r="G1560" t="str">
        <f t="shared" si="73"/>
        <v>Nov</v>
      </c>
      <c r="H1560" t="str">
        <f t="shared" si="74"/>
        <v>Bernice</v>
      </c>
    </row>
    <row r="1561" spans="1:8" x14ac:dyDescent="0.3">
      <c r="A1561" t="s">
        <v>4661</v>
      </c>
      <c r="B1561" t="s">
        <v>6</v>
      </c>
      <c r="C1561" t="s">
        <v>22</v>
      </c>
      <c r="D1561">
        <v>30.1</v>
      </c>
      <c r="E1561">
        <v>80</v>
      </c>
      <c r="F1561" t="str">
        <f t="shared" si="72"/>
        <v>Thu</v>
      </c>
      <c r="G1561" t="str">
        <f t="shared" si="73"/>
        <v>Nov</v>
      </c>
      <c r="H1561" t="str">
        <f t="shared" si="74"/>
        <v>Bernice</v>
      </c>
    </row>
    <row r="1562" spans="1:8" x14ac:dyDescent="0.3">
      <c r="A1562" t="s">
        <v>4661</v>
      </c>
      <c r="B1562" t="s">
        <v>6</v>
      </c>
      <c r="C1562" t="s">
        <v>13</v>
      </c>
      <c r="D1562">
        <v>24.3</v>
      </c>
      <c r="E1562">
        <v>70.3</v>
      </c>
      <c r="F1562" t="str">
        <f t="shared" si="72"/>
        <v>Thu</v>
      </c>
      <c r="G1562" t="str">
        <f t="shared" si="73"/>
        <v>Nov</v>
      </c>
      <c r="H1562" t="str">
        <f t="shared" si="74"/>
        <v>Bernice</v>
      </c>
    </row>
    <row r="1563" spans="1:8" x14ac:dyDescent="0.3">
      <c r="A1563" t="s">
        <v>4661</v>
      </c>
      <c r="B1563" t="s">
        <v>6</v>
      </c>
      <c r="C1563" t="s">
        <v>13</v>
      </c>
      <c r="D1563">
        <v>12</v>
      </c>
      <c r="E1563">
        <v>50.1</v>
      </c>
      <c r="F1563" t="str">
        <f t="shared" si="72"/>
        <v>Thu</v>
      </c>
      <c r="G1563" t="str">
        <f t="shared" si="73"/>
        <v>Nov</v>
      </c>
      <c r="H1563" t="str">
        <f t="shared" si="74"/>
        <v>Bernice</v>
      </c>
    </row>
    <row r="1564" spans="1:8" x14ac:dyDescent="0.3">
      <c r="A1564" t="s">
        <v>4661</v>
      </c>
      <c r="B1564" t="s">
        <v>6</v>
      </c>
      <c r="C1564" t="s">
        <v>7</v>
      </c>
      <c r="D1564">
        <v>10.3</v>
      </c>
      <c r="E1564">
        <v>50.2</v>
      </c>
      <c r="F1564" t="str">
        <f t="shared" si="72"/>
        <v>Thu</v>
      </c>
      <c r="G1564" t="str">
        <f t="shared" si="73"/>
        <v>Nov</v>
      </c>
      <c r="H1564" t="str">
        <f t="shared" si="74"/>
        <v>Bernice</v>
      </c>
    </row>
    <row r="1565" spans="1:8" x14ac:dyDescent="0.3">
      <c r="A1565" t="s">
        <v>4661</v>
      </c>
      <c r="B1565" t="s">
        <v>6</v>
      </c>
      <c r="C1565" t="s">
        <v>13</v>
      </c>
      <c r="D1565">
        <v>16.8</v>
      </c>
      <c r="E1565">
        <v>55.6</v>
      </c>
      <c r="F1565" t="str">
        <f t="shared" si="72"/>
        <v>Thu</v>
      </c>
      <c r="G1565" t="str">
        <f t="shared" si="73"/>
        <v>Nov</v>
      </c>
      <c r="H1565" t="str">
        <f t="shared" si="74"/>
        <v>Bernice</v>
      </c>
    </row>
    <row r="1566" spans="1:8" x14ac:dyDescent="0.3">
      <c r="A1566" t="s">
        <v>4661</v>
      </c>
      <c r="B1566" t="s">
        <v>12</v>
      </c>
      <c r="C1566" t="s">
        <v>13</v>
      </c>
      <c r="D1566">
        <v>50.9</v>
      </c>
      <c r="E1566">
        <v>100.9</v>
      </c>
      <c r="F1566" t="str">
        <f t="shared" si="72"/>
        <v>Thu</v>
      </c>
      <c r="G1566" t="str">
        <f t="shared" si="73"/>
        <v>Nov</v>
      </c>
      <c r="H1566" t="str">
        <f t="shared" si="74"/>
        <v>Bernice</v>
      </c>
    </row>
    <row r="1567" spans="1:8" x14ac:dyDescent="0.3">
      <c r="A1567" t="s">
        <v>4661</v>
      </c>
      <c r="B1567" t="s">
        <v>15</v>
      </c>
      <c r="C1567" t="s">
        <v>7</v>
      </c>
      <c r="D1567">
        <v>28.6</v>
      </c>
      <c r="E1567">
        <v>70.8</v>
      </c>
      <c r="F1567" t="str">
        <f t="shared" si="72"/>
        <v>Thu</v>
      </c>
      <c r="G1567" t="str">
        <f t="shared" si="73"/>
        <v>Nov</v>
      </c>
      <c r="H1567" t="str">
        <f t="shared" si="74"/>
        <v>Bernice</v>
      </c>
    </row>
    <row r="1568" spans="1:8" x14ac:dyDescent="0.3">
      <c r="A1568" t="s">
        <v>4661</v>
      </c>
      <c r="B1568" t="s">
        <v>6</v>
      </c>
      <c r="C1568" t="s">
        <v>13</v>
      </c>
      <c r="D1568">
        <v>22.2</v>
      </c>
      <c r="E1568">
        <v>65.3</v>
      </c>
      <c r="F1568" t="str">
        <f t="shared" si="72"/>
        <v>Thu</v>
      </c>
      <c r="G1568" t="str">
        <f t="shared" si="73"/>
        <v>Nov</v>
      </c>
      <c r="H1568" t="str">
        <f t="shared" si="74"/>
        <v>Bernice</v>
      </c>
    </row>
    <row r="1569" spans="1:8" x14ac:dyDescent="0.3">
      <c r="A1569" t="s">
        <v>4661</v>
      </c>
      <c r="B1569" t="s">
        <v>6</v>
      </c>
      <c r="C1569" t="s">
        <v>49</v>
      </c>
      <c r="D1569">
        <v>14.1</v>
      </c>
      <c r="E1569">
        <v>55</v>
      </c>
      <c r="F1569" t="str">
        <f t="shared" si="72"/>
        <v>Thu</v>
      </c>
      <c r="G1569" t="str">
        <f t="shared" si="73"/>
        <v>Nov</v>
      </c>
      <c r="H1569" t="str">
        <f t="shared" si="74"/>
        <v>Bernice</v>
      </c>
    </row>
    <row r="1570" spans="1:8" x14ac:dyDescent="0.3">
      <c r="A1570" t="s">
        <v>4709</v>
      </c>
      <c r="B1570" t="s">
        <v>6</v>
      </c>
      <c r="C1570" t="s">
        <v>13</v>
      </c>
      <c r="D1570">
        <v>24.3</v>
      </c>
      <c r="E1570">
        <v>55.3</v>
      </c>
      <c r="F1570" t="str">
        <f t="shared" si="72"/>
        <v>Fri</v>
      </c>
      <c r="G1570" t="str">
        <f t="shared" si="73"/>
        <v>Nov</v>
      </c>
      <c r="H1570" t="str">
        <f t="shared" si="74"/>
        <v>Augusta</v>
      </c>
    </row>
    <row r="1571" spans="1:8" x14ac:dyDescent="0.3">
      <c r="A1571" t="s">
        <v>4709</v>
      </c>
      <c r="B1571" t="s">
        <v>6</v>
      </c>
      <c r="C1571" t="s">
        <v>49</v>
      </c>
      <c r="D1571">
        <v>30</v>
      </c>
      <c r="E1571">
        <v>55.1</v>
      </c>
      <c r="F1571" t="str">
        <f t="shared" si="72"/>
        <v>Fri</v>
      </c>
      <c r="G1571" t="str">
        <f t="shared" si="73"/>
        <v>Nov</v>
      </c>
      <c r="H1571" t="str">
        <f t="shared" si="74"/>
        <v>Augusta</v>
      </c>
    </row>
    <row r="1572" spans="1:8" x14ac:dyDescent="0.3">
      <c r="A1572" t="s">
        <v>4709</v>
      </c>
      <c r="B1572" t="s">
        <v>12</v>
      </c>
      <c r="C1572" t="s">
        <v>13</v>
      </c>
      <c r="D1572">
        <v>78.3</v>
      </c>
      <c r="E1572">
        <v>125.2</v>
      </c>
      <c r="F1572" t="str">
        <f t="shared" si="72"/>
        <v>Fri</v>
      </c>
      <c r="G1572" t="str">
        <f t="shared" si="73"/>
        <v>Nov</v>
      </c>
      <c r="H1572" t="str">
        <f t="shared" si="74"/>
        <v>Augusta</v>
      </c>
    </row>
    <row r="1573" spans="1:8" x14ac:dyDescent="0.3">
      <c r="A1573" t="s">
        <v>4709</v>
      </c>
      <c r="B1573" t="s">
        <v>12</v>
      </c>
      <c r="C1573" t="s">
        <v>13</v>
      </c>
      <c r="D1573">
        <v>96.8</v>
      </c>
      <c r="E1573">
        <v>150.6</v>
      </c>
      <c r="F1573" t="str">
        <f t="shared" si="72"/>
        <v>Fri</v>
      </c>
      <c r="G1573" t="str">
        <f t="shared" si="73"/>
        <v>Nov</v>
      </c>
      <c r="H1573" t="str">
        <f t="shared" si="74"/>
        <v>Augusta</v>
      </c>
    </row>
    <row r="1574" spans="1:8" x14ac:dyDescent="0.3">
      <c r="A1574" t="s">
        <v>4709</v>
      </c>
      <c r="B1574" t="s">
        <v>15</v>
      </c>
      <c r="C1574" t="s">
        <v>13</v>
      </c>
      <c r="D1574">
        <v>86.9</v>
      </c>
      <c r="E1574">
        <v>140.9</v>
      </c>
      <c r="F1574" t="str">
        <f t="shared" si="72"/>
        <v>Fri</v>
      </c>
      <c r="G1574" t="str">
        <f t="shared" si="73"/>
        <v>Nov</v>
      </c>
      <c r="H1574" t="str">
        <f t="shared" si="74"/>
        <v>Augusta</v>
      </c>
    </row>
    <row r="1575" spans="1:8" x14ac:dyDescent="0.3">
      <c r="A1575" t="s">
        <v>4709</v>
      </c>
      <c r="B1575" t="s">
        <v>6</v>
      </c>
      <c r="C1575" t="s">
        <v>13</v>
      </c>
      <c r="D1575">
        <v>32.6</v>
      </c>
      <c r="E1575">
        <v>60.8</v>
      </c>
      <c r="F1575" t="str">
        <f t="shared" si="72"/>
        <v>Fri</v>
      </c>
      <c r="G1575" t="str">
        <f t="shared" si="73"/>
        <v>Nov</v>
      </c>
      <c r="H1575" t="str">
        <f t="shared" si="74"/>
        <v>Augusta</v>
      </c>
    </row>
    <row r="1576" spans="1:8" x14ac:dyDescent="0.3">
      <c r="A1576" t="s">
        <v>4709</v>
      </c>
      <c r="B1576" t="s">
        <v>12</v>
      </c>
      <c r="C1576" t="s">
        <v>49</v>
      </c>
      <c r="D1576">
        <v>54.2</v>
      </c>
      <c r="E1576">
        <v>105.3</v>
      </c>
      <c r="F1576" t="str">
        <f t="shared" si="72"/>
        <v>Fri</v>
      </c>
      <c r="G1576" t="str">
        <f t="shared" si="73"/>
        <v>Nov</v>
      </c>
      <c r="H1576" t="str">
        <f t="shared" si="74"/>
        <v>Augusta</v>
      </c>
    </row>
    <row r="1577" spans="1:8" x14ac:dyDescent="0.3">
      <c r="A1577" t="s">
        <v>4709</v>
      </c>
      <c r="B1577" t="s">
        <v>30</v>
      </c>
      <c r="C1577" t="s">
        <v>7</v>
      </c>
      <c r="D1577">
        <v>70.099999999999994</v>
      </c>
      <c r="E1577">
        <v>255</v>
      </c>
      <c r="F1577" t="str">
        <f t="shared" si="72"/>
        <v>Fri</v>
      </c>
      <c r="G1577" t="str">
        <f t="shared" si="73"/>
        <v>Nov</v>
      </c>
      <c r="H1577" t="str">
        <f t="shared" si="74"/>
        <v>Augusta</v>
      </c>
    </row>
    <row r="1578" spans="1:8" x14ac:dyDescent="0.3">
      <c r="A1578" t="s">
        <v>4709</v>
      </c>
      <c r="B1578" t="s">
        <v>30</v>
      </c>
      <c r="C1578" t="s">
        <v>7</v>
      </c>
      <c r="D1578">
        <v>88.3</v>
      </c>
      <c r="E1578">
        <v>220.3</v>
      </c>
      <c r="F1578" t="str">
        <f t="shared" si="72"/>
        <v>Fri</v>
      </c>
      <c r="G1578" t="str">
        <f t="shared" si="73"/>
        <v>Nov</v>
      </c>
      <c r="H1578" t="str">
        <f t="shared" si="74"/>
        <v>Augusta</v>
      </c>
    </row>
    <row r="1579" spans="1:8" x14ac:dyDescent="0.3">
      <c r="A1579" t="s">
        <v>4709</v>
      </c>
      <c r="B1579" t="s">
        <v>30</v>
      </c>
      <c r="C1579" t="s">
        <v>49</v>
      </c>
      <c r="D1579">
        <v>200</v>
      </c>
      <c r="E1579">
        <v>745.1</v>
      </c>
      <c r="F1579" t="str">
        <f t="shared" si="72"/>
        <v>Fri</v>
      </c>
      <c r="G1579" t="str">
        <f t="shared" si="73"/>
        <v>Nov</v>
      </c>
      <c r="H1579" t="str">
        <f t="shared" si="74"/>
        <v>Augusta</v>
      </c>
    </row>
    <row r="1580" spans="1:8" x14ac:dyDescent="0.3">
      <c r="A1580" t="s">
        <v>4709</v>
      </c>
      <c r="B1580" t="s">
        <v>15</v>
      </c>
      <c r="C1580" t="s">
        <v>13</v>
      </c>
      <c r="D1580">
        <v>94.3</v>
      </c>
      <c r="E1580">
        <v>145.19999999999999</v>
      </c>
      <c r="F1580" t="str">
        <f t="shared" si="72"/>
        <v>Fri</v>
      </c>
      <c r="G1580" t="str">
        <f t="shared" si="73"/>
        <v>Nov</v>
      </c>
      <c r="H1580" t="str">
        <f t="shared" si="74"/>
        <v>Augusta</v>
      </c>
    </row>
    <row r="1581" spans="1:8" x14ac:dyDescent="0.3">
      <c r="A1581" t="s">
        <v>4709</v>
      </c>
      <c r="B1581" t="s">
        <v>6</v>
      </c>
      <c r="C1581" t="s">
        <v>13</v>
      </c>
      <c r="D1581">
        <v>32.799999999999997</v>
      </c>
      <c r="E1581">
        <v>55.6</v>
      </c>
      <c r="F1581" t="str">
        <f t="shared" si="72"/>
        <v>Fri</v>
      </c>
      <c r="G1581" t="str">
        <f t="shared" si="73"/>
        <v>Nov</v>
      </c>
      <c r="H1581" t="str">
        <f t="shared" si="74"/>
        <v>Augusta</v>
      </c>
    </row>
    <row r="1582" spans="1:8" x14ac:dyDescent="0.3">
      <c r="A1582" t="s">
        <v>4709</v>
      </c>
      <c r="B1582" t="s">
        <v>6</v>
      </c>
      <c r="C1582" t="s">
        <v>13</v>
      </c>
      <c r="D1582">
        <v>26.9</v>
      </c>
      <c r="E1582">
        <v>55.9</v>
      </c>
      <c r="F1582" t="str">
        <f t="shared" si="72"/>
        <v>Fri</v>
      </c>
      <c r="G1582" t="str">
        <f t="shared" si="73"/>
        <v>Nov</v>
      </c>
      <c r="H1582" t="str">
        <f t="shared" si="74"/>
        <v>Augusta</v>
      </c>
    </row>
    <row r="1583" spans="1:8" x14ac:dyDescent="0.3">
      <c r="A1583" t="s">
        <v>4709</v>
      </c>
      <c r="B1583" t="s">
        <v>6</v>
      </c>
      <c r="C1583" t="s">
        <v>7</v>
      </c>
      <c r="D1583">
        <v>24.6</v>
      </c>
      <c r="E1583">
        <v>45.8</v>
      </c>
      <c r="F1583" t="str">
        <f t="shared" si="72"/>
        <v>Fri</v>
      </c>
      <c r="G1583" t="str">
        <f t="shared" si="73"/>
        <v>Nov</v>
      </c>
      <c r="H1583" t="str">
        <f t="shared" si="74"/>
        <v>Augusta</v>
      </c>
    </row>
    <row r="1584" spans="1:8" x14ac:dyDescent="0.3">
      <c r="A1584" t="s">
        <v>4709</v>
      </c>
      <c r="B1584" t="s">
        <v>12</v>
      </c>
      <c r="C1584" t="s">
        <v>64</v>
      </c>
      <c r="D1584">
        <v>148.19999999999999</v>
      </c>
      <c r="E1584">
        <v>215.3</v>
      </c>
      <c r="F1584" t="str">
        <f t="shared" si="72"/>
        <v>Fri</v>
      </c>
      <c r="G1584" t="str">
        <f t="shared" si="73"/>
        <v>Nov</v>
      </c>
      <c r="H1584" t="str">
        <f t="shared" si="74"/>
        <v>Augusta</v>
      </c>
    </row>
    <row r="1585" spans="1:8" x14ac:dyDescent="0.3">
      <c r="A1585" t="s">
        <v>4709</v>
      </c>
      <c r="B1585" t="s">
        <v>6</v>
      </c>
      <c r="C1585" t="s">
        <v>7</v>
      </c>
      <c r="D1585">
        <v>24.1</v>
      </c>
      <c r="E1585">
        <v>45</v>
      </c>
      <c r="F1585" t="str">
        <f t="shared" si="72"/>
        <v>Fri</v>
      </c>
      <c r="G1585" t="str">
        <f t="shared" si="73"/>
        <v>Nov</v>
      </c>
      <c r="H1585" t="str">
        <f t="shared" si="74"/>
        <v>Augusta</v>
      </c>
    </row>
    <row r="1586" spans="1:8" x14ac:dyDescent="0.3">
      <c r="A1586" t="s">
        <v>4757</v>
      </c>
      <c r="B1586" t="s">
        <v>12</v>
      </c>
      <c r="C1586" t="s">
        <v>13</v>
      </c>
      <c r="D1586">
        <v>66.3</v>
      </c>
      <c r="E1586">
        <v>105.3</v>
      </c>
      <c r="F1586" t="str">
        <f t="shared" si="72"/>
        <v>Mon</v>
      </c>
      <c r="G1586" t="str">
        <f t="shared" si="73"/>
        <v>Dec</v>
      </c>
      <c r="H1586" t="str">
        <f t="shared" si="74"/>
        <v>Augusta</v>
      </c>
    </row>
    <row r="1587" spans="1:8" x14ac:dyDescent="0.3">
      <c r="A1587" t="s">
        <v>4757</v>
      </c>
      <c r="B1587" t="s">
        <v>6</v>
      </c>
      <c r="C1587" t="s">
        <v>13</v>
      </c>
      <c r="D1587">
        <v>28</v>
      </c>
      <c r="E1587">
        <v>35.1</v>
      </c>
      <c r="F1587" t="str">
        <f t="shared" si="72"/>
        <v>Mon</v>
      </c>
      <c r="G1587" t="str">
        <f t="shared" si="73"/>
        <v>Dec</v>
      </c>
      <c r="H1587" t="str">
        <f t="shared" si="74"/>
        <v>Augusta</v>
      </c>
    </row>
    <row r="1588" spans="1:8" x14ac:dyDescent="0.3">
      <c r="A1588" t="s">
        <v>4757</v>
      </c>
      <c r="B1588" t="s">
        <v>6</v>
      </c>
      <c r="C1588" t="s">
        <v>64</v>
      </c>
      <c r="D1588">
        <v>26.3</v>
      </c>
      <c r="E1588">
        <v>55.2</v>
      </c>
      <c r="F1588" t="str">
        <f t="shared" si="72"/>
        <v>Mon</v>
      </c>
      <c r="G1588" t="str">
        <f t="shared" si="73"/>
        <v>Dec</v>
      </c>
      <c r="H1588" t="str">
        <f t="shared" si="74"/>
        <v>Augusta</v>
      </c>
    </row>
    <row r="1589" spans="1:8" x14ac:dyDescent="0.3">
      <c r="A1589" t="s">
        <v>4757</v>
      </c>
      <c r="B1589" t="s">
        <v>6</v>
      </c>
      <c r="C1589" t="s">
        <v>13</v>
      </c>
      <c r="D1589">
        <v>32.799999999999997</v>
      </c>
      <c r="E1589">
        <v>40.6</v>
      </c>
      <c r="F1589" t="str">
        <f t="shared" si="72"/>
        <v>Mon</v>
      </c>
      <c r="G1589" t="str">
        <f t="shared" si="73"/>
        <v>Dec</v>
      </c>
      <c r="H1589" t="str">
        <f t="shared" si="74"/>
        <v>Augusta</v>
      </c>
    </row>
    <row r="1590" spans="1:8" x14ac:dyDescent="0.3">
      <c r="A1590" t="s">
        <v>4757</v>
      </c>
      <c r="B1590" t="s">
        <v>12</v>
      </c>
      <c r="C1590" t="s">
        <v>13</v>
      </c>
      <c r="D1590">
        <v>94.9</v>
      </c>
      <c r="E1590">
        <v>145.9</v>
      </c>
      <c r="F1590" t="str">
        <f t="shared" si="72"/>
        <v>Mon</v>
      </c>
      <c r="G1590" t="str">
        <f t="shared" si="73"/>
        <v>Dec</v>
      </c>
      <c r="H1590" t="str">
        <f t="shared" si="74"/>
        <v>Augusta</v>
      </c>
    </row>
    <row r="1591" spans="1:8" x14ac:dyDescent="0.3">
      <c r="A1591" t="s">
        <v>4757</v>
      </c>
      <c r="B1591" t="s">
        <v>6</v>
      </c>
      <c r="C1591" t="s">
        <v>64</v>
      </c>
      <c r="D1591">
        <v>38.6</v>
      </c>
      <c r="E1591">
        <v>60.8</v>
      </c>
      <c r="F1591" t="str">
        <f t="shared" si="72"/>
        <v>Mon</v>
      </c>
      <c r="G1591" t="str">
        <f t="shared" si="73"/>
        <v>Dec</v>
      </c>
      <c r="H1591" t="str">
        <f t="shared" si="74"/>
        <v>Augusta</v>
      </c>
    </row>
    <row r="1592" spans="1:8" x14ac:dyDescent="0.3">
      <c r="A1592" t="s">
        <v>4757</v>
      </c>
      <c r="B1592" t="s">
        <v>12</v>
      </c>
      <c r="C1592" t="s">
        <v>22</v>
      </c>
      <c r="D1592">
        <v>168.2</v>
      </c>
      <c r="E1592">
        <v>245.3</v>
      </c>
      <c r="F1592" t="str">
        <f t="shared" si="72"/>
        <v>Mon</v>
      </c>
      <c r="G1592" t="str">
        <f t="shared" si="73"/>
        <v>Dec</v>
      </c>
      <c r="H1592" t="str">
        <f t="shared" si="74"/>
        <v>Augusta</v>
      </c>
    </row>
    <row r="1593" spans="1:8" x14ac:dyDescent="0.3">
      <c r="A1593" t="s">
        <v>4757</v>
      </c>
      <c r="B1593" t="s">
        <v>30</v>
      </c>
      <c r="C1593" t="s">
        <v>13</v>
      </c>
      <c r="D1593">
        <v>258.10000000000002</v>
      </c>
      <c r="E1593">
        <v>700</v>
      </c>
      <c r="F1593" t="str">
        <f t="shared" si="72"/>
        <v>Mon</v>
      </c>
      <c r="G1593" t="str">
        <f t="shared" si="73"/>
        <v>Dec</v>
      </c>
      <c r="H1593" t="str">
        <f t="shared" si="74"/>
        <v>Augusta</v>
      </c>
    </row>
    <row r="1594" spans="1:8" x14ac:dyDescent="0.3">
      <c r="A1594" t="s">
        <v>4757</v>
      </c>
      <c r="B1594" t="s">
        <v>6</v>
      </c>
      <c r="C1594" t="s">
        <v>64</v>
      </c>
      <c r="D1594">
        <v>30.3</v>
      </c>
      <c r="E1594">
        <v>60.3</v>
      </c>
      <c r="F1594" t="str">
        <f t="shared" si="72"/>
        <v>Mon</v>
      </c>
      <c r="G1594" t="str">
        <f t="shared" si="73"/>
        <v>Dec</v>
      </c>
      <c r="H1594" t="str">
        <f t="shared" si="74"/>
        <v>Augusta</v>
      </c>
    </row>
    <row r="1595" spans="1:8" x14ac:dyDescent="0.3">
      <c r="A1595" t="s">
        <v>4757</v>
      </c>
      <c r="B1595" t="s">
        <v>30</v>
      </c>
      <c r="C1595" t="s">
        <v>13</v>
      </c>
      <c r="D1595">
        <v>184</v>
      </c>
      <c r="E1595">
        <v>880.1</v>
      </c>
      <c r="F1595" t="str">
        <f t="shared" si="72"/>
        <v>Mon</v>
      </c>
      <c r="G1595" t="str">
        <f t="shared" si="73"/>
        <v>Dec</v>
      </c>
      <c r="H1595" t="str">
        <f t="shared" si="74"/>
        <v>Augusta</v>
      </c>
    </row>
    <row r="1596" spans="1:8" x14ac:dyDescent="0.3">
      <c r="A1596" t="s">
        <v>4757</v>
      </c>
      <c r="B1596" t="s">
        <v>30</v>
      </c>
      <c r="C1596" t="s">
        <v>13</v>
      </c>
      <c r="D1596">
        <v>150.30000000000001</v>
      </c>
      <c r="E1596">
        <v>960.2</v>
      </c>
      <c r="F1596" t="str">
        <f t="shared" si="72"/>
        <v>Mon</v>
      </c>
      <c r="G1596" t="str">
        <f t="shared" si="73"/>
        <v>Dec</v>
      </c>
      <c r="H1596" t="str">
        <f t="shared" si="74"/>
        <v>Augusta</v>
      </c>
    </row>
    <row r="1597" spans="1:8" x14ac:dyDescent="0.3">
      <c r="A1597" t="s">
        <v>4757</v>
      </c>
      <c r="B1597" t="s">
        <v>6</v>
      </c>
      <c r="C1597" t="s">
        <v>22</v>
      </c>
      <c r="D1597">
        <v>26.8</v>
      </c>
      <c r="E1597">
        <v>55.6</v>
      </c>
      <c r="F1597" t="str">
        <f t="shared" si="72"/>
        <v>Mon</v>
      </c>
      <c r="G1597" t="str">
        <f t="shared" si="73"/>
        <v>Dec</v>
      </c>
      <c r="H1597" t="str">
        <f t="shared" si="74"/>
        <v>Augusta</v>
      </c>
    </row>
    <row r="1598" spans="1:8" x14ac:dyDescent="0.3">
      <c r="A1598" t="s">
        <v>4757</v>
      </c>
      <c r="B1598" t="s">
        <v>12</v>
      </c>
      <c r="C1598" t="s">
        <v>13</v>
      </c>
      <c r="D1598">
        <v>120.9</v>
      </c>
      <c r="E1598">
        <v>190.9</v>
      </c>
      <c r="F1598" t="str">
        <f t="shared" si="72"/>
        <v>Mon</v>
      </c>
      <c r="G1598" t="str">
        <f t="shared" si="73"/>
        <v>Dec</v>
      </c>
      <c r="H1598" t="str">
        <f t="shared" si="74"/>
        <v>Augusta</v>
      </c>
    </row>
    <row r="1599" spans="1:8" x14ac:dyDescent="0.3">
      <c r="A1599" t="s">
        <v>4757</v>
      </c>
      <c r="B1599" t="s">
        <v>12</v>
      </c>
      <c r="C1599" t="s">
        <v>49</v>
      </c>
      <c r="D1599">
        <v>146.6</v>
      </c>
      <c r="E1599">
        <v>245.8</v>
      </c>
      <c r="F1599" t="str">
        <f t="shared" si="72"/>
        <v>Mon</v>
      </c>
      <c r="G1599" t="str">
        <f t="shared" si="73"/>
        <v>Dec</v>
      </c>
      <c r="H1599" t="str">
        <f t="shared" si="74"/>
        <v>Augusta</v>
      </c>
    </row>
    <row r="1600" spans="1:8" x14ac:dyDescent="0.3">
      <c r="A1600" t="s">
        <v>4757</v>
      </c>
      <c r="B1600" t="s">
        <v>12</v>
      </c>
      <c r="C1600" t="s">
        <v>13</v>
      </c>
      <c r="D1600">
        <v>88.2</v>
      </c>
      <c r="E1600">
        <v>145.30000000000001</v>
      </c>
      <c r="F1600" t="str">
        <f t="shared" si="72"/>
        <v>Mon</v>
      </c>
      <c r="G1600" t="str">
        <f t="shared" si="73"/>
        <v>Dec</v>
      </c>
      <c r="H1600" t="str">
        <f t="shared" si="74"/>
        <v>Augusta</v>
      </c>
    </row>
    <row r="1601" spans="1:8" x14ac:dyDescent="0.3">
      <c r="A1601" t="s">
        <v>4802</v>
      </c>
      <c r="B1601" t="s">
        <v>15</v>
      </c>
      <c r="C1601" t="s">
        <v>13</v>
      </c>
      <c r="D1601">
        <v>70.099999999999994</v>
      </c>
      <c r="E1601">
        <v>130</v>
      </c>
      <c r="F1601" t="str">
        <f t="shared" si="72"/>
        <v>Tue</v>
      </c>
      <c r="G1601" t="str">
        <f t="shared" si="73"/>
        <v>Dec</v>
      </c>
      <c r="H1601" t="str">
        <f t="shared" si="74"/>
        <v>Bernice</v>
      </c>
    </row>
    <row r="1602" spans="1:8" x14ac:dyDescent="0.3">
      <c r="A1602" t="s">
        <v>4802</v>
      </c>
      <c r="B1602" t="s">
        <v>6</v>
      </c>
      <c r="C1602" t="s">
        <v>13</v>
      </c>
      <c r="D1602">
        <v>10.3</v>
      </c>
      <c r="E1602">
        <v>50.3</v>
      </c>
      <c r="F1602" t="str">
        <f t="shared" si="72"/>
        <v>Tue</v>
      </c>
      <c r="G1602" t="str">
        <f t="shared" si="73"/>
        <v>Dec</v>
      </c>
      <c r="H1602" t="str">
        <f t="shared" si="74"/>
        <v>Bernice</v>
      </c>
    </row>
    <row r="1603" spans="1:8" x14ac:dyDescent="0.3">
      <c r="A1603" t="s">
        <v>4802</v>
      </c>
      <c r="B1603" t="s">
        <v>6</v>
      </c>
      <c r="C1603" t="s">
        <v>13</v>
      </c>
      <c r="D1603">
        <v>18</v>
      </c>
      <c r="E1603">
        <v>60.1</v>
      </c>
      <c r="F1603" t="str">
        <f t="shared" ref="F1603:F1666" si="75">TEXT(A1603,"DDD")</f>
        <v>Tue</v>
      </c>
      <c r="G1603" t="str">
        <f t="shared" ref="G1603:G1666" si="76">TEXT(A1603,"MMM")</f>
        <v>Dec</v>
      </c>
      <c r="H1603" t="str">
        <f t="shared" ref="H1603:H1666" si="77">IF(OR(F1603="Mon", F1603="Wed",F1603="Fri"),"Augusta","Bernice")</f>
        <v>Bernice</v>
      </c>
    </row>
    <row r="1604" spans="1:8" x14ac:dyDescent="0.3">
      <c r="A1604" t="s">
        <v>4802</v>
      </c>
      <c r="B1604" t="s">
        <v>30</v>
      </c>
      <c r="C1604" t="s">
        <v>13</v>
      </c>
      <c r="D1604">
        <v>112.3</v>
      </c>
      <c r="E1604">
        <v>955.2</v>
      </c>
      <c r="F1604" t="str">
        <f t="shared" si="75"/>
        <v>Tue</v>
      </c>
      <c r="G1604" t="str">
        <f t="shared" si="76"/>
        <v>Dec</v>
      </c>
      <c r="H1604" t="str">
        <f t="shared" si="77"/>
        <v>Bernice</v>
      </c>
    </row>
    <row r="1605" spans="1:8" x14ac:dyDescent="0.3">
      <c r="A1605" t="s">
        <v>4802</v>
      </c>
      <c r="B1605" t="s">
        <v>6</v>
      </c>
      <c r="C1605" t="s">
        <v>13</v>
      </c>
      <c r="D1605">
        <v>14.8</v>
      </c>
      <c r="E1605">
        <v>55.6</v>
      </c>
      <c r="F1605" t="str">
        <f t="shared" si="75"/>
        <v>Tue</v>
      </c>
      <c r="G1605" t="str">
        <f t="shared" si="76"/>
        <v>Dec</v>
      </c>
      <c r="H1605" t="str">
        <f t="shared" si="77"/>
        <v>Bernice</v>
      </c>
    </row>
    <row r="1606" spans="1:8" x14ac:dyDescent="0.3">
      <c r="A1606" t="s">
        <v>4802</v>
      </c>
      <c r="B1606" t="s">
        <v>12</v>
      </c>
      <c r="C1606" t="s">
        <v>13</v>
      </c>
      <c r="D1606">
        <v>190.9</v>
      </c>
      <c r="E1606">
        <v>295.89999999999998</v>
      </c>
      <c r="F1606" t="str">
        <f t="shared" si="75"/>
        <v>Tue</v>
      </c>
      <c r="G1606" t="str">
        <f t="shared" si="76"/>
        <v>Dec</v>
      </c>
      <c r="H1606" t="str">
        <f t="shared" si="77"/>
        <v>Bernice</v>
      </c>
    </row>
    <row r="1607" spans="1:8" x14ac:dyDescent="0.3">
      <c r="A1607" t="s">
        <v>4802</v>
      </c>
      <c r="B1607" t="s">
        <v>12</v>
      </c>
      <c r="C1607" t="s">
        <v>13</v>
      </c>
      <c r="D1607">
        <v>170.6</v>
      </c>
      <c r="E1607">
        <v>265.8</v>
      </c>
      <c r="F1607" t="str">
        <f t="shared" si="75"/>
        <v>Tue</v>
      </c>
      <c r="G1607" t="str">
        <f t="shared" si="76"/>
        <v>Dec</v>
      </c>
      <c r="H1607" t="str">
        <f t="shared" si="77"/>
        <v>Bernice</v>
      </c>
    </row>
    <row r="1608" spans="1:8" x14ac:dyDescent="0.3">
      <c r="A1608" t="s">
        <v>4802</v>
      </c>
      <c r="B1608" t="s">
        <v>6</v>
      </c>
      <c r="C1608" t="s">
        <v>64</v>
      </c>
      <c r="D1608">
        <v>14.2</v>
      </c>
      <c r="E1608">
        <v>55.3</v>
      </c>
      <c r="F1608" t="str">
        <f t="shared" si="75"/>
        <v>Tue</v>
      </c>
      <c r="G1608" t="str">
        <f t="shared" si="76"/>
        <v>Dec</v>
      </c>
      <c r="H1608" t="str">
        <f t="shared" si="77"/>
        <v>Bernice</v>
      </c>
    </row>
    <row r="1609" spans="1:8" x14ac:dyDescent="0.3">
      <c r="A1609" t="s">
        <v>4802</v>
      </c>
      <c r="B1609" t="s">
        <v>15</v>
      </c>
      <c r="C1609" t="s">
        <v>13</v>
      </c>
      <c r="D1609">
        <v>94.1</v>
      </c>
      <c r="E1609">
        <v>165</v>
      </c>
      <c r="F1609" t="str">
        <f t="shared" si="75"/>
        <v>Tue</v>
      </c>
      <c r="G1609" t="str">
        <f t="shared" si="76"/>
        <v>Dec</v>
      </c>
      <c r="H1609" t="str">
        <f t="shared" si="77"/>
        <v>Bernice</v>
      </c>
    </row>
    <row r="1610" spans="1:8" x14ac:dyDescent="0.3">
      <c r="A1610" t="s">
        <v>4802</v>
      </c>
      <c r="B1610" t="s">
        <v>6</v>
      </c>
      <c r="C1610" t="s">
        <v>13</v>
      </c>
      <c r="D1610">
        <v>22.3</v>
      </c>
      <c r="E1610">
        <v>65.3</v>
      </c>
      <c r="F1610" t="str">
        <f t="shared" si="75"/>
        <v>Tue</v>
      </c>
      <c r="G1610" t="str">
        <f t="shared" si="76"/>
        <v>Dec</v>
      </c>
      <c r="H1610" t="str">
        <f t="shared" si="77"/>
        <v>Bernice</v>
      </c>
    </row>
    <row r="1611" spans="1:8" x14ac:dyDescent="0.3">
      <c r="A1611" t="s">
        <v>4802</v>
      </c>
      <c r="B1611" t="s">
        <v>6</v>
      </c>
      <c r="C1611" t="s">
        <v>49</v>
      </c>
      <c r="D1611">
        <v>10</v>
      </c>
      <c r="E1611">
        <v>50.1</v>
      </c>
      <c r="F1611" t="str">
        <f t="shared" si="75"/>
        <v>Tue</v>
      </c>
      <c r="G1611" t="str">
        <f t="shared" si="76"/>
        <v>Dec</v>
      </c>
      <c r="H1611" t="str">
        <f t="shared" si="77"/>
        <v>Bernice</v>
      </c>
    </row>
    <row r="1612" spans="1:8" x14ac:dyDescent="0.3">
      <c r="A1612" t="s">
        <v>4802</v>
      </c>
      <c r="B1612" t="s">
        <v>6</v>
      </c>
      <c r="C1612" t="s">
        <v>64</v>
      </c>
      <c r="D1612">
        <v>12.3</v>
      </c>
      <c r="E1612">
        <v>50.2</v>
      </c>
      <c r="F1612" t="str">
        <f t="shared" si="75"/>
        <v>Tue</v>
      </c>
      <c r="G1612" t="str">
        <f t="shared" si="76"/>
        <v>Dec</v>
      </c>
      <c r="H1612" t="str">
        <f t="shared" si="77"/>
        <v>Bernice</v>
      </c>
    </row>
    <row r="1613" spans="1:8" x14ac:dyDescent="0.3">
      <c r="A1613" t="s">
        <v>4802</v>
      </c>
      <c r="B1613" t="s">
        <v>15</v>
      </c>
      <c r="C1613" t="s">
        <v>22</v>
      </c>
      <c r="D1613">
        <v>98.8</v>
      </c>
      <c r="E1613">
        <v>175.6</v>
      </c>
      <c r="F1613" t="str">
        <f t="shared" si="75"/>
        <v>Tue</v>
      </c>
      <c r="G1613" t="str">
        <f t="shared" si="76"/>
        <v>Dec</v>
      </c>
      <c r="H1613" t="str">
        <f t="shared" si="77"/>
        <v>Bernice</v>
      </c>
    </row>
    <row r="1614" spans="1:8" x14ac:dyDescent="0.3">
      <c r="A1614" t="s">
        <v>4841</v>
      </c>
      <c r="B1614" t="s">
        <v>6</v>
      </c>
      <c r="C1614" t="s">
        <v>13</v>
      </c>
      <c r="D1614">
        <v>38.9</v>
      </c>
      <c r="E1614">
        <v>70.900000000000006</v>
      </c>
      <c r="F1614" t="str">
        <f t="shared" si="75"/>
        <v>Wed</v>
      </c>
      <c r="G1614" t="str">
        <f t="shared" si="76"/>
        <v>Dec</v>
      </c>
      <c r="H1614" t="str">
        <f t="shared" si="77"/>
        <v>Augusta</v>
      </c>
    </row>
    <row r="1615" spans="1:8" x14ac:dyDescent="0.3">
      <c r="A1615" t="s">
        <v>4841</v>
      </c>
      <c r="B1615" t="s">
        <v>15</v>
      </c>
      <c r="C1615" t="s">
        <v>13</v>
      </c>
      <c r="D1615">
        <v>100.6</v>
      </c>
      <c r="E1615">
        <v>160.80000000000001</v>
      </c>
      <c r="F1615" t="str">
        <f t="shared" si="75"/>
        <v>Wed</v>
      </c>
      <c r="G1615" t="str">
        <f t="shared" si="76"/>
        <v>Dec</v>
      </c>
      <c r="H1615" t="str">
        <f t="shared" si="77"/>
        <v>Augusta</v>
      </c>
    </row>
    <row r="1616" spans="1:8" x14ac:dyDescent="0.3">
      <c r="A1616" t="s">
        <v>4841</v>
      </c>
      <c r="B1616" t="s">
        <v>6</v>
      </c>
      <c r="C1616" t="s">
        <v>22</v>
      </c>
      <c r="D1616">
        <v>40.200000000000003</v>
      </c>
      <c r="E1616">
        <v>70.3</v>
      </c>
      <c r="F1616" t="str">
        <f t="shared" si="75"/>
        <v>Wed</v>
      </c>
      <c r="G1616" t="str">
        <f t="shared" si="76"/>
        <v>Dec</v>
      </c>
      <c r="H1616" t="str">
        <f t="shared" si="77"/>
        <v>Augusta</v>
      </c>
    </row>
    <row r="1617" spans="1:8" x14ac:dyDescent="0.3">
      <c r="A1617" t="s">
        <v>4841</v>
      </c>
      <c r="B1617" t="s">
        <v>6</v>
      </c>
      <c r="C1617" t="s">
        <v>13</v>
      </c>
      <c r="D1617">
        <v>30.1</v>
      </c>
      <c r="E1617">
        <v>60</v>
      </c>
      <c r="F1617" t="str">
        <f t="shared" si="75"/>
        <v>Wed</v>
      </c>
      <c r="G1617" t="str">
        <f t="shared" si="76"/>
        <v>Dec</v>
      </c>
      <c r="H1617" t="str">
        <f t="shared" si="77"/>
        <v>Augusta</v>
      </c>
    </row>
    <row r="1618" spans="1:8" x14ac:dyDescent="0.3">
      <c r="A1618" t="s">
        <v>4841</v>
      </c>
      <c r="B1618" t="s">
        <v>6</v>
      </c>
      <c r="C1618" t="s">
        <v>7</v>
      </c>
      <c r="D1618">
        <v>24.3</v>
      </c>
      <c r="E1618">
        <v>45.3</v>
      </c>
      <c r="F1618" t="str">
        <f t="shared" si="75"/>
        <v>Wed</v>
      </c>
      <c r="G1618" t="str">
        <f t="shared" si="76"/>
        <v>Dec</v>
      </c>
      <c r="H1618" t="str">
        <f t="shared" si="77"/>
        <v>Augusta</v>
      </c>
    </row>
    <row r="1619" spans="1:8" x14ac:dyDescent="0.3">
      <c r="A1619" t="s">
        <v>4841</v>
      </c>
      <c r="B1619" t="s">
        <v>15</v>
      </c>
      <c r="C1619" t="s">
        <v>13</v>
      </c>
      <c r="D1619">
        <v>110</v>
      </c>
      <c r="E1619">
        <v>165.1</v>
      </c>
      <c r="F1619" t="str">
        <f t="shared" si="75"/>
        <v>Wed</v>
      </c>
      <c r="G1619" t="str">
        <f t="shared" si="76"/>
        <v>Dec</v>
      </c>
      <c r="H1619" t="str">
        <f t="shared" si="77"/>
        <v>Augusta</v>
      </c>
    </row>
    <row r="1620" spans="1:8" x14ac:dyDescent="0.3">
      <c r="A1620" t="s">
        <v>4841</v>
      </c>
      <c r="B1620" t="s">
        <v>12</v>
      </c>
      <c r="C1620" t="s">
        <v>13</v>
      </c>
      <c r="D1620">
        <v>184.3</v>
      </c>
      <c r="E1620">
        <v>275.2</v>
      </c>
      <c r="F1620" t="str">
        <f t="shared" si="75"/>
        <v>Wed</v>
      </c>
      <c r="G1620" t="str">
        <f t="shared" si="76"/>
        <v>Dec</v>
      </c>
      <c r="H1620" t="str">
        <f t="shared" si="77"/>
        <v>Augusta</v>
      </c>
    </row>
    <row r="1621" spans="1:8" x14ac:dyDescent="0.3">
      <c r="A1621" t="s">
        <v>4841</v>
      </c>
      <c r="B1621" t="s">
        <v>6</v>
      </c>
      <c r="C1621" t="s">
        <v>13</v>
      </c>
      <c r="D1621">
        <v>30.8</v>
      </c>
      <c r="E1621">
        <v>50.6</v>
      </c>
      <c r="F1621" t="str">
        <f t="shared" si="75"/>
        <v>Wed</v>
      </c>
      <c r="G1621" t="str">
        <f t="shared" si="76"/>
        <v>Dec</v>
      </c>
      <c r="H1621" t="str">
        <f t="shared" si="77"/>
        <v>Augusta</v>
      </c>
    </row>
    <row r="1622" spans="1:8" x14ac:dyDescent="0.3">
      <c r="A1622" t="s">
        <v>4841</v>
      </c>
      <c r="B1622" t="s">
        <v>12</v>
      </c>
      <c r="C1622" t="s">
        <v>7</v>
      </c>
      <c r="D1622">
        <v>48.9</v>
      </c>
      <c r="E1622">
        <v>80.900000000000006</v>
      </c>
      <c r="F1622" t="str">
        <f t="shared" si="75"/>
        <v>Wed</v>
      </c>
      <c r="G1622" t="str">
        <f t="shared" si="76"/>
        <v>Dec</v>
      </c>
      <c r="H1622" t="str">
        <f t="shared" si="77"/>
        <v>Augusta</v>
      </c>
    </row>
    <row r="1623" spans="1:8" x14ac:dyDescent="0.3">
      <c r="A1623" t="s">
        <v>4868</v>
      </c>
      <c r="B1623" t="s">
        <v>12</v>
      </c>
      <c r="C1623" t="s">
        <v>13</v>
      </c>
      <c r="D1623">
        <v>114.6</v>
      </c>
      <c r="E1623">
        <v>190.8</v>
      </c>
      <c r="F1623" t="str">
        <f t="shared" si="75"/>
        <v>Thu</v>
      </c>
      <c r="G1623" t="str">
        <f t="shared" si="76"/>
        <v>Dec</v>
      </c>
      <c r="H1623" t="str">
        <f t="shared" si="77"/>
        <v>Bernice</v>
      </c>
    </row>
    <row r="1624" spans="1:8" x14ac:dyDescent="0.3">
      <c r="A1624" t="s">
        <v>4868</v>
      </c>
      <c r="B1624" t="s">
        <v>15</v>
      </c>
      <c r="C1624" t="s">
        <v>22</v>
      </c>
      <c r="D1624">
        <v>92.2</v>
      </c>
      <c r="E1624">
        <v>170.3</v>
      </c>
      <c r="F1624" t="str">
        <f t="shared" si="75"/>
        <v>Thu</v>
      </c>
      <c r="G1624" t="str">
        <f t="shared" si="76"/>
        <v>Dec</v>
      </c>
      <c r="H1624" t="str">
        <f t="shared" si="77"/>
        <v>Bernice</v>
      </c>
    </row>
    <row r="1625" spans="1:8" x14ac:dyDescent="0.3">
      <c r="A1625" t="s">
        <v>4868</v>
      </c>
      <c r="B1625" t="s">
        <v>15</v>
      </c>
      <c r="C1625" t="s">
        <v>13</v>
      </c>
      <c r="D1625">
        <v>80.099999999999994</v>
      </c>
      <c r="E1625">
        <v>145</v>
      </c>
      <c r="F1625" t="str">
        <f t="shared" si="75"/>
        <v>Thu</v>
      </c>
      <c r="G1625" t="str">
        <f t="shared" si="76"/>
        <v>Dec</v>
      </c>
      <c r="H1625" t="str">
        <f t="shared" si="77"/>
        <v>Bernice</v>
      </c>
    </row>
    <row r="1626" spans="1:8" x14ac:dyDescent="0.3">
      <c r="A1626" t="s">
        <v>4868</v>
      </c>
      <c r="B1626" t="s">
        <v>12</v>
      </c>
      <c r="C1626" t="s">
        <v>64</v>
      </c>
      <c r="D1626">
        <v>36.299999999999997</v>
      </c>
      <c r="E1626">
        <v>80.3</v>
      </c>
      <c r="F1626" t="str">
        <f t="shared" si="75"/>
        <v>Thu</v>
      </c>
      <c r="G1626" t="str">
        <f t="shared" si="76"/>
        <v>Dec</v>
      </c>
      <c r="H1626" t="str">
        <f t="shared" si="77"/>
        <v>Bernice</v>
      </c>
    </row>
    <row r="1627" spans="1:8" x14ac:dyDescent="0.3">
      <c r="A1627" t="s">
        <v>4868</v>
      </c>
      <c r="B1627" t="s">
        <v>12</v>
      </c>
      <c r="C1627" t="s">
        <v>13</v>
      </c>
      <c r="D1627">
        <v>134</v>
      </c>
      <c r="E1627">
        <v>215.1</v>
      </c>
      <c r="F1627" t="str">
        <f t="shared" si="75"/>
        <v>Thu</v>
      </c>
      <c r="G1627" t="str">
        <f t="shared" si="76"/>
        <v>Dec</v>
      </c>
      <c r="H1627" t="str">
        <f t="shared" si="77"/>
        <v>Bernice</v>
      </c>
    </row>
    <row r="1628" spans="1:8" x14ac:dyDescent="0.3">
      <c r="A1628" t="s">
        <v>4868</v>
      </c>
      <c r="B1628" t="s">
        <v>6</v>
      </c>
      <c r="C1628" t="s">
        <v>13</v>
      </c>
      <c r="D1628">
        <v>14.3</v>
      </c>
      <c r="E1628">
        <v>55.2</v>
      </c>
      <c r="F1628" t="str">
        <f t="shared" si="75"/>
        <v>Thu</v>
      </c>
      <c r="G1628" t="str">
        <f t="shared" si="76"/>
        <v>Dec</v>
      </c>
      <c r="H1628" t="str">
        <f t="shared" si="77"/>
        <v>Bernice</v>
      </c>
    </row>
    <row r="1629" spans="1:8" x14ac:dyDescent="0.3">
      <c r="A1629" t="s">
        <v>4868</v>
      </c>
      <c r="B1629" t="s">
        <v>6</v>
      </c>
      <c r="C1629" t="s">
        <v>13</v>
      </c>
      <c r="D1629">
        <v>12.8</v>
      </c>
      <c r="E1629">
        <v>50.6</v>
      </c>
      <c r="F1629" t="str">
        <f t="shared" si="75"/>
        <v>Thu</v>
      </c>
      <c r="G1629" t="str">
        <f t="shared" si="76"/>
        <v>Dec</v>
      </c>
      <c r="H1629" t="str">
        <f t="shared" si="77"/>
        <v>Bernice</v>
      </c>
    </row>
    <row r="1630" spans="1:8" x14ac:dyDescent="0.3">
      <c r="A1630" t="s">
        <v>4868</v>
      </c>
      <c r="B1630" t="s">
        <v>12</v>
      </c>
      <c r="C1630" t="s">
        <v>22</v>
      </c>
      <c r="D1630">
        <v>234.9</v>
      </c>
      <c r="E1630">
        <v>360.9</v>
      </c>
      <c r="F1630" t="str">
        <f t="shared" si="75"/>
        <v>Thu</v>
      </c>
      <c r="G1630" t="str">
        <f t="shared" si="76"/>
        <v>Dec</v>
      </c>
      <c r="H1630" t="str">
        <f t="shared" si="77"/>
        <v>Bernice</v>
      </c>
    </row>
    <row r="1631" spans="1:8" x14ac:dyDescent="0.3">
      <c r="A1631" t="s">
        <v>4868</v>
      </c>
      <c r="B1631" t="s">
        <v>15</v>
      </c>
      <c r="C1631" t="s">
        <v>13</v>
      </c>
      <c r="D1631">
        <v>78.599999999999994</v>
      </c>
      <c r="E1631">
        <v>145.80000000000001</v>
      </c>
      <c r="F1631" t="str">
        <f t="shared" si="75"/>
        <v>Thu</v>
      </c>
      <c r="G1631" t="str">
        <f t="shared" si="76"/>
        <v>Dec</v>
      </c>
      <c r="H1631" t="str">
        <f t="shared" si="77"/>
        <v>Bernice</v>
      </c>
    </row>
    <row r="1632" spans="1:8" x14ac:dyDescent="0.3">
      <c r="A1632" t="s">
        <v>4868</v>
      </c>
      <c r="B1632" t="s">
        <v>15</v>
      </c>
      <c r="C1632" t="s">
        <v>22</v>
      </c>
      <c r="D1632">
        <v>98.2</v>
      </c>
      <c r="E1632">
        <v>180.3</v>
      </c>
      <c r="F1632" t="str">
        <f t="shared" si="75"/>
        <v>Thu</v>
      </c>
      <c r="G1632" t="str">
        <f t="shared" si="76"/>
        <v>Dec</v>
      </c>
      <c r="H1632" t="str">
        <f t="shared" si="77"/>
        <v>Bernice</v>
      </c>
    </row>
    <row r="1633" spans="1:8" x14ac:dyDescent="0.3">
      <c r="A1633" t="s">
        <v>4868</v>
      </c>
      <c r="B1633" t="s">
        <v>6</v>
      </c>
      <c r="C1633" t="s">
        <v>13</v>
      </c>
      <c r="D1633">
        <v>12.1</v>
      </c>
      <c r="E1633">
        <v>55</v>
      </c>
      <c r="F1633" t="str">
        <f t="shared" si="75"/>
        <v>Thu</v>
      </c>
      <c r="G1633" t="str">
        <f t="shared" si="76"/>
        <v>Dec</v>
      </c>
      <c r="H1633" t="str">
        <f t="shared" si="77"/>
        <v>Bernice</v>
      </c>
    </row>
    <row r="1634" spans="1:8" x14ac:dyDescent="0.3">
      <c r="A1634" t="s">
        <v>4868</v>
      </c>
      <c r="B1634" t="s">
        <v>6</v>
      </c>
      <c r="C1634" t="s">
        <v>13</v>
      </c>
      <c r="D1634">
        <v>10.3</v>
      </c>
      <c r="E1634">
        <v>50.3</v>
      </c>
      <c r="F1634" t="str">
        <f t="shared" si="75"/>
        <v>Thu</v>
      </c>
      <c r="G1634" t="str">
        <f t="shared" si="76"/>
        <v>Dec</v>
      </c>
      <c r="H1634" t="str">
        <f t="shared" si="77"/>
        <v>Bernice</v>
      </c>
    </row>
    <row r="1635" spans="1:8" x14ac:dyDescent="0.3">
      <c r="A1635" t="s">
        <v>4868</v>
      </c>
      <c r="B1635" t="s">
        <v>12</v>
      </c>
      <c r="C1635" t="s">
        <v>13</v>
      </c>
      <c r="D1635">
        <v>108</v>
      </c>
      <c r="E1635">
        <v>180.1</v>
      </c>
      <c r="F1635" t="str">
        <f t="shared" si="75"/>
        <v>Thu</v>
      </c>
      <c r="G1635" t="str">
        <f t="shared" si="76"/>
        <v>Dec</v>
      </c>
      <c r="H1635" t="str">
        <f t="shared" si="77"/>
        <v>Bernice</v>
      </c>
    </row>
    <row r="1636" spans="1:8" x14ac:dyDescent="0.3">
      <c r="A1636" t="s">
        <v>4868</v>
      </c>
      <c r="B1636" t="s">
        <v>15</v>
      </c>
      <c r="C1636" t="s">
        <v>13</v>
      </c>
      <c r="D1636">
        <v>70.3</v>
      </c>
      <c r="E1636">
        <v>135.19999999999999</v>
      </c>
      <c r="F1636" t="str">
        <f t="shared" si="75"/>
        <v>Thu</v>
      </c>
      <c r="G1636" t="str">
        <f t="shared" si="76"/>
        <v>Dec</v>
      </c>
      <c r="H1636" t="str">
        <f t="shared" si="77"/>
        <v>Bernice</v>
      </c>
    </row>
    <row r="1637" spans="1:8" x14ac:dyDescent="0.3">
      <c r="A1637" t="s">
        <v>4868</v>
      </c>
      <c r="B1637" t="s">
        <v>6</v>
      </c>
      <c r="C1637" t="s">
        <v>13</v>
      </c>
      <c r="D1637">
        <v>22.8</v>
      </c>
      <c r="E1637">
        <v>65.599999999999994</v>
      </c>
      <c r="F1637" t="str">
        <f t="shared" si="75"/>
        <v>Thu</v>
      </c>
      <c r="G1637" t="str">
        <f t="shared" si="76"/>
        <v>Dec</v>
      </c>
      <c r="H1637" t="str">
        <f t="shared" si="77"/>
        <v>Bernice</v>
      </c>
    </row>
    <row r="1638" spans="1:8" x14ac:dyDescent="0.3">
      <c r="A1638" t="s">
        <v>4868</v>
      </c>
      <c r="B1638" t="s">
        <v>12</v>
      </c>
      <c r="C1638" t="s">
        <v>49</v>
      </c>
      <c r="D1638">
        <v>136.9</v>
      </c>
      <c r="E1638">
        <v>220.9</v>
      </c>
      <c r="F1638" t="str">
        <f t="shared" si="75"/>
        <v>Thu</v>
      </c>
      <c r="G1638" t="str">
        <f t="shared" si="76"/>
        <v>Dec</v>
      </c>
      <c r="H1638" t="str">
        <f t="shared" si="77"/>
        <v>Bernice</v>
      </c>
    </row>
    <row r="1639" spans="1:8" x14ac:dyDescent="0.3">
      <c r="A1639" t="s">
        <v>4916</v>
      </c>
      <c r="B1639" t="s">
        <v>12</v>
      </c>
      <c r="C1639" t="s">
        <v>13</v>
      </c>
      <c r="D1639">
        <v>122.6</v>
      </c>
      <c r="E1639">
        <v>180.8</v>
      </c>
      <c r="F1639" t="str">
        <f t="shared" si="75"/>
        <v>Fri</v>
      </c>
      <c r="G1639" t="str">
        <f t="shared" si="76"/>
        <v>Dec</v>
      </c>
      <c r="H1639" t="str">
        <f t="shared" si="77"/>
        <v>Augusta</v>
      </c>
    </row>
    <row r="1640" spans="1:8" x14ac:dyDescent="0.3">
      <c r="A1640" t="s">
        <v>4916</v>
      </c>
      <c r="B1640" t="s">
        <v>12</v>
      </c>
      <c r="C1640" t="s">
        <v>13</v>
      </c>
      <c r="D1640">
        <v>122.2</v>
      </c>
      <c r="E1640">
        <v>190.3</v>
      </c>
      <c r="F1640" t="str">
        <f t="shared" si="75"/>
        <v>Fri</v>
      </c>
      <c r="G1640" t="str">
        <f t="shared" si="76"/>
        <v>Dec</v>
      </c>
      <c r="H1640" t="str">
        <f t="shared" si="77"/>
        <v>Augusta</v>
      </c>
    </row>
    <row r="1641" spans="1:8" x14ac:dyDescent="0.3">
      <c r="A1641" t="s">
        <v>4916</v>
      </c>
      <c r="B1641" t="s">
        <v>6</v>
      </c>
      <c r="C1641" t="s">
        <v>13</v>
      </c>
      <c r="D1641">
        <v>28.1</v>
      </c>
      <c r="E1641">
        <v>50</v>
      </c>
      <c r="F1641" t="str">
        <f t="shared" si="75"/>
        <v>Fri</v>
      </c>
      <c r="G1641" t="str">
        <f t="shared" si="76"/>
        <v>Dec</v>
      </c>
      <c r="H1641" t="str">
        <f t="shared" si="77"/>
        <v>Augusta</v>
      </c>
    </row>
    <row r="1642" spans="1:8" x14ac:dyDescent="0.3">
      <c r="A1642" t="s">
        <v>4916</v>
      </c>
      <c r="B1642" t="s">
        <v>6</v>
      </c>
      <c r="C1642" t="s">
        <v>13</v>
      </c>
      <c r="D1642">
        <v>36.299999999999997</v>
      </c>
      <c r="E1642">
        <v>65.3</v>
      </c>
      <c r="F1642" t="str">
        <f t="shared" si="75"/>
        <v>Fri</v>
      </c>
      <c r="G1642" t="str">
        <f t="shared" si="76"/>
        <v>Dec</v>
      </c>
      <c r="H1642" t="str">
        <f t="shared" si="77"/>
        <v>Augusta</v>
      </c>
    </row>
    <row r="1643" spans="1:8" x14ac:dyDescent="0.3">
      <c r="A1643" t="s">
        <v>4916</v>
      </c>
      <c r="B1643" t="s">
        <v>15</v>
      </c>
      <c r="C1643" t="s">
        <v>64</v>
      </c>
      <c r="D1643">
        <v>38</v>
      </c>
      <c r="E1643">
        <v>60.1</v>
      </c>
      <c r="F1643" t="str">
        <f t="shared" si="75"/>
        <v>Fri</v>
      </c>
      <c r="G1643" t="str">
        <f t="shared" si="76"/>
        <v>Dec</v>
      </c>
      <c r="H1643" t="str">
        <f t="shared" si="77"/>
        <v>Augusta</v>
      </c>
    </row>
    <row r="1644" spans="1:8" x14ac:dyDescent="0.3">
      <c r="A1644" t="s">
        <v>4916</v>
      </c>
      <c r="B1644" t="s">
        <v>12</v>
      </c>
      <c r="C1644" t="s">
        <v>49</v>
      </c>
      <c r="D1644">
        <v>124.3</v>
      </c>
      <c r="E1644">
        <v>215.2</v>
      </c>
      <c r="F1644" t="str">
        <f t="shared" si="75"/>
        <v>Fri</v>
      </c>
      <c r="G1644" t="str">
        <f t="shared" si="76"/>
        <v>Dec</v>
      </c>
      <c r="H1644" t="str">
        <f t="shared" si="77"/>
        <v>Augusta</v>
      </c>
    </row>
    <row r="1645" spans="1:8" x14ac:dyDescent="0.3">
      <c r="A1645" t="s">
        <v>4916</v>
      </c>
      <c r="B1645" t="s">
        <v>6</v>
      </c>
      <c r="C1645" t="s">
        <v>13</v>
      </c>
      <c r="D1645">
        <v>40.799999999999997</v>
      </c>
      <c r="E1645">
        <v>65.599999999999994</v>
      </c>
      <c r="F1645" t="str">
        <f t="shared" si="75"/>
        <v>Fri</v>
      </c>
      <c r="G1645" t="str">
        <f t="shared" si="76"/>
        <v>Dec</v>
      </c>
      <c r="H1645" t="str">
        <f t="shared" si="77"/>
        <v>Augusta</v>
      </c>
    </row>
    <row r="1646" spans="1:8" x14ac:dyDescent="0.3">
      <c r="A1646" t="s">
        <v>4916</v>
      </c>
      <c r="B1646" t="s">
        <v>12</v>
      </c>
      <c r="C1646" t="s">
        <v>22</v>
      </c>
      <c r="D1646">
        <v>74.900000000000006</v>
      </c>
      <c r="E1646">
        <v>115.9</v>
      </c>
      <c r="F1646" t="str">
        <f t="shared" si="75"/>
        <v>Fri</v>
      </c>
      <c r="G1646" t="str">
        <f t="shared" si="76"/>
        <v>Dec</v>
      </c>
      <c r="H1646" t="str">
        <f t="shared" si="77"/>
        <v>Augusta</v>
      </c>
    </row>
    <row r="1647" spans="1:8" x14ac:dyDescent="0.3">
      <c r="A1647" t="s">
        <v>4916</v>
      </c>
      <c r="B1647" t="s">
        <v>6</v>
      </c>
      <c r="C1647" t="s">
        <v>13</v>
      </c>
      <c r="D1647">
        <v>36.6</v>
      </c>
      <c r="E1647">
        <v>65.8</v>
      </c>
      <c r="F1647" t="str">
        <f t="shared" si="75"/>
        <v>Fri</v>
      </c>
      <c r="G1647" t="str">
        <f t="shared" si="76"/>
        <v>Dec</v>
      </c>
      <c r="H1647" t="str">
        <f t="shared" si="77"/>
        <v>Augusta</v>
      </c>
    </row>
    <row r="1648" spans="1:8" x14ac:dyDescent="0.3">
      <c r="A1648" t="s">
        <v>4916</v>
      </c>
      <c r="B1648" t="s">
        <v>15</v>
      </c>
      <c r="C1648" t="s">
        <v>22</v>
      </c>
      <c r="D1648">
        <v>86.2</v>
      </c>
      <c r="E1648">
        <v>140.30000000000001</v>
      </c>
      <c r="F1648" t="str">
        <f t="shared" si="75"/>
        <v>Fri</v>
      </c>
      <c r="G1648" t="str">
        <f t="shared" si="76"/>
        <v>Dec</v>
      </c>
      <c r="H1648" t="str">
        <f t="shared" si="77"/>
        <v>Augusta</v>
      </c>
    </row>
    <row r="1649" spans="1:8" x14ac:dyDescent="0.3">
      <c r="A1649" t="s">
        <v>4916</v>
      </c>
      <c r="B1649" t="s">
        <v>30</v>
      </c>
      <c r="C1649" t="s">
        <v>22</v>
      </c>
      <c r="D1649">
        <v>210.1</v>
      </c>
      <c r="E1649">
        <v>860</v>
      </c>
      <c r="F1649" t="str">
        <f t="shared" si="75"/>
        <v>Fri</v>
      </c>
      <c r="G1649" t="str">
        <f t="shared" si="76"/>
        <v>Dec</v>
      </c>
      <c r="H1649" t="str">
        <f t="shared" si="77"/>
        <v>Augusta</v>
      </c>
    </row>
    <row r="1650" spans="1:8" x14ac:dyDescent="0.3">
      <c r="A1650" t="s">
        <v>4916</v>
      </c>
      <c r="B1650" t="s">
        <v>12</v>
      </c>
      <c r="C1650" t="s">
        <v>13</v>
      </c>
      <c r="D1650">
        <v>102.3</v>
      </c>
      <c r="E1650">
        <v>160.30000000000001</v>
      </c>
      <c r="F1650" t="str">
        <f t="shared" si="75"/>
        <v>Fri</v>
      </c>
      <c r="G1650" t="str">
        <f t="shared" si="76"/>
        <v>Dec</v>
      </c>
      <c r="H1650" t="str">
        <f t="shared" si="77"/>
        <v>Augusta</v>
      </c>
    </row>
    <row r="1651" spans="1:8" x14ac:dyDescent="0.3">
      <c r="A1651" t="s">
        <v>4916</v>
      </c>
      <c r="B1651" t="s">
        <v>12</v>
      </c>
      <c r="C1651" t="s">
        <v>13</v>
      </c>
      <c r="D1651">
        <v>204</v>
      </c>
      <c r="E1651">
        <v>305.10000000000002</v>
      </c>
      <c r="F1651" t="str">
        <f t="shared" si="75"/>
        <v>Fri</v>
      </c>
      <c r="G1651" t="str">
        <f t="shared" si="76"/>
        <v>Dec</v>
      </c>
      <c r="H1651" t="str">
        <f t="shared" si="77"/>
        <v>Augusta</v>
      </c>
    </row>
    <row r="1652" spans="1:8" x14ac:dyDescent="0.3">
      <c r="A1652" t="s">
        <v>4916</v>
      </c>
      <c r="B1652" t="s">
        <v>6</v>
      </c>
      <c r="C1652" t="s">
        <v>64</v>
      </c>
      <c r="D1652">
        <v>30.3</v>
      </c>
      <c r="E1652">
        <v>55.2</v>
      </c>
      <c r="F1652" t="str">
        <f t="shared" si="75"/>
        <v>Fri</v>
      </c>
      <c r="G1652" t="str">
        <f t="shared" si="76"/>
        <v>Dec</v>
      </c>
      <c r="H1652" t="str">
        <f t="shared" si="77"/>
        <v>Augusta</v>
      </c>
    </row>
    <row r="1653" spans="1:8" x14ac:dyDescent="0.3">
      <c r="A1653" t="s">
        <v>4916</v>
      </c>
      <c r="B1653" t="s">
        <v>12</v>
      </c>
      <c r="C1653" t="s">
        <v>13</v>
      </c>
      <c r="D1653">
        <v>90.8</v>
      </c>
      <c r="E1653">
        <v>140.6</v>
      </c>
      <c r="F1653" t="str">
        <f t="shared" si="75"/>
        <v>Fri</v>
      </c>
      <c r="G1653" t="str">
        <f t="shared" si="76"/>
        <v>Dec</v>
      </c>
      <c r="H1653" t="str">
        <f t="shared" si="77"/>
        <v>Augusta</v>
      </c>
    </row>
    <row r="1654" spans="1:8" x14ac:dyDescent="0.3">
      <c r="A1654" t="s">
        <v>4916</v>
      </c>
      <c r="B1654" t="s">
        <v>15</v>
      </c>
      <c r="C1654" t="s">
        <v>13</v>
      </c>
      <c r="D1654">
        <v>106.9</v>
      </c>
      <c r="E1654">
        <v>165.9</v>
      </c>
      <c r="F1654" t="str">
        <f t="shared" si="75"/>
        <v>Fri</v>
      </c>
      <c r="G1654" t="str">
        <f t="shared" si="76"/>
        <v>Dec</v>
      </c>
      <c r="H1654" t="str">
        <f t="shared" si="77"/>
        <v>Augusta</v>
      </c>
    </row>
    <row r="1655" spans="1:8" x14ac:dyDescent="0.3">
      <c r="A1655" t="s">
        <v>4964</v>
      </c>
      <c r="B1655" t="s">
        <v>15</v>
      </c>
      <c r="C1655" t="s">
        <v>13</v>
      </c>
      <c r="D1655">
        <v>120.6</v>
      </c>
      <c r="E1655">
        <v>180.8</v>
      </c>
      <c r="F1655" t="str">
        <f t="shared" si="75"/>
        <v>Mon</v>
      </c>
      <c r="G1655" t="str">
        <f t="shared" si="76"/>
        <v>Dec</v>
      </c>
      <c r="H1655" t="str">
        <f t="shared" si="77"/>
        <v>Augusta</v>
      </c>
    </row>
    <row r="1656" spans="1:8" x14ac:dyDescent="0.3">
      <c r="A1656" t="s">
        <v>4964</v>
      </c>
      <c r="B1656" t="s">
        <v>6</v>
      </c>
      <c r="C1656" t="s">
        <v>13</v>
      </c>
      <c r="D1656">
        <v>28.2</v>
      </c>
      <c r="E1656">
        <v>35.299999999999997</v>
      </c>
      <c r="F1656" t="str">
        <f t="shared" si="75"/>
        <v>Mon</v>
      </c>
      <c r="G1656" t="str">
        <f t="shared" si="76"/>
        <v>Dec</v>
      </c>
      <c r="H1656" t="str">
        <f t="shared" si="77"/>
        <v>Augusta</v>
      </c>
    </row>
    <row r="1657" spans="1:8" x14ac:dyDescent="0.3">
      <c r="A1657" t="s">
        <v>4964</v>
      </c>
      <c r="B1657" t="s">
        <v>30</v>
      </c>
      <c r="C1657" t="s">
        <v>7</v>
      </c>
      <c r="D1657">
        <v>66.099999999999994</v>
      </c>
      <c r="E1657">
        <v>300</v>
      </c>
      <c r="F1657" t="str">
        <f t="shared" si="75"/>
        <v>Mon</v>
      </c>
      <c r="G1657" t="str">
        <f t="shared" si="76"/>
        <v>Dec</v>
      </c>
      <c r="H1657" t="str">
        <f t="shared" si="77"/>
        <v>Augusta</v>
      </c>
    </row>
    <row r="1658" spans="1:8" x14ac:dyDescent="0.3">
      <c r="A1658" t="s">
        <v>4964</v>
      </c>
      <c r="B1658" t="s">
        <v>15</v>
      </c>
      <c r="C1658" t="s">
        <v>7</v>
      </c>
      <c r="D1658">
        <v>44.3</v>
      </c>
      <c r="E1658">
        <v>65.3</v>
      </c>
      <c r="F1658" t="str">
        <f t="shared" si="75"/>
        <v>Mon</v>
      </c>
      <c r="G1658" t="str">
        <f t="shared" si="76"/>
        <v>Dec</v>
      </c>
      <c r="H1658" t="str">
        <f t="shared" si="77"/>
        <v>Augusta</v>
      </c>
    </row>
    <row r="1659" spans="1:8" x14ac:dyDescent="0.3">
      <c r="A1659" t="s">
        <v>4964</v>
      </c>
      <c r="B1659" t="s">
        <v>30</v>
      </c>
      <c r="C1659" t="s">
        <v>64</v>
      </c>
      <c r="D1659">
        <v>104</v>
      </c>
      <c r="E1659">
        <v>450.1</v>
      </c>
      <c r="F1659" t="str">
        <f t="shared" si="75"/>
        <v>Mon</v>
      </c>
      <c r="G1659" t="str">
        <f t="shared" si="76"/>
        <v>Dec</v>
      </c>
      <c r="H1659" t="str">
        <f t="shared" si="77"/>
        <v>Augusta</v>
      </c>
    </row>
    <row r="1660" spans="1:8" x14ac:dyDescent="0.3">
      <c r="A1660" t="s">
        <v>4964</v>
      </c>
      <c r="B1660" t="s">
        <v>6</v>
      </c>
      <c r="C1660" t="s">
        <v>13</v>
      </c>
      <c r="D1660">
        <v>44.3</v>
      </c>
      <c r="E1660">
        <v>50.2</v>
      </c>
      <c r="F1660" t="str">
        <f t="shared" si="75"/>
        <v>Mon</v>
      </c>
      <c r="G1660" t="str">
        <f t="shared" si="76"/>
        <v>Dec</v>
      </c>
      <c r="H1660" t="str">
        <f t="shared" si="77"/>
        <v>Augusta</v>
      </c>
    </row>
    <row r="1661" spans="1:8" x14ac:dyDescent="0.3">
      <c r="A1661" t="s">
        <v>4964</v>
      </c>
      <c r="B1661" t="s">
        <v>12</v>
      </c>
      <c r="C1661" t="s">
        <v>13</v>
      </c>
      <c r="D1661">
        <v>56.8</v>
      </c>
      <c r="E1661">
        <v>100.6</v>
      </c>
      <c r="F1661" t="str">
        <f t="shared" si="75"/>
        <v>Mon</v>
      </c>
      <c r="G1661" t="str">
        <f t="shared" si="76"/>
        <v>Dec</v>
      </c>
      <c r="H1661" t="str">
        <f t="shared" si="77"/>
        <v>Augusta</v>
      </c>
    </row>
    <row r="1662" spans="1:8" x14ac:dyDescent="0.3">
      <c r="A1662" t="s">
        <v>4964</v>
      </c>
      <c r="B1662" t="s">
        <v>12</v>
      </c>
      <c r="C1662" t="s">
        <v>7</v>
      </c>
      <c r="D1662">
        <v>82.9</v>
      </c>
      <c r="E1662">
        <v>120.9</v>
      </c>
      <c r="F1662" t="str">
        <f t="shared" si="75"/>
        <v>Mon</v>
      </c>
      <c r="G1662" t="str">
        <f t="shared" si="76"/>
        <v>Dec</v>
      </c>
      <c r="H1662" t="str">
        <f t="shared" si="77"/>
        <v>Augusta</v>
      </c>
    </row>
    <row r="1663" spans="1:8" x14ac:dyDescent="0.3">
      <c r="A1663" t="s">
        <v>4964</v>
      </c>
      <c r="B1663" t="s">
        <v>30</v>
      </c>
      <c r="C1663" t="s">
        <v>13</v>
      </c>
      <c r="D1663">
        <v>154.6</v>
      </c>
      <c r="E1663">
        <v>815.8</v>
      </c>
      <c r="F1663" t="str">
        <f t="shared" si="75"/>
        <v>Mon</v>
      </c>
      <c r="G1663" t="str">
        <f t="shared" si="76"/>
        <v>Dec</v>
      </c>
      <c r="H1663" t="str">
        <f t="shared" si="77"/>
        <v>Augusta</v>
      </c>
    </row>
    <row r="1664" spans="1:8" x14ac:dyDescent="0.3">
      <c r="A1664" t="s">
        <v>4964</v>
      </c>
      <c r="B1664" t="s">
        <v>15</v>
      </c>
      <c r="C1664" t="s">
        <v>13</v>
      </c>
      <c r="D1664">
        <v>106.2</v>
      </c>
      <c r="E1664">
        <v>165.3</v>
      </c>
      <c r="F1664" t="str">
        <f t="shared" si="75"/>
        <v>Mon</v>
      </c>
      <c r="G1664" t="str">
        <f t="shared" si="76"/>
        <v>Dec</v>
      </c>
      <c r="H1664" t="str">
        <f t="shared" si="77"/>
        <v>Augusta</v>
      </c>
    </row>
    <row r="1665" spans="1:8" x14ac:dyDescent="0.3">
      <c r="A1665" t="s">
        <v>4964</v>
      </c>
      <c r="B1665" t="s">
        <v>6</v>
      </c>
      <c r="C1665" t="s">
        <v>13</v>
      </c>
      <c r="D1665">
        <v>32.1</v>
      </c>
      <c r="E1665">
        <v>40</v>
      </c>
      <c r="F1665" t="str">
        <f t="shared" si="75"/>
        <v>Mon</v>
      </c>
      <c r="G1665" t="str">
        <f t="shared" si="76"/>
        <v>Dec</v>
      </c>
      <c r="H1665" t="str">
        <f t="shared" si="77"/>
        <v>Augusta</v>
      </c>
    </row>
    <row r="1666" spans="1:8" x14ac:dyDescent="0.3">
      <c r="A1666" t="s">
        <v>4964</v>
      </c>
      <c r="B1666" t="s">
        <v>6</v>
      </c>
      <c r="C1666" t="s">
        <v>13</v>
      </c>
      <c r="D1666">
        <v>26.3</v>
      </c>
      <c r="E1666">
        <v>40.299999999999997</v>
      </c>
      <c r="F1666" t="str">
        <f t="shared" si="75"/>
        <v>Mon</v>
      </c>
      <c r="G1666" t="str">
        <f t="shared" si="76"/>
        <v>Dec</v>
      </c>
      <c r="H1666" t="str">
        <f t="shared" si="77"/>
        <v>Augusta</v>
      </c>
    </row>
    <row r="1667" spans="1:8" x14ac:dyDescent="0.3">
      <c r="A1667" t="s">
        <v>4964</v>
      </c>
      <c r="B1667" t="s">
        <v>6</v>
      </c>
      <c r="C1667" t="s">
        <v>64</v>
      </c>
      <c r="D1667">
        <v>28</v>
      </c>
      <c r="E1667">
        <v>55.1</v>
      </c>
      <c r="F1667" t="str">
        <f t="shared" ref="F1667:F1726" si="78">TEXT(A1667,"DDD")</f>
        <v>Mon</v>
      </c>
      <c r="G1667" t="str">
        <f t="shared" ref="G1667:G1726" si="79">TEXT(A1667,"MMM")</f>
        <v>Dec</v>
      </c>
      <c r="H1667" t="str">
        <f t="shared" ref="H1667:H1726" si="80">IF(OR(F1667="Mon", F1667="Wed",F1667="Fri"),"Augusta","Bernice")</f>
        <v>Augusta</v>
      </c>
    </row>
    <row r="1668" spans="1:8" x14ac:dyDescent="0.3">
      <c r="A1668" t="s">
        <v>4964</v>
      </c>
      <c r="B1668" t="s">
        <v>6</v>
      </c>
      <c r="C1668" t="s">
        <v>13</v>
      </c>
      <c r="D1668">
        <v>32.299999999999997</v>
      </c>
      <c r="E1668">
        <v>40.200000000000003</v>
      </c>
      <c r="F1668" t="str">
        <f t="shared" si="78"/>
        <v>Mon</v>
      </c>
      <c r="G1668" t="str">
        <f t="shared" si="79"/>
        <v>Dec</v>
      </c>
      <c r="H1668" t="str">
        <f t="shared" si="80"/>
        <v>Augusta</v>
      </c>
    </row>
    <row r="1669" spans="1:8" x14ac:dyDescent="0.3">
      <c r="A1669" t="s">
        <v>4964</v>
      </c>
      <c r="B1669" t="s">
        <v>30</v>
      </c>
      <c r="C1669" t="s">
        <v>13</v>
      </c>
      <c r="D1669">
        <v>104.8</v>
      </c>
      <c r="E1669">
        <v>490.6</v>
      </c>
      <c r="F1669" t="str">
        <f t="shared" si="78"/>
        <v>Mon</v>
      </c>
      <c r="G1669" t="str">
        <f t="shared" si="79"/>
        <v>Dec</v>
      </c>
      <c r="H1669" t="str">
        <f t="shared" si="80"/>
        <v>Augusta</v>
      </c>
    </row>
    <row r="1670" spans="1:8" x14ac:dyDescent="0.3">
      <c r="A1670" t="s">
        <v>4964</v>
      </c>
      <c r="B1670" t="s">
        <v>6</v>
      </c>
      <c r="C1670" t="s">
        <v>64</v>
      </c>
      <c r="D1670">
        <v>30.9</v>
      </c>
      <c r="E1670">
        <v>55.9</v>
      </c>
      <c r="F1670" t="str">
        <f t="shared" si="78"/>
        <v>Mon</v>
      </c>
      <c r="G1670" t="str">
        <f t="shared" si="79"/>
        <v>Dec</v>
      </c>
      <c r="H1670" t="str">
        <f t="shared" si="80"/>
        <v>Augusta</v>
      </c>
    </row>
    <row r="1671" spans="1:8" x14ac:dyDescent="0.3">
      <c r="A1671" t="s">
        <v>5012</v>
      </c>
      <c r="B1671" t="s">
        <v>6</v>
      </c>
      <c r="C1671" t="s">
        <v>13</v>
      </c>
      <c r="D1671">
        <v>14.6</v>
      </c>
      <c r="E1671">
        <v>55.8</v>
      </c>
      <c r="F1671" t="str">
        <f t="shared" si="78"/>
        <v>Tue</v>
      </c>
      <c r="G1671" t="str">
        <f t="shared" si="79"/>
        <v>Dec</v>
      </c>
      <c r="H1671" t="str">
        <f t="shared" si="80"/>
        <v>Bernice</v>
      </c>
    </row>
    <row r="1672" spans="1:8" x14ac:dyDescent="0.3">
      <c r="A1672" t="s">
        <v>5012</v>
      </c>
      <c r="B1672" t="s">
        <v>15</v>
      </c>
      <c r="C1672" t="s">
        <v>13</v>
      </c>
      <c r="D1672">
        <v>92.2</v>
      </c>
      <c r="E1672">
        <v>165.3</v>
      </c>
      <c r="F1672" t="str">
        <f t="shared" si="78"/>
        <v>Tue</v>
      </c>
      <c r="G1672" t="str">
        <f t="shared" si="79"/>
        <v>Dec</v>
      </c>
      <c r="H1672" t="str">
        <f t="shared" si="80"/>
        <v>Bernice</v>
      </c>
    </row>
    <row r="1673" spans="1:8" x14ac:dyDescent="0.3">
      <c r="A1673" t="s">
        <v>5012</v>
      </c>
      <c r="B1673" t="s">
        <v>15</v>
      </c>
      <c r="C1673" t="s">
        <v>13</v>
      </c>
      <c r="D1673">
        <v>104.1</v>
      </c>
      <c r="E1673">
        <v>180</v>
      </c>
      <c r="F1673" t="str">
        <f t="shared" si="78"/>
        <v>Tue</v>
      </c>
      <c r="G1673" t="str">
        <f t="shared" si="79"/>
        <v>Dec</v>
      </c>
      <c r="H1673" t="str">
        <f t="shared" si="80"/>
        <v>Bernice</v>
      </c>
    </row>
    <row r="1674" spans="1:8" x14ac:dyDescent="0.3">
      <c r="A1674" t="s">
        <v>5012</v>
      </c>
      <c r="B1674" t="s">
        <v>30</v>
      </c>
      <c r="C1674" t="s">
        <v>22</v>
      </c>
      <c r="D1674">
        <v>146.30000000000001</v>
      </c>
      <c r="E1674">
        <v>1480.3</v>
      </c>
      <c r="F1674" t="str">
        <f t="shared" si="78"/>
        <v>Tue</v>
      </c>
      <c r="G1674" t="str">
        <f t="shared" si="79"/>
        <v>Dec</v>
      </c>
      <c r="H1674" t="str">
        <f t="shared" si="80"/>
        <v>Bernice</v>
      </c>
    </row>
    <row r="1675" spans="1:8" x14ac:dyDescent="0.3">
      <c r="A1675" t="s">
        <v>5012</v>
      </c>
      <c r="B1675" t="s">
        <v>6</v>
      </c>
      <c r="C1675" t="s">
        <v>13</v>
      </c>
      <c r="D1675">
        <v>16</v>
      </c>
      <c r="E1675">
        <v>60.1</v>
      </c>
      <c r="F1675" t="str">
        <f t="shared" si="78"/>
        <v>Tue</v>
      </c>
      <c r="G1675" t="str">
        <f t="shared" si="79"/>
        <v>Dec</v>
      </c>
      <c r="H1675" t="str">
        <f t="shared" si="80"/>
        <v>Bernice</v>
      </c>
    </row>
    <row r="1676" spans="1:8" x14ac:dyDescent="0.3">
      <c r="A1676" t="s">
        <v>5012</v>
      </c>
      <c r="B1676" t="s">
        <v>12</v>
      </c>
      <c r="C1676" t="s">
        <v>22</v>
      </c>
      <c r="D1676">
        <v>120.3</v>
      </c>
      <c r="E1676">
        <v>205.2</v>
      </c>
      <c r="F1676" t="str">
        <f t="shared" si="78"/>
        <v>Tue</v>
      </c>
      <c r="G1676" t="str">
        <f t="shared" si="79"/>
        <v>Dec</v>
      </c>
      <c r="H1676" t="str">
        <f t="shared" si="80"/>
        <v>Bernice</v>
      </c>
    </row>
    <row r="1677" spans="1:8" x14ac:dyDescent="0.3">
      <c r="A1677" t="s">
        <v>5012</v>
      </c>
      <c r="B1677" t="s">
        <v>12</v>
      </c>
      <c r="C1677" t="s">
        <v>13</v>
      </c>
      <c r="D1677">
        <v>184.8</v>
      </c>
      <c r="E1677">
        <v>290.60000000000002</v>
      </c>
      <c r="F1677" t="str">
        <f t="shared" si="78"/>
        <v>Tue</v>
      </c>
      <c r="G1677" t="str">
        <f t="shared" si="79"/>
        <v>Dec</v>
      </c>
      <c r="H1677" t="str">
        <f t="shared" si="80"/>
        <v>Bernice</v>
      </c>
    </row>
    <row r="1678" spans="1:8" x14ac:dyDescent="0.3">
      <c r="A1678" t="s">
        <v>5012</v>
      </c>
      <c r="B1678" t="s">
        <v>30</v>
      </c>
      <c r="C1678" t="s">
        <v>13</v>
      </c>
      <c r="D1678">
        <v>428.9</v>
      </c>
      <c r="E1678">
        <v>1450.9</v>
      </c>
      <c r="F1678" t="str">
        <f t="shared" si="78"/>
        <v>Tue</v>
      </c>
      <c r="G1678" t="str">
        <f t="shared" si="79"/>
        <v>Dec</v>
      </c>
      <c r="H1678" t="str">
        <f t="shared" si="80"/>
        <v>Bernice</v>
      </c>
    </row>
    <row r="1679" spans="1:8" x14ac:dyDescent="0.3">
      <c r="A1679" t="s">
        <v>5012</v>
      </c>
      <c r="B1679" t="s">
        <v>15</v>
      </c>
      <c r="C1679" t="s">
        <v>49</v>
      </c>
      <c r="D1679">
        <v>22.6</v>
      </c>
      <c r="E1679">
        <v>65.8</v>
      </c>
      <c r="F1679" t="str">
        <f t="shared" si="78"/>
        <v>Tue</v>
      </c>
      <c r="G1679" t="str">
        <f t="shared" si="79"/>
        <v>Dec</v>
      </c>
      <c r="H1679" t="str">
        <f t="shared" si="80"/>
        <v>Bernice</v>
      </c>
    </row>
    <row r="1680" spans="1:8" x14ac:dyDescent="0.3">
      <c r="A1680" t="s">
        <v>5012</v>
      </c>
      <c r="B1680" t="s">
        <v>6</v>
      </c>
      <c r="C1680" t="s">
        <v>13</v>
      </c>
      <c r="D1680">
        <v>16.2</v>
      </c>
      <c r="E1680">
        <v>60.3</v>
      </c>
      <c r="F1680" t="str">
        <f t="shared" si="78"/>
        <v>Tue</v>
      </c>
      <c r="G1680" t="str">
        <f t="shared" si="79"/>
        <v>Dec</v>
      </c>
      <c r="H1680" t="str">
        <f t="shared" si="80"/>
        <v>Bernice</v>
      </c>
    </row>
    <row r="1681" spans="1:8" x14ac:dyDescent="0.3">
      <c r="A1681" t="s">
        <v>5042</v>
      </c>
      <c r="B1681" t="s">
        <v>15</v>
      </c>
      <c r="C1681" t="s">
        <v>13</v>
      </c>
      <c r="D1681">
        <v>110.1</v>
      </c>
      <c r="E1681">
        <v>170</v>
      </c>
      <c r="F1681" t="str">
        <f t="shared" si="78"/>
        <v>Wed</v>
      </c>
      <c r="G1681" t="str">
        <f t="shared" si="79"/>
        <v>Dec</v>
      </c>
      <c r="H1681" t="str">
        <f t="shared" si="80"/>
        <v>Augusta</v>
      </c>
    </row>
    <row r="1682" spans="1:8" x14ac:dyDescent="0.3">
      <c r="A1682" t="s">
        <v>5042</v>
      </c>
      <c r="B1682" t="s">
        <v>6</v>
      </c>
      <c r="C1682" t="s">
        <v>13</v>
      </c>
      <c r="D1682">
        <v>28.3</v>
      </c>
      <c r="E1682">
        <v>50.3</v>
      </c>
      <c r="F1682" t="str">
        <f t="shared" si="78"/>
        <v>Wed</v>
      </c>
      <c r="G1682" t="str">
        <f t="shared" si="79"/>
        <v>Dec</v>
      </c>
      <c r="H1682" t="str">
        <f t="shared" si="80"/>
        <v>Augusta</v>
      </c>
    </row>
    <row r="1683" spans="1:8" x14ac:dyDescent="0.3">
      <c r="A1683" t="s">
        <v>5042</v>
      </c>
      <c r="B1683" t="s">
        <v>12</v>
      </c>
      <c r="C1683" t="s">
        <v>7</v>
      </c>
      <c r="D1683">
        <v>78</v>
      </c>
      <c r="E1683">
        <v>115.1</v>
      </c>
      <c r="F1683" t="str">
        <f t="shared" si="78"/>
        <v>Wed</v>
      </c>
      <c r="G1683" t="str">
        <f t="shared" si="79"/>
        <v>Dec</v>
      </c>
      <c r="H1683" t="str">
        <f t="shared" si="80"/>
        <v>Augusta</v>
      </c>
    </row>
    <row r="1684" spans="1:8" x14ac:dyDescent="0.3">
      <c r="A1684" t="s">
        <v>5042</v>
      </c>
      <c r="B1684" t="s">
        <v>12</v>
      </c>
      <c r="C1684" t="s">
        <v>13</v>
      </c>
      <c r="D1684">
        <v>212.3</v>
      </c>
      <c r="E1684">
        <v>320.2</v>
      </c>
      <c r="F1684" t="str">
        <f t="shared" si="78"/>
        <v>Wed</v>
      </c>
      <c r="G1684" t="str">
        <f t="shared" si="79"/>
        <v>Dec</v>
      </c>
      <c r="H1684" t="str">
        <f t="shared" si="80"/>
        <v>Augusta</v>
      </c>
    </row>
    <row r="1685" spans="1:8" x14ac:dyDescent="0.3">
      <c r="A1685" t="s">
        <v>5042</v>
      </c>
      <c r="B1685" t="s">
        <v>6</v>
      </c>
      <c r="C1685" t="s">
        <v>64</v>
      </c>
      <c r="D1685">
        <v>32.799999999999997</v>
      </c>
      <c r="E1685">
        <v>55.6</v>
      </c>
      <c r="F1685" t="str">
        <f t="shared" si="78"/>
        <v>Wed</v>
      </c>
      <c r="G1685" t="str">
        <f t="shared" si="79"/>
        <v>Dec</v>
      </c>
      <c r="H1685" t="str">
        <f t="shared" si="80"/>
        <v>Augusta</v>
      </c>
    </row>
    <row r="1686" spans="1:8" x14ac:dyDescent="0.3">
      <c r="A1686" t="s">
        <v>5042</v>
      </c>
      <c r="B1686" t="s">
        <v>12</v>
      </c>
      <c r="C1686" t="s">
        <v>13</v>
      </c>
      <c r="D1686">
        <v>216.9</v>
      </c>
      <c r="E1686">
        <v>320.89999999999998</v>
      </c>
      <c r="F1686" t="str">
        <f t="shared" si="78"/>
        <v>Wed</v>
      </c>
      <c r="G1686" t="str">
        <f t="shared" si="79"/>
        <v>Dec</v>
      </c>
      <c r="H1686" t="str">
        <f t="shared" si="80"/>
        <v>Augusta</v>
      </c>
    </row>
    <row r="1687" spans="1:8" x14ac:dyDescent="0.3">
      <c r="A1687" t="s">
        <v>5042</v>
      </c>
      <c r="B1687" t="s">
        <v>30</v>
      </c>
      <c r="C1687" t="s">
        <v>22</v>
      </c>
      <c r="D1687">
        <v>440.6</v>
      </c>
      <c r="E1687">
        <v>1075.8</v>
      </c>
      <c r="F1687" t="str">
        <f t="shared" si="78"/>
        <v>Wed</v>
      </c>
      <c r="G1687" t="str">
        <f t="shared" si="79"/>
        <v>Dec</v>
      </c>
      <c r="H1687" t="str">
        <f t="shared" si="80"/>
        <v>Augusta</v>
      </c>
    </row>
    <row r="1688" spans="1:8" x14ac:dyDescent="0.3">
      <c r="A1688" t="s">
        <v>5042</v>
      </c>
      <c r="B1688" t="s">
        <v>12</v>
      </c>
      <c r="C1688" t="s">
        <v>13</v>
      </c>
      <c r="D1688">
        <v>206.2</v>
      </c>
      <c r="E1688">
        <v>310.3</v>
      </c>
      <c r="F1688" t="str">
        <f t="shared" si="78"/>
        <v>Wed</v>
      </c>
      <c r="G1688" t="str">
        <f t="shared" si="79"/>
        <v>Dec</v>
      </c>
      <c r="H1688" t="str">
        <f t="shared" si="80"/>
        <v>Augusta</v>
      </c>
    </row>
    <row r="1689" spans="1:8" x14ac:dyDescent="0.3">
      <c r="A1689" t="s">
        <v>5042</v>
      </c>
      <c r="B1689" t="s">
        <v>30</v>
      </c>
      <c r="C1689" t="s">
        <v>64</v>
      </c>
      <c r="D1689">
        <v>200.1</v>
      </c>
      <c r="E1689">
        <v>720</v>
      </c>
      <c r="F1689" t="str">
        <f t="shared" si="78"/>
        <v>Wed</v>
      </c>
      <c r="G1689" t="str">
        <f t="shared" si="79"/>
        <v>Dec</v>
      </c>
      <c r="H1689" t="str">
        <f t="shared" si="80"/>
        <v>Augusta</v>
      </c>
    </row>
    <row r="1690" spans="1:8" x14ac:dyDescent="0.3">
      <c r="A1690" t="s">
        <v>5042</v>
      </c>
      <c r="B1690" t="s">
        <v>6</v>
      </c>
      <c r="C1690" t="s">
        <v>7</v>
      </c>
      <c r="D1690">
        <v>20.3</v>
      </c>
      <c r="E1690">
        <v>45.3</v>
      </c>
      <c r="F1690" t="str">
        <f t="shared" si="78"/>
        <v>Wed</v>
      </c>
      <c r="G1690" t="str">
        <f t="shared" si="79"/>
        <v>Dec</v>
      </c>
      <c r="H1690" t="str">
        <f t="shared" si="80"/>
        <v>Augusta</v>
      </c>
    </row>
    <row r="1691" spans="1:8" x14ac:dyDescent="0.3">
      <c r="A1691" t="s">
        <v>5042</v>
      </c>
      <c r="B1691" t="s">
        <v>15</v>
      </c>
      <c r="C1691" t="s">
        <v>13</v>
      </c>
      <c r="D1691">
        <v>104</v>
      </c>
      <c r="E1691">
        <v>170.1</v>
      </c>
      <c r="F1691" t="str">
        <f t="shared" si="78"/>
        <v>Wed</v>
      </c>
      <c r="G1691" t="str">
        <f t="shared" si="79"/>
        <v>Dec</v>
      </c>
      <c r="H1691" t="str">
        <f t="shared" si="80"/>
        <v>Augusta</v>
      </c>
    </row>
    <row r="1692" spans="1:8" x14ac:dyDescent="0.3">
      <c r="A1692" t="s">
        <v>5042</v>
      </c>
      <c r="B1692" t="s">
        <v>6</v>
      </c>
      <c r="C1692" t="s">
        <v>13</v>
      </c>
      <c r="D1692">
        <v>34.299999999999997</v>
      </c>
      <c r="E1692">
        <v>60.2</v>
      </c>
      <c r="F1692" t="str">
        <f t="shared" si="78"/>
        <v>Wed</v>
      </c>
      <c r="G1692" t="str">
        <f t="shared" si="79"/>
        <v>Dec</v>
      </c>
      <c r="H1692" t="str">
        <f t="shared" si="80"/>
        <v>Augusta</v>
      </c>
    </row>
    <row r="1693" spans="1:8" x14ac:dyDescent="0.3">
      <c r="A1693" t="s">
        <v>5042</v>
      </c>
      <c r="B1693" t="s">
        <v>12</v>
      </c>
      <c r="C1693" t="s">
        <v>22</v>
      </c>
      <c r="D1693">
        <v>166.8</v>
      </c>
      <c r="E1693">
        <v>255.6</v>
      </c>
      <c r="F1693" t="str">
        <f t="shared" si="78"/>
        <v>Wed</v>
      </c>
      <c r="G1693" t="str">
        <f t="shared" si="79"/>
        <v>Dec</v>
      </c>
      <c r="H1693" t="str">
        <f t="shared" si="80"/>
        <v>Augusta</v>
      </c>
    </row>
    <row r="1694" spans="1:8" x14ac:dyDescent="0.3">
      <c r="A1694" t="s">
        <v>5042</v>
      </c>
      <c r="B1694" t="s">
        <v>12</v>
      </c>
      <c r="C1694" t="s">
        <v>13</v>
      </c>
      <c r="D1694">
        <v>210.9</v>
      </c>
      <c r="E1694">
        <v>310.89999999999998</v>
      </c>
      <c r="F1694" t="str">
        <f t="shared" si="78"/>
        <v>Wed</v>
      </c>
      <c r="G1694" t="str">
        <f t="shared" si="79"/>
        <v>Dec</v>
      </c>
      <c r="H1694" t="str">
        <f t="shared" si="80"/>
        <v>Augusta</v>
      </c>
    </row>
    <row r="1695" spans="1:8" x14ac:dyDescent="0.3">
      <c r="A1695" t="s">
        <v>5042</v>
      </c>
      <c r="B1695" t="s">
        <v>15</v>
      </c>
      <c r="C1695" t="s">
        <v>13</v>
      </c>
      <c r="D1695">
        <v>86.6</v>
      </c>
      <c r="E1695">
        <v>140.80000000000001</v>
      </c>
      <c r="F1695" t="str">
        <f t="shared" si="78"/>
        <v>Wed</v>
      </c>
      <c r="G1695" t="str">
        <f t="shared" si="79"/>
        <v>Dec</v>
      </c>
      <c r="H1695" t="str">
        <f t="shared" si="80"/>
        <v>Augusta</v>
      </c>
    </row>
    <row r="1696" spans="1:8" x14ac:dyDescent="0.3">
      <c r="A1696" t="s">
        <v>5087</v>
      </c>
      <c r="B1696" t="s">
        <v>6</v>
      </c>
      <c r="C1696" t="s">
        <v>64</v>
      </c>
      <c r="D1696">
        <v>12.2</v>
      </c>
      <c r="E1696">
        <v>50.3</v>
      </c>
      <c r="F1696" t="str">
        <f t="shared" si="78"/>
        <v>Thu</v>
      </c>
      <c r="G1696" t="str">
        <f t="shared" si="79"/>
        <v>Dec</v>
      </c>
      <c r="H1696" t="str">
        <f t="shared" si="80"/>
        <v>Bernice</v>
      </c>
    </row>
    <row r="1697" spans="1:8" x14ac:dyDescent="0.3">
      <c r="A1697" t="s">
        <v>5087</v>
      </c>
      <c r="B1697" t="s">
        <v>12</v>
      </c>
      <c r="C1697" t="s">
        <v>13</v>
      </c>
      <c r="D1697">
        <v>54.1</v>
      </c>
      <c r="E1697">
        <v>105</v>
      </c>
      <c r="F1697" t="str">
        <f t="shared" si="78"/>
        <v>Thu</v>
      </c>
      <c r="G1697" t="str">
        <f t="shared" si="79"/>
        <v>Dec</v>
      </c>
      <c r="H1697" t="str">
        <f t="shared" si="80"/>
        <v>Bernice</v>
      </c>
    </row>
    <row r="1698" spans="1:8" x14ac:dyDescent="0.3">
      <c r="A1698" t="s">
        <v>5087</v>
      </c>
      <c r="B1698" t="s">
        <v>12</v>
      </c>
      <c r="C1698" t="s">
        <v>7</v>
      </c>
      <c r="D1698">
        <v>34.299999999999997</v>
      </c>
      <c r="E1698">
        <v>80.3</v>
      </c>
      <c r="F1698" t="str">
        <f t="shared" si="78"/>
        <v>Thu</v>
      </c>
      <c r="G1698" t="str">
        <f t="shared" si="79"/>
        <v>Dec</v>
      </c>
      <c r="H1698" t="str">
        <f t="shared" si="80"/>
        <v>Bernice</v>
      </c>
    </row>
    <row r="1699" spans="1:8" x14ac:dyDescent="0.3">
      <c r="A1699" t="s">
        <v>5087</v>
      </c>
      <c r="B1699" t="s">
        <v>12</v>
      </c>
      <c r="C1699" t="s">
        <v>13</v>
      </c>
      <c r="D1699">
        <v>46</v>
      </c>
      <c r="E1699">
        <v>95.1</v>
      </c>
      <c r="F1699" t="str">
        <f t="shared" si="78"/>
        <v>Thu</v>
      </c>
      <c r="G1699" t="str">
        <f t="shared" si="79"/>
        <v>Dec</v>
      </c>
      <c r="H1699" t="str">
        <f t="shared" si="80"/>
        <v>Bernice</v>
      </c>
    </row>
    <row r="1700" spans="1:8" x14ac:dyDescent="0.3">
      <c r="A1700" t="s">
        <v>5087</v>
      </c>
      <c r="B1700" t="s">
        <v>6</v>
      </c>
      <c r="C1700" t="s">
        <v>64</v>
      </c>
      <c r="D1700">
        <v>14.3</v>
      </c>
      <c r="E1700">
        <v>55.2</v>
      </c>
      <c r="F1700" t="str">
        <f t="shared" si="78"/>
        <v>Thu</v>
      </c>
      <c r="G1700" t="str">
        <f t="shared" si="79"/>
        <v>Dec</v>
      </c>
      <c r="H1700" t="str">
        <f t="shared" si="80"/>
        <v>Bernice</v>
      </c>
    </row>
    <row r="1701" spans="1:8" x14ac:dyDescent="0.3">
      <c r="A1701" t="s">
        <v>5087</v>
      </c>
      <c r="B1701" t="s">
        <v>6</v>
      </c>
      <c r="C1701" t="s">
        <v>49</v>
      </c>
      <c r="D1701">
        <v>14.8</v>
      </c>
      <c r="E1701">
        <v>55.6</v>
      </c>
      <c r="F1701" t="str">
        <f t="shared" si="78"/>
        <v>Thu</v>
      </c>
      <c r="G1701" t="str">
        <f t="shared" si="79"/>
        <v>Dec</v>
      </c>
      <c r="H1701" t="str">
        <f t="shared" si="80"/>
        <v>Bernice</v>
      </c>
    </row>
    <row r="1702" spans="1:8" x14ac:dyDescent="0.3">
      <c r="A1702" t="s">
        <v>5087</v>
      </c>
      <c r="B1702" t="s">
        <v>6</v>
      </c>
      <c r="C1702" t="s">
        <v>13</v>
      </c>
      <c r="D1702">
        <v>18.899999999999999</v>
      </c>
      <c r="E1702">
        <v>60.9</v>
      </c>
      <c r="F1702" t="str">
        <f t="shared" si="78"/>
        <v>Thu</v>
      </c>
      <c r="G1702" t="str">
        <f t="shared" si="79"/>
        <v>Dec</v>
      </c>
      <c r="H1702" t="str">
        <f t="shared" si="80"/>
        <v>Bernice</v>
      </c>
    </row>
    <row r="1703" spans="1:8" x14ac:dyDescent="0.3">
      <c r="A1703" t="s">
        <v>5087</v>
      </c>
      <c r="B1703" t="s">
        <v>6</v>
      </c>
      <c r="C1703" t="s">
        <v>13</v>
      </c>
      <c r="D1703">
        <v>12.6</v>
      </c>
      <c r="E1703">
        <v>50.8</v>
      </c>
      <c r="F1703" t="str">
        <f t="shared" si="78"/>
        <v>Thu</v>
      </c>
      <c r="G1703" t="str">
        <f t="shared" si="79"/>
        <v>Dec</v>
      </c>
      <c r="H1703" t="str">
        <f t="shared" si="80"/>
        <v>Bernice</v>
      </c>
    </row>
    <row r="1704" spans="1:8" x14ac:dyDescent="0.3">
      <c r="A1704" t="s">
        <v>5087</v>
      </c>
      <c r="B1704" t="s">
        <v>15</v>
      </c>
      <c r="C1704" t="s">
        <v>13</v>
      </c>
      <c r="D1704">
        <v>84.2</v>
      </c>
      <c r="E1704">
        <v>155.30000000000001</v>
      </c>
      <c r="F1704" t="str">
        <f t="shared" si="78"/>
        <v>Thu</v>
      </c>
      <c r="G1704" t="str">
        <f t="shared" si="79"/>
        <v>Dec</v>
      </c>
      <c r="H1704" t="str">
        <f t="shared" si="80"/>
        <v>Bernice</v>
      </c>
    </row>
    <row r="1705" spans="1:8" x14ac:dyDescent="0.3">
      <c r="A1705" t="s">
        <v>5087</v>
      </c>
      <c r="B1705" t="s">
        <v>30</v>
      </c>
      <c r="C1705" t="s">
        <v>7</v>
      </c>
      <c r="D1705">
        <v>42.1</v>
      </c>
      <c r="E1705">
        <v>305</v>
      </c>
      <c r="F1705" t="str">
        <f t="shared" si="78"/>
        <v>Thu</v>
      </c>
      <c r="G1705" t="str">
        <f t="shared" si="79"/>
        <v>Dec</v>
      </c>
      <c r="H1705" t="str">
        <f t="shared" si="80"/>
        <v>Bernice</v>
      </c>
    </row>
    <row r="1706" spans="1:8" x14ac:dyDescent="0.3">
      <c r="A1706" t="s">
        <v>5087</v>
      </c>
      <c r="B1706" t="s">
        <v>30</v>
      </c>
      <c r="C1706" t="s">
        <v>13</v>
      </c>
      <c r="D1706">
        <v>234.3</v>
      </c>
      <c r="E1706">
        <v>1165.3</v>
      </c>
      <c r="F1706" t="str">
        <f t="shared" si="78"/>
        <v>Thu</v>
      </c>
      <c r="G1706" t="str">
        <f t="shared" si="79"/>
        <v>Dec</v>
      </c>
      <c r="H1706" t="str">
        <f t="shared" si="80"/>
        <v>Bernice</v>
      </c>
    </row>
    <row r="1707" spans="1:8" x14ac:dyDescent="0.3">
      <c r="A1707" t="s">
        <v>5087</v>
      </c>
      <c r="B1707" t="s">
        <v>6</v>
      </c>
      <c r="C1707" t="s">
        <v>13</v>
      </c>
      <c r="D1707">
        <v>24</v>
      </c>
      <c r="E1707">
        <v>70.099999999999994</v>
      </c>
      <c r="F1707" t="str">
        <f t="shared" si="78"/>
        <v>Thu</v>
      </c>
      <c r="G1707" t="str">
        <f t="shared" si="79"/>
        <v>Dec</v>
      </c>
      <c r="H1707" t="str">
        <f t="shared" si="80"/>
        <v>Bernice</v>
      </c>
    </row>
    <row r="1708" spans="1:8" x14ac:dyDescent="0.3">
      <c r="A1708" t="s">
        <v>5087</v>
      </c>
      <c r="B1708" t="s">
        <v>6</v>
      </c>
      <c r="C1708" t="s">
        <v>13</v>
      </c>
      <c r="D1708">
        <v>12.3</v>
      </c>
      <c r="E1708">
        <v>55.2</v>
      </c>
      <c r="F1708" t="str">
        <f t="shared" si="78"/>
        <v>Thu</v>
      </c>
      <c r="G1708" t="str">
        <f t="shared" si="79"/>
        <v>Dec</v>
      </c>
      <c r="H1708" t="str">
        <f t="shared" si="80"/>
        <v>Bernice</v>
      </c>
    </row>
    <row r="1709" spans="1:8" x14ac:dyDescent="0.3">
      <c r="A1709" t="s">
        <v>5087</v>
      </c>
      <c r="B1709" t="s">
        <v>6</v>
      </c>
      <c r="C1709" t="s">
        <v>13</v>
      </c>
      <c r="D1709">
        <v>20.8</v>
      </c>
      <c r="E1709">
        <v>65.599999999999994</v>
      </c>
      <c r="F1709" t="str">
        <f t="shared" si="78"/>
        <v>Thu</v>
      </c>
      <c r="G1709" t="str">
        <f t="shared" si="79"/>
        <v>Dec</v>
      </c>
      <c r="H1709" t="str">
        <f t="shared" si="80"/>
        <v>Bernice</v>
      </c>
    </row>
    <row r="1710" spans="1:8" x14ac:dyDescent="0.3">
      <c r="A1710" t="s">
        <v>5087</v>
      </c>
      <c r="B1710" t="s">
        <v>6</v>
      </c>
      <c r="C1710" t="s">
        <v>49</v>
      </c>
      <c r="D1710">
        <v>12.9</v>
      </c>
      <c r="E1710">
        <v>50.9</v>
      </c>
      <c r="F1710" t="str">
        <f t="shared" si="78"/>
        <v>Thu</v>
      </c>
      <c r="G1710" t="str">
        <f t="shared" si="79"/>
        <v>Dec</v>
      </c>
      <c r="H1710" t="str">
        <f t="shared" si="80"/>
        <v>Bernice</v>
      </c>
    </row>
    <row r="1711" spans="1:8" x14ac:dyDescent="0.3">
      <c r="A1711" t="s">
        <v>5087</v>
      </c>
      <c r="B1711" t="s">
        <v>6</v>
      </c>
      <c r="C1711" t="s">
        <v>13</v>
      </c>
      <c r="D1711">
        <v>18.600000000000001</v>
      </c>
      <c r="E1711">
        <v>60.8</v>
      </c>
      <c r="F1711" t="str">
        <f t="shared" si="78"/>
        <v>Thu</v>
      </c>
      <c r="G1711" t="str">
        <f t="shared" si="79"/>
        <v>Dec</v>
      </c>
      <c r="H1711" t="str">
        <f t="shared" si="80"/>
        <v>Bernice</v>
      </c>
    </row>
    <row r="1712" spans="1:8" x14ac:dyDescent="0.3">
      <c r="A1712" t="s">
        <v>5087</v>
      </c>
      <c r="B1712" t="s">
        <v>12</v>
      </c>
      <c r="C1712" t="s">
        <v>22</v>
      </c>
      <c r="D1712">
        <v>196.2</v>
      </c>
      <c r="E1712">
        <v>310.3</v>
      </c>
      <c r="F1712" t="str">
        <f t="shared" si="78"/>
        <v>Thu</v>
      </c>
      <c r="G1712" t="str">
        <f t="shared" si="79"/>
        <v>Dec</v>
      </c>
      <c r="H1712" t="str">
        <f t="shared" si="80"/>
        <v>Bernice</v>
      </c>
    </row>
    <row r="1713" spans="1:8" x14ac:dyDescent="0.3">
      <c r="A1713" t="s">
        <v>5138</v>
      </c>
      <c r="B1713" t="s">
        <v>30</v>
      </c>
      <c r="C1713" t="s">
        <v>49</v>
      </c>
      <c r="D1713">
        <v>96.1</v>
      </c>
      <c r="E1713">
        <v>485</v>
      </c>
      <c r="F1713" t="str">
        <f t="shared" si="78"/>
        <v>Fri</v>
      </c>
      <c r="G1713" t="str">
        <f t="shared" si="79"/>
        <v>Dec</v>
      </c>
      <c r="H1713" t="str">
        <f t="shared" si="80"/>
        <v>Augusta</v>
      </c>
    </row>
    <row r="1714" spans="1:8" x14ac:dyDescent="0.3">
      <c r="A1714" t="s">
        <v>5138</v>
      </c>
      <c r="B1714" t="s">
        <v>15</v>
      </c>
      <c r="C1714" t="s">
        <v>22</v>
      </c>
      <c r="D1714">
        <v>74.3</v>
      </c>
      <c r="E1714">
        <v>125.3</v>
      </c>
      <c r="F1714" t="str">
        <f t="shared" si="78"/>
        <v>Fri</v>
      </c>
      <c r="G1714" t="str">
        <f t="shared" si="79"/>
        <v>Dec</v>
      </c>
      <c r="H1714" t="str">
        <f t="shared" si="80"/>
        <v>Augusta</v>
      </c>
    </row>
    <row r="1715" spans="1:8" x14ac:dyDescent="0.3">
      <c r="A1715" t="s">
        <v>5138</v>
      </c>
      <c r="B1715" t="s">
        <v>6</v>
      </c>
      <c r="C1715" t="s">
        <v>22</v>
      </c>
      <c r="D1715">
        <v>34</v>
      </c>
      <c r="E1715">
        <v>65.099999999999994</v>
      </c>
      <c r="F1715" t="str">
        <f t="shared" si="78"/>
        <v>Fri</v>
      </c>
      <c r="G1715" t="str">
        <f t="shared" si="79"/>
        <v>Dec</v>
      </c>
      <c r="H1715" t="str">
        <f t="shared" si="80"/>
        <v>Augusta</v>
      </c>
    </row>
    <row r="1716" spans="1:8" x14ac:dyDescent="0.3">
      <c r="A1716" t="s">
        <v>5138</v>
      </c>
      <c r="B1716" t="s">
        <v>6</v>
      </c>
      <c r="C1716" t="s">
        <v>64</v>
      </c>
      <c r="D1716">
        <v>28.3</v>
      </c>
      <c r="E1716">
        <v>55.2</v>
      </c>
      <c r="F1716" t="str">
        <f t="shared" si="78"/>
        <v>Fri</v>
      </c>
      <c r="G1716" t="str">
        <f t="shared" si="79"/>
        <v>Dec</v>
      </c>
      <c r="H1716" t="str">
        <f t="shared" si="80"/>
        <v>Augusta</v>
      </c>
    </row>
    <row r="1717" spans="1:8" x14ac:dyDescent="0.3">
      <c r="A1717" t="s">
        <v>5138</v>
      </c>
      <c r="B1717" t="s">
        <v>6</v>
      </c>
      <c r="C1717" t="s">
        <v>13</v>
      </c>
      <c r="D1717">
        <v>38.799999999999997</v>
      </c>
      <c r="E1717">
        <v>70.599999999999994</v>
      </c>
      <c r="F1717" t="str">
        <f t="shared" si="78"/>
        <v>Fri</v>
      </c>
      <c r="G1717" t="str">
        <f t="shared" si="79"/>
        <v>Dec</v>
      </c>
      <c r="H1717" t="str">
        <f t="shared" si="80"/>
        <v>Augusta</v>
      </c>
    </row>
    <row r="1718" spans="1:8" x14ac:dyDescent="0.3">
      <c r="A1718" t="s">
        <v>5138</v>
      </c>
      <c r="B1718" t="s">
        <v>6</v>
      </c>
      <c r="C1718" t="s">
        <v>64</v>
      </c>
      <c r="D1718">
        <v>30.9</v>
      </c>
      <c r="E1718">
        <v>55.9</v>
      </c>
      <c r="F1718" t="str">
        <f t="shared" si="78"/>
        <v>Fri</v>
      </c>
      <c r="G1718" t="str">
        <f t="shared" si="79"/>
        <v>Dec</v>
      </c>
      <c r="H1718" t="str">
        <f t="shared" si="80"/>
        <v>Augusta</v>
      </c>
    </row>
    <row r="1719" spans="1:8" x14ac:dyDescent="0.3">
      <c r="A1719" t="s">
        <v>5138</v>
      </c>
      <c r="B1719" t="s">
        <v>12</v>
      </c>
      <c r="C1719" t="s">
        <v>13</v>
      </c>
      <c r="D1719">
        <v>212.6</v>
      </c>
      <c r="E1719">
        <v>315.8</v>
      </c>
      <c r="F1719" t="str">
        <f t="shared" si="78"/>
        <v>Fri</v>
      </c>
      <c r="G1719" t="str">
        <f t="shared" si="79"/>
        <v>Dec</v>
      </c>
      <c r="H1719" t="str">
        <f t="shared" si="80"/>
        <v>Augusta</v>
      </c>
    </row>
    <row r="1720" spans="1:8" x14ac:dyDescent="0.3">
      <c r="A1720" t="s">
        <v>5138</v>
      </c>
      <c r="B1720" t="s">
        <v>12</v>
      </c>
      <c r="C1720" t="s">
        <v>22</v>
      </c>
      <c r="D1720">
        <v>86.2</v>
      </c>
      <c r="E1720">
        <v>135.30000000000001</v>
      </c>
      <c r="F1720" t="str">
        <f t="shared" si="78"/>
        <v>Fri</v>
      </c>
      <c r="G1720" t="str">
        <f t="shared" si="79"/>
        <v>Dec</v>
      </c>
      <c r="H1720" t="str">
        <f t="shared" si="80"/>
        <v>Augusta</v>
      </c>
    </row>
    <row r="1721" spans="1:8" x14ac:dyDescent="0.3">
      <c r="A1721" t="s">
        <v>5138</v>
      </c>
      <c r="B1721" t="s">
        <v>12</v>
      </c>
      <c r="C1721" t="s">
        <v>49</v>
      </c>
      <c r="D1721">
        <v>160.1</v>
      </c>
      <c r="E1721">
        <v>265</v>
      </c>
      <c r="F1721" t="str">
        <f t="shared" si="78"/>
        <v>Fri</v>
      </c>
      <c r="G1721" t="str">
        <f t="shared" si="79"/>
        <v>Dec</v>
      </c>
      <c r="H1721" t="str">
        <f t="shared" si="80"/>
        <v>Augusta</v>
      </c>
    </row>
    <row r="1722" spans="1:8" x14ac:dyDescent="0.3">
      <c r="A1722" t="s">
        <v>5138</v>
      </c>
      <c r="B1722" t="s">
        <v>6</v>
      </c>
      <c r="C1722" t="s">
        <v>13</v>
      </c>
      <c r="D1722">
        <v>34.299999999999997</v>
      </c>
      <c r="E1722">
        <v>65.3</v>
      </c>
      <c r="F1722" t="str">
        <f t="shared" si="78"/>
        <v>Fri</v>
      </c>
      <c r="G1722" t="str">
        <f t="shared" si="79"/>
        <v>Dec</v>
      </c>
      <c r="H1722" t="str">
        <f t="shared" si="80"/>
        <v>Augusta</v>
      </c>
    </row>
    <row r="1723" spans="1:8" x14ac:dyDescent="0.3">
      <c r="A1723" t="s">
        <v>5138</v>
      </c>
      <c r="B1723" t="s">
        <v>15</v>
      </c>
      <c r="C1723" t="s">
        <v>13</v>
      </c>
      <c r="D1723">
        <v>106</v>
      </c>
      <c r="E1723">
        <v>165.1</v>
      </c>
      <c r="F1723" t="str">
        <f t="shared" si="78"/>
        <v>Fri</v>
      </c>
      <c r="G1723" t="str">
        <f t="shared" si="79"/>
        <v>Dec</v>
      </c>
      <c r="H1723" t="str">
        <f t="shared" si="80"/>
        <v>Augusta</v>
      </c>
    </row>
    <row r="1724" spans="1:8" x14ac:dyDescent="0.3">
      <c r="A1724" t="s">
        <v>5138</v>
      </c>
      <c r="B1724" t="s">
        <v>6</v>
      </c>
      <c r="C1724" t="s">
        <v>13</v>
      </c>
      <c r="D1724">
        <v>30.3</v>
      </c>
      <c r="E1724">
        <v>50.2</v>
      </c>
      <c r="F1724" t="str">
        <f t="shared" si="78"/>
        <v>Fri</v>
      </c>
      <c r="G1724" t="str">
        <f t="shared" si="79"/>
        <v>Dec</v>
      </c>
      <c r="H1724" t="str">
        <f t="shared" si="80"/>
        <v>Augusta</v>
      </c>
    </row>
    <row r="1725" spans="1:8" x14ac:dyDescent="0.3">
      <c r="A1725" t="s">
        <v>5138</v>
      </c>
      <c r="B1725" t="s">
        <v>30</v>
      </c>
      <c r="C1725" t="s">
        <v>49</v>
      </c>
      <c r="D1725">
        <v>88.8</v>
      </c>
      <c r="E1725">
        <v>720.6</v>
      </c>
      <c r="F1725" t="str">
        <f t="shared" si="78"/>
        <v>Fri</v>
      </c>
      <c r="G1725" t="str">
        <f t="shared" si="79"/>
        <v>Dec</v>
      </c>
      <c r="H1725" t="str">
        <f t="shared" si="80"/>
        <v>Augusta</v>
      </c>
    </row>
    <row r="1726" spans="1:8" x14ac:dyDescent="0.3">
      <c r="A1726" t="s">
        <v>5138</v>
      </c>
      <c r="B1726" t="s">
        <v>15</v>
      </c>
      <c r="C1726" t="s">
        <v>13</v>
      </c>
      <c r="D1726">
        <v>108.9</v>
      </c>
      <c r="E1726">
        <v>170.9</v>
      </c>
      <c r="F1726" t="str">
        <f t="shared" si="78"/>
        <v>Fri</v>
      </c>
      <c r="G1726" t="str">
        <f t="shared" si="79"/>
        <v>Dec</v>
      </c>
      <c r="H1726" t="str">
        <f t="shared" si="80"/>
        <v>Augusta</v>
      </c>
    </row>
  </sheetData>
  <autoFilter ref="A1:U1" xr:uid="{1A3D4153-6E94-42A3-AAF2-A3A52E355E0F}"/>
  <dataValidations count="2">
    <dataValidation type="list" allowBlank="1" showInputMessage="1" showErrorMessage="1" sqref="L4" xr:uid="{A5723AB3-81FD-456C-9FC2-C68BC0DC258F}">
      <formula1>name1</formula1>
    </dataValidation>
    <dataValidation type="list" allowBlank="1" showInputMessage="1" showErrorMessage="1" sqref="O4" xr:uid="{A1E56317-BFB9-45BC-91F5-2E6317AE4A53}">
      <formula1>NAME2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C4D84-6215-4170-8C5C-9B67AF5F7531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Sheet1</vt:lpstr>
      <vt:lpstr>Q1</vt:lpstr>
      <vt:lpstr>Sheet9</vt:lpstr>
      <vt:lpstr>Sheet11</vt:lpstr>
      <vt:lpstr>Q2</vt:lpstr>
      <vt:lpstr>Sheet10</vt:lpstr>
      <vt:lpstr>Sheet12</vt:lpstr>
      <vt:lpstr>Sheet13</vt:lpstr>
      <vt:lpstr>Q3</vt:lpstr>
      <vt:lpstr>Q4</vt:lpstr>
      <vt:lpstr>Sheet6</vt:lpstr>
      <vt:lpstr>name1</vt:lpstr>
      <vt:lpstr>NAME2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ckpra</cp:lastModifiedBy>
  <dcterms:modified xsi:type="dcterms:W3CDTF">2020-10-07T14:58:48Z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2020-10-07T05:03:53+00:00</dcterms:created>
  <dcterms:modified xsi:type="dcterms:W3CDTF">2020-10-07T05:03:53+00:00</dcterms:modified>
  <cp:revision>0</cp:revision>
</cp:coreProperties>
</file>