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<sst xmlns="http://schemas.openxmlformats.org/spreadsheetml/2006/main" count="25" uniqueCount="22">
  <si>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Distribution of Time Between Arrivals</t>
  </si>
  <si>
    <t>Service Time Distribution</t>
  </si>
  <si>
    <t>Time between Arrivals (Minutes)</t>
  </si>
  <si>
    <t>Probability</t>
  </si>
  <si>
    <t>Cumulative Probability</t>
  </si>
  <si>
    <t>Service
Times
(Minutes)</t>
  </si>
  <si>
    <t>Cumulative
Probability</t>
  </si>
  <si>
    <t>Service Times Generated</t>
  </si>
  <si>
    <t>Clock</t>
  </si>
  <si>
    <t>Customer</t>
  </si>
  <si>
    <t>Interarrival Time (Minutes)</t>
  </si>
  <si>
    <t>Arrival Time</t>
  </si>
  <si>
    <t>Service Time (Minutes)</t>
  </si>
  <si>
    <t>Time Service Begins</t>
  </si>
  <si>
    <t>Waiting Time in Queue (Minutes)</t>
  </si>
  <si>
    <t>Time Service Ends</t>
  </si>
  <si>
    <t>Time Customer Spends in System (Minutes)</t>
  </si>
  <si>
    <t>Idle Time of Server (Minutes)</t>
  </si>
  <si>
    <t>Perfromance Measures</t>
  </si>
  <si>
    <t>Average Waiting Time</t>
  </si>
  <si>
    <t>Average Time in System</t>
  </si>
  <si>
    <t>Average Service 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</si>
</sst>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 vertical="bottom"/>
    </xf>
    <xf borderId="1" fillId="2" fontId="4" numFmtId="2" xfId="0" applyAlignment="1" applyBorder="1" applyFont="1" applyNumberFormat="1">
      <alignment horizontal="center" readingOrder="0" vertical="bottom"/>
    </xf>
    <xf borderId="1" fillId="0" fontId="4" numFmtId="2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/>
    </xf>
    <xf borderId="0" fillId="0" fontId="4" numFmtId="2" xfId="0" applyAlignment="1" applyFont="1" applyNumberFormat="1">
      <alignment horizontal="center" vertical="bottom"/>
    </xf>
    <xf borderId="1" fillId="3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H2" s="1" t="s">
        <v>1</v>
      </c>
    </row>
    <row r="3">
      <c r="B3" s="2" t="s">
        <v>2</v>
      </c>
      <c r="C3" s="2" t="s">
        <v>3</v>
      </c>
      <c r="D3" s="2" t="s">
        <v>4</v>
      </c>
      <c r="E3" s="3"/>
      <c r="F3" s="3"/>
      <c r="H3" s="4" t="s">
        <v>5</v>
      </c>
      <c r="I3" s="5" t="s">
        <v>3</v>
      </c>
      <c r="J3" s="4" t="s">
        <v>6</v>
      </c>
      <c r="K3" s="3"/>
      <c r="L3" s="3"/>
    </row>
    <row r="4">
      <c r="B4" s="6">
        <v>1.0</v>
      </c>
      <c r="C4" s="6">
        <v>0.1</v>
      </c>
      <c r="D4" s="7">
        <f t="array" ref="D4">INDEX(C4,0)</f>
        <v>0.1</v>
      </c>
      <c r="E4" s="8">
        <v>0.0</v>
      </c>
      <c r="F4" s="8">
        <v>10.0</v>
      </c>
      <c r="H4" s="9">
        <v>1.0</v>
      </c>
      <c r="I4" s="10">
        <v>0.05</v>
      </c>
      <c r="J4" s="11">
        <f>I4</f>
        <v>0.05</v>
      </c>
      <c r="K4" s="8">
        <v>0.0</v>
      </c>
      <c r="L4" s="8">
        <v>5.0</v>
      </c>
    </row>
    <row r="5">
      <c r="B5" s="6">
        <v>2.0</v>
      </c>
      <c r="C5" s="6">
        <v>0.1</v>
      </c>
      <c r="D5" s="7">
        <f t="shared" ref="D5:D13" si="1">SUM(C5,D4)</f>
        <v>0.2</v>
      </c>
      <c r="E5" s="8">
        <v>11.0</v>
      </c>
      <c r="F5" s="8">
        <v>20.0</v>
      </c>
      <c r="H5" s="9">
        <v>2.0</v>
      </c>
      <c r="I5" s="10">
        <v>0.1</v>
      </c>
      <c r="J5" s="11">
        <f t="shared" ref="J5:J9" si="2">J4+I5</f>
        <v>0.15</v>
      </c>
      <c r="K5" s="8">
        <v>6.0</v>
      </c>
      <c r="L5" s="8">
        <v>15.0</v>
      </c>
    </row>
    <row r="6">
      <c r="B6" s="6">
        <v>3.0</v>
      </c>
      <c r="C6" s="6">
        <v>0.1</v>
      </c>
      <c r="D6" s="7">
        <f t="shared" si="1"/>
        <v>0.3</v>
      </c>
      <c r="E6" s="8">
        <v>21.0</v>
      </c>
      <c r="F6" s="8">
        <v>30.0</v>
      </c>
      <c r="H6" s="9">
        <v>3.0</v>
      </c>
      <c r="I6" s="10">
        <v>0.2</v>
      </c>
      <c r="J6" s="11">
        <f t="shared" si="2"/>
        <v>0.35</v>
      </c>
      <c r="K6" s="8">
        <v>16.0</v>
      </c>
      <c r="L6" s="8">
        <v>35.0</v>
      </c>
    </row>
    <row r="7">
      <c r="B7" s="6">
        <v>4.0</v>
      </c>
      <c r="C7" s="6">
        <v>0.1</v>
      </c>
      <c r="D7" s="7">
        <f t="shared" si="1"/>
        <v>0.4</v>
      </c>
      <c r="E7" s="8">
        <v>31.0</v>
      </c>
      <c r="F7" s="8">
        <v>40.0</v>
      </c>
      <c r="H7" s="9">
        <v>4.0</v>
      </c>
      <c r="I7" s="10">
        <v>0.3</v>
      </c>
      <c r="J7" s="11">
        <f t="shared" si="2"/>
        <v>0.65</v>
      </c>
      <c r="K7" s="8">
        <v>36.0</v>
      </c>
      <c r="L7" s="8">
        <v>65.0</v>
      </c>
    </row>
    <row r="8">
      <c r="B8" s="6">
        <v>5.0</v>
      </c>
      <c r="C8" s="6">
        <v>0.1</v>
      </c>
      <c r="D8" s="7">
        <f t="shared" si="1"/>
        <v>0.5</v>
      </c>
      <c r="E8" s="8">
        <v>41.0</v>
      </c>
      <c r="F8" s="8">
        <v>50.0</v>
      </c>
      <c r="H8" s="9">
        <v>5.0</v>
      </c>
      <c r="I8" s="10">
        <v>0.25</v>
      </c>
      <c r="J8" s="11">
        <f t="shared" si="2"/>
        <v>0.9</v>
      </c>
      <c r="K8" s="8">
        <v>66.0</v>
      </c>
      <c r="L8" s="8">
        <v>90.0</v>
      </c>
    </row>
    <row r="9">
      <c r="B9" s="6">
        <v>6.0</v>
      </c>
      <c r="C9" s="6">
        <v>0.1</v>
      </c>
      <c r="D9" s="7">
        <f t="shared" si="1"/>
        <v>0.6</v>
      </c>
      <c r="E9" s="8">
        <v>51.0</v>
      </c>
      <c r="F9" s="8">
        <v>60.0</v>
      </c>
      <c r="H9" s="9">
        <v>6.0</v>
      </c>
      <c r="I9" s="10">
        <v>0.1</v>
      </c>
      <c r="J9" s="11">
        <f t="shared" si="2"/>
        <v>1</v>
      </c>
      <c r="K9" s="8">
        <v>91.0</v>
      </c>
      <c r="L9" s="8">
        <v>99.0</v>
      </c>
    </row>
    <row r="10">
      <c r="B10" s="6">
        <v>7.0</v>
      </c>
      <c r="C10" s="6">
        <v>0.1</v>
      </c>
      <c r="D10" s="7">
        <f t="shared" si="1"/>
        <v>0.7</v>
      </c>
      <c r="E10" s="8">
        <v>61.0</v>
      </c>
      <c r="F10" s="8">
        <v>70.0</v>
      </c>
    </row>
    <row r="11">
      <c r="B11" s="6">
        <v>8.0</v>
      </c>
      <c r="C11" s="6">
        <v>0.1</v>
      </c>
      <c r="D11" s="7">
        <f t="shared" si="1"/>
        <v>0.8</v>
      </c>
      <c r="E11" s="8">
        <v>71.0</v>
      </c>
      <c r="F11" s="8">
        <v>80.0</v>
      </c>
    </row>
    <row r="12">
      <c r="B12" s="6">
        <v>9.0</v>
      </c>
      <c r="C12" s="6">
        <v>0.1</v>
      </c>
      <c r="D12" s="7">
        <f t="shared" si="1"/>
        <v>0.9</v>
      </c>
      <c r="E12" s="8">
        <v>81.0</v>
      </c>
      <c r="F12" s="8">
        <v>90.0</v>
      </c>
    </row>
    <row r="13">
      <c r="B13" s="6">
        <v>10.0</v>
      </c>
      <c r="C13" s="6">
        <v>0.1</v>
      </c>
      <c r="D13" s="7">
        <f t="shared" si="1"/>
        <v>1</v>
      </c>
      <c r="E13" s="8">
        <v>91.0</v>
      </c>
      <c r="F13" s="8">
        <v>99.0</v>
      </c>
    </row>
    <row r="15">
      <c r="B15" s="1" t="s">
        <v>7</v>
      </c>
    </row>
    <row r="16">
      <c r="B16" s="12"/>
      <c r="C16" s="12"/>
      <c r="D16" s="13" t="s">
        <v>8</v>
      </c>
      <c r="E16" s="12"/>
      <c r="F16" s="13" t="s">
        <v>8</v>
      </c>
      <c r="G16" s="12"/>
      <c r="H16" s="13" t="s">
        <v>8</v>
      </c>
      <c r="I16" s="12"/>
      <c r="J16" s="12"/>
      <c r="Q16" s="14"/>
    </row>
    <row r="17"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15</v>
      </c>
      <c r="I17" s="2" t="s">
        <v>16</v>
      </c>
      <c r="J17" s="2" t="s">
        <v>17</v>
      </c>
      <c r="Q17" s="14"/>
    </row>
    <row r="18">
      <c r="B18" s="15">
        <v>1.0</v>
      </c>
      <c r="C18" s="7"/>
      <c r="D18" s="15">
        <v>0.0</v>
      </c>
      <c r="E18" s="7">
        <f>(LOOKUP(RANDBETWEEN(1,100),K4:L9,H4:H9))</f>
        <v>4</v>
      </c>
      <c r="F18" s="15">
        <f>D18</f>
        <v>0</v>
      </c>
      <c r="G18" s="7">
        <f t="shared" ref="G18:G37" si="3">F18-D18</f>
        <v>0</v>
      </c>
      <c r="H18" s="7">
        <f t="shared" ref="H18:H37" si="4">F18+E18</f>
        <v>4</v>
      </c>
      <c r="I18" s="7">
        <f t="shared" ref="I18:I37" si="5">H18-D18</f>
        <v>4</v>
      </c>
      <c r="J18" s="15">
        <v>0.0</v>
      </c>
      <c r="Q18" s="14"/>
    </row>
    <row r="19">
      <c r="B19" s="15">
        <v>2.0</v>
      </c>
      <c r="C19" s="7">
        <f>(LOOKUP(RANDBETWEEN(1,100),E4:F13,B4:B13))</f>
        <v>8</v>
      </c>
      <c r="D19" s="7">
        <f t="shared" ref="D19:D25" si="6">SUM(D18,C19)</f>
        <v>8</v>
      </c>
      <c r="E19" s="7">
        <f>(LOOKUP(RANDBETWEEN(1,100),K4:L9,H4:H9))</f>
        <v>4</v>
      </c>
      <c r="F19" s="7">
        <f t="shared" ref="F19:F37" si="7">MAX(D19,H18)</f>
        <v>8</v>
      </c>
      <c r="G19" s="7">
        <f t="shared" si="3"/>
        <v>0</v>
      </c>
      <c r="H19" s="7">
        <f t="shared" si="4"/>
        <v>12</v>
      </c>
      <c r="I19" s="7">
        <f t="shared" si="5"/>
        <v>4</v>
      </c>
      <c r="J19" s="7">
        <f t="shared" ref="J19:J37" si="8">MAX(0,(D19-H18))</f>
        <v>4</v>
      </c>
      <c r="Q19" s="16"/>
    </row>
    <row r="20">
      <c r="B20" s="15">
        <v>3.0</v>
      </c>
      <c r="C20" s="7">
        <f>(LOOKUP(RANDBETWEEN(1,100),E4:F13,B4:B13))</f>
        <v>10</v>
      </c>
      <c r="D20" s="7">
        <f t="shared" si="6"/>
        <v>18</v>
      </c>
      <c r="E20" s="7">
        <f>(LOOKUP(RANDBETWEEN(1,100),K4:L9,H4:H9))</f>
        <v>4</v>
      </c>
      <c r="F20" s="7">
        <f t="shared" si="7"/>
        <v>18</v>
      </c>
      <c r="G20" s="7">
        <f t="shared" si="3"/>
        <v>0</v>
      </c>
      <c r="H20" s="7">
        <f t="shared" si="4"/>
        <v>22</v>
      </c>
      <c r="I20" s="7">
        <f t="shared" si="5"/>
        <v>4</v>
      </c>
      <c r="J20" s="7">
        <f t="shared" si="8"/>
        <v>6</v>
      </c>
      <c r="Q20" s="16"/>
    </row>
    <row r="21">
      <c r="B21" s="15">
        <v>4.0</v>
      </c>
      <c r="C21" s="7">
        <f>(LOOKUP(RANDBETWEEN(1,100),E4:F13,B4:B13))</f>
        <v>7</v>
      </c>
      <c r="D21" s="7">
        <f t="shared" si="6"/>
        <v>25</v>
      </c>
      <c r="E21" s="7">
        <f>(LOOKUP(RANDBETWEEN(1,100),K4:L9,H4:H9))</f>
        <v>1</v>
      </c>
      <c r="F21" s="7">
        <f t="shared" si="7"/>
        <v>25</v>
      </c>
      <c r="G21" s="7">
        <f t="shared" si="3"/>
        <v>0</v>
      </c>
      <c r="H21" s="7">
        <f t="shared" si="4"/>
        <v>26</v>
      </c>
      <c r="I21" s="7">
        <f t="shared" si="5"/>
        <v>1</v>
      </c>
      <c r="J21" s="7">
        <f t="shared" si="8"/>
        <v>3</v>
      </c>
      <c r="Q21" s="16"/>
    </row>
    <row r="22">
      <c r="B22" s="15">
        <v>5.0</v>
      </c>
      <c r="C22" s="7">
        <f>(LOOKUP(RANDBETWEEN(1,100),E4:F13,B4:B13))</f>
        <v>1</v>
      </c>
      <c r="D22" s="7">
        <f t="shared" si="6"/>
        <v>26</v>
      </c>
      <c r="E22" s="7">
        <f>(LOOKUP(RANDBETWEEN(1,100),K4:L9,H4:H9))</f>
        <v>3</v>
      </c>
      <c r="F22" s="7">
        <f t="shared" si="7"/>
        <v>26</v>
      </c>
      <c r="G22" s="7">
        <f t="shared" si="3"/>
        <v>0</v>
      </c>
      <c r="H22" s="7">
        <f t="shared" si="4"/>
        <v>29</v>
      </c>
      <c r="I22" s="7">
        <f t="shared" si="5"/>
        <v>3</v>
      </c>
      <c r="J22" s="7">
        <f t="shared" si="8"/>
        <v>0</v>
      </c>
      <c r="Q22" s="16"/>
    </row>
    <row r="23">
      <c r="B23" s="15">
        <v>6.0</v>
      </c>
      <c r="C23" s="7">
        <f>(LOOKUP(RANDBETWEEN(1,100),E4:F13,B4:B13))</f>
        <v>9</v>
      </c>
      <c r="D23" s="7">
        <f t="shared" si="6"/>
        <v>35</v>
      </c>
      <c r="E23" s="7">
        <f>(LOOKUP(RANDBETWEEN(1,100),K4:L9,H4:H9))</f>
        <v>5</v>
      </c>
      <c r="F23" s="7">
        <f t="shared" si="7"/>
        <v>35</v>
      </c>
      <c r="G23" s="7">
        <f t="shared" si="3"/>
        <v>0</v>
      </c>
      <c r="H23" s="7">
        <f t="shared" si="4"/>
        <v>40</v>
      </c>
      <c r="I23" s="7">
        <f t="shared" si="5"/>
        <v>5</v>
      </c>
      <c r="J23" s="7">
        <f t="shared" si="8"/>
        <v>6</v>
      </c>
      <c r="Q23" s="16"/>
    </row>
    <row r="24">
      <c r="B24" s="15">
        <v>7.0</v>
      </c>
      <c r="C24" s="7">
        <f>(LOOKUP(RANDBETWEEN(1,100),E4:F13,B4:B13))</f>
        <v>9</v>
      </c>
      <c r="D24" s="7">
        <f t="shared" si="6"/>
        <v>44</v>
      </c>
      <c r="E24" s="7">
        <f>(LOOKUP(RANDBETWEEN(1,100),K4:L9,H4:H9))</f>
        <v>5</v>
      </c>
      <c r="F24" s="7">
        <f t="shared" si="7"/>
        <v>44</v>
      </c>
      <c r="G24" s="7">
        <f t="shared" si="3"/>
        <v>0</v>
      </c>
      <c r="H24" s="7">
        <f t="shared" si="4"/>
        <v>49</v>
      </c>
      <c r="I24" s="7">
        <f t="shared" si="5"/>
        <v>5</v>
      </c>
      <c r="J24" s="7">
        <f t="shared" si="8"/>
        <v>4</v>
      </c>
      <c r="Q24" s="16"/>
    </row>
    <row r="25">
      <c r="B25" s="15">
        <v>8.0</v>
      </c>
      <c r="C25" s="7">
        <f>(LOOKUP(RANDBETWEEN(1,100),E4:F13,B4:B13))</f>
        <v>4</v>
      </c>
      <c r="D25" s="7">
        <f t="shared" si="6"/>
        <v>48</v>
      </c>
      <c r="E25" s="7">
        <f>(LOOKUP(RANDBETWEEN(1,100),K4:L9,H4:H9))</f>
        <v>5</v>
      </c>
      <c r="F25" s="7">
        <f t="shared" si="7"/>
        <v>49</v>
      </c>
      <c r="G25" s="7">
        <f t="shared" si="3"/>
        <v>1</v>
      </c>
      <c r="H25" s="7">
        <f t="shared" si="4"/>
        <v>54</v>
      </c>
      <c r="I25" s="7">
        <f t="shared" si="5"/>
        <v>6</v>
      </c>
      <c r="J25" s="7">
        <f t="shared" si="8"/>
        <v>0</v>
      </c>
    </row>
    <row r="26">
      <c r="B26" s="15">
        <v>9.0</v>
      </c>
      <c r="C26" s="7">
        <f>(LOOKUP(RANDBETWEEN(1,100),E4:F13,B4:B13))</f>
        <v>10</v>
      </c>
      <c r="D26" s="7">
        <f>SUM(D25, C26)</f>
        <v>58</v>
      </c>
      <c r="E26" s="7">
        <f>(LOOKUP(RANDBETWEEN(1,100),K4:L9,H4:H9))</f>
        <v>2</v>
      </c>
      <c r="F26" s="7">
        <f t="shared" si="7"/>
        <v>58</v>
      </c>
      <c r="G26" s="7">
        <f t="shared" si="3"/>
        <v>0</v>
      </c>
      <c r="H26" s="7">
        <f t="shared" si="4"/>
        <v>60</v>
      </c>
      <c r="I26" s="7">
        <f t="shared" si="5"/>
        <v>2</v>
      </c>
      <c r="J26" s="7">
        <f t="shared" si="8"/>
        <v>4</v>
      </c>
    </row>
    <row r="27">
      <c r="B27" s="15">
        <v>10.0</v>
      </c>
      <c r="C27" s="7">
        <f>(LOOKUP(RANDBETWEEN(1,100),E4:F13,B4:B13))</f>
        <v>3</v>
      </c>
      <c r="D27" s="7">
        <f t="shared" ref="D27:D34" si="9">SUM(D26,C27)</f>
        <v>61</v>
      </c>
      <c r="E27" s="7">
        <f>(LOOKUP(RANDBETWEEN(1,100),K4:L9,H4:H9))</f>
        <v>5</v>
      </c>
      <c r="F27" s="7">
        <f t="shared" si="7"/>
        <v>61</v>
      </c>
      <c r="G27" s="7">
        <f t="shared" si="3"/>
        <v>0</v>
      </c>
      <c r="H27" s="7">
        <f t="shared" si="4"/>
        <v>66</v>
      </c>
      <c r="I27" s="7">
        <f t="shared" si="5"/>
        <v>5</v>
      </c>
      <c r="J27" s="7">
        <f t="shared" si="8"/>
        <v>1</v>
      </c>
    </row>
    <row r="28">
      <c r="B28" s="15">
        <v>11.0</v>
      </c>
      <c r="C28" s="7">
        <f>(LOOKUP(RANDBETWEEN(1,100),E4:F13,B4:B13))</f>
        <v>1</v>
      </c>
      <c r="D28" s="7">
        <f t="shared" si="9"/>
        <v>62</v>
      </c>
      <c r="E28" s="7">
        <f>(LOOKUP(RANDBETWEEN(1,100),K4:L9,H4:H9))</f>
        <v>2</v>
      </c>
      <c r="F28" s="7">
        <f t="shared" si="7"/>
        <v>66</v>
      </c>
      <c r="G28" s="7">
        <f t="shared" si="3"/>
        <v>4</v>
      </c>
      <c r="H28" s="7">
        <f t="shared" si="4"/>
        <v>68</v>
      </c>
      <c r="I28" s="7">
        <f t="shared" si="5"/>
        <v>6</v>
      </c>
      <c r="J28" s="7">
        <f t="shared" si="8"/>
        <v>0</v>
      </c>
    </row>
    <row r="29">
      <c r="B29" s="15">
        <v>12.0</v>
      </c>
      <c r="C29" s="7">
        <f>(LOOKUP(RANDBETWEEN(1,100),E4:F13,B4:B13))</f>
        <v>5</v>
      </c>
      <c r="D29" s="7">
        <f t="shared" si="9"/>
        <v>67</v>
      </c>
      <c r="E29" s="7">
        <f>(LOOKUP(RANDBETWEEN(1,100),K4:L9,H4:H9))</f>
        <v>1</v>
      </c>
      <c r="F29" s="7">
        <f t="shared" si="7"/>
        <v>68</v>
      </c>
      <c r="G29" s="7">
        <f t="shared" si="3"/>
        <v>1</v>
      </c>
      <c r="H29" s="7">
        <f t="shared" si="4"/>
        <v>69</v>
      </c>
      <c r="I29" s="7">
        <f t="shared" si="5"/>
        <v>2</v>
      </c>
      <c r="J29" s="7">
        <f t="shared" si="8"/>
        <v>0</v>
      </c>
    </row>
    <row r="30">
      <c r="B30" s="15">
        <v>13.0</v>
      </c>
      <c r="C30" s="7">
        <f>(LOOKUP(RANDBETWEEN(1,100),E4:F13,B4:B13))</f>
        <v>4</v>
      </c>
      <c r="D30" s="7">
        <f t="shared" si="9"/>
        <v>71</v>
      </c>
      <c r="E30" s="7">
        <f>(LOOKUP(RANDBETWEEN(1,100),K4:L9,H4:H9))</f>
        <v>2</v>
      </c>
      <c r="F30" s="7">
        <f t="shared" si="7"/>
        <v>71</v>
      </c>
      <c r="G30" s="7">
        <f t="shared" si="3"/>
        <v>0</v>
      </c>
      <c r="H30" s="7">
        <f t="shared" si="4"/>
        <v>73</v>
      </c>
      <c r="I30" s="7">
        <f t="shared" si="5"/>
        <v>2</v>
      </c>
      <c r="J30" s="7">
        <f t="shared" si="8"/>
        <v>2</v>
      </c>
    </row>
    <row r="31">
      <c r="B31" s="15">
        <v>14.0</v>
      </c>
      <c r="C31" s="7">
        <f>(LOOKUP(RANDBETWEEN(1,100),E4:F13,B4:B13))</f>
        <v>6</v>
      </c>
      <c r="D31" s="7">
        <f t="shared" si="9"/>
        <v>77</v>
      </c>
      <c r="E31" s="7">
        <f>(LOOKUP(RANDBETWEEN(1,100),K4:L9,H4:H9))</f>
        <v>3</v>
      </c>
      <c r="F31" s="7">
        <f t="shared" si="7"/>
        <v>77</v>
      </c>
      <c r="G31" s="7">
        <f t="shared" si="3"/>
        <v>0</v>
      </c>
      <c r="H31" s="7">
        <f t="shared" si="4"/>
        <v>80</v>
      </c>
      <c r="I31" s="7">
        <f t="shared" si="5"/>
        <v>3</v>
      </c>
      <c r="J31" s="7">
        <f t="shared" si="8"/>
        <v>4</v>
      </c>
    </row>
    <row r="32">
      <c r="B32" s="15">
        <v>15.0</v>
      </c>
      <c r="C32" s="7">
        <f>(LOOKUP(RANDBETWEEN(1,100),E4:F13,B4:B13))</f>
        <v>6</v>
      </c>
      <c r="D32" s="7">
        <f t="shared" si="9"/>
        <v>83</v>
      </c>
      <c r="E32" s="7">
        <f>(LOOKUP(RANDBETWEEN(1,100),K4:L9,H4:H9))</f>
        <v>6</v>
      </c>
      <c r="F32" s="7">
        <f t="shared" si="7"/>
        <v>83</v>
      </c>
      <c r="G32" s="7">
        <f t="shared" si="3"/>
        <v>0</v>
      </c>
      <c r="H32" s="7">
        <f t="shared" si="4"/>
        <v>89</v>
      </c>
      <c r="I32" s="7">
        <f t="shared" si="5"/>
        <v>6</v>
      </c>
      <c r="J32" s="7">
        <f t="shared" si="8"/>
        <v>3</v>
      </c>
    </row>
    <row r="33">
      <c r="B33" s="15">
        <v>16.0</v>
      </c>
      <c r="C33" s="7">
        <f>(LOOKUP(RANDBETWEEN(1,100),E4:F13,B4:B13))</f>
        <v>3</v>
      </c>
      <c r="D33" s="7">
        <f t="shared" si="9"/>
        <v>86</v>
      </c>
      <c r="E33" s="7">
        <f>(LOOKUP(RANDBETWEEN(1,100),K4:L9,H4:H9))</f>
        <v>3</v>
      </c>
      <c r="F33" s="7">
        <f t="shared" si="7"/>
        <v>89</v>
      </c>
      <c r="G33" s="7">
        <f t="shared" si="3"/>
        <v>3</v>
      </c>
      <c r="H33" s="7">
        <f t="shared" si="4"/>
        <v>92</v>
      </c>
      <c r="I33" s="7">
        <f t="shared" si="5"/>
        <v>6</v>
      </c>
      <c r="J33" s="7">
        <f t="shared" si="8"/>
        <v>0</v>
      </c>
    </row>
    <row r="34">
      <c r="B34" s="15">
        <v>17.0</v>
      </c>
      <c r="C34" s="7">
        <f>(LOOKUP(RANDBETWEEN(1,100),E4:F13,B4:B13))</f>
        <v>4</v>
      </c>
      <c r="D34" s="7">
        <f t="shared" si="9"/>
        <v>90</v>
      </c>
      <c r="E34" s="7">
        <f>(LOOKUP(RANDBETWEEN(1,100),K4:L9,H4:H9))</f>
        <v>4</v>
      </c>
      <c r="F34" s="7">
        <f t="shared" si="7"/>
        <v>92</v>
      </c>
      <c r="G34" s="7">
        <f t="shared" si="3"/>
        <v>2</v>
      </c>
      <c r="H34" s="7">
        <f t="shared" si="4"/>
        <v>96</v>
      </c>
      <c r="I34" s="7">
        <f t="shared" si="5"/>
        <v>6</v>
      </c>
      <c r="J34" s="7">
        <f t="shared" si="8"/>
        <v>0</v>
      </c>
    </row>
    <row r="35">
      <c r="B35" s="15">
        <v>18.0</v>
      </c>
      <c r="C35" s="7">
        <f>(LOOKUP(RANDBETWEEN(1,100),E4:F13,B4:B13))</f>
        <v>10</v>
      </c>
      <c r="D35" s="7">
        <f>SUM(C35,D34)</f>
        <v>100</v>
      </c>
      <c r="E35" s="7">
        <f>(LOOKUP(RANDBETWEEN(1,100),K4:L9,H4:H9))</f>
        <v>4</v>
      </c>
      <c r="F35" s="7">
        <f t="shared" si="7"/>
        <v>100</v>
      </c>
      <c r="G35" s="7">
        <f t="shared" si="3"/>
        <v>0</v>
      </c>
      <c r="H35" s="7">
        <f t="shared" si="4"/>
        <v>104</v>
      </c>
      <c r="I35" s="7">
        <f t="shared" si="5"/>
        <v>4</v>
      </c>
      <c r="J35" s="7">
        <f t="shared" si="8"/>
        <v>4</v>
      </c>
    </row>
    <row r="36">
      <c r="B36" s="15">
        <v>19.0</v>
      </c>
      <c r="C36" s="7">
        <f>(LOOKUP(RANDBETWEEN(1,100),E4:F13,B4:B13))</f>
        <v>9</v>
      </c>
      <c r="D36" s="7">
        <f t="shared" ref="D36:D37" si="10">SUM(D35,C36)</f>
        <v>109</v>
      </c>
      <c r="E36" s="7">
        <f>(LOOKUP(RANDBETWEEN(1,100),K4:L9,H4:H9))</f>
        <v>4</v>
      </c>
      <c r="F36" s="7">
        <f t="shared" si="7"/>
        <v>109</v>
      </c>
      <c r="G36" s="7">
        <f t="shared" si="3"/>
        <v>0</v>
      </c>
      <c r="H36" s="7">
        <f t="shared" si="4"/>
        <v>113</v>
      </c>
      <c r="I36" s="7">
        <f t="shared" si="5"/>
        <v>4</v>
      </c>
      <c r="J36" s="7">
        <f t="shared" si="8"/>
        <v>5</v>
      </c>
    </row>
    <row r="37">
      <c r="B37" s="15">
        <v>20.0</v>
      </c>
      <c r="C37" s="7">
        <f>(LOOKUP(RANDBETWEEN(1,100),E4:F13,B4:B13))</f>
        <v>8</v>
      </c>
      <c r="D37" s="7">
        <f t="shared" si="10"/>
        <v>117</v>
      </c>
      <c r="E37" s="7">
        <f>(LOOKUP(RANDBETWEEN(1,100),K4:L9,H4:H9))</f>
        <v>3</v>
      </c>
      <c r="F37" s="7">
        <f t="shared" si="7"/>
        <v>117</v>
      </c>
      <c r="G37" s="7">
        <f t="shared" si="3"/>
        <v>0</v>
      </c>
      <c r="H37" s="7">
        <f t="shared" si="4"/>
        <v>120</v>
      </c>
      <c r="I37" s="7">
        <f t="shared" si="5"/>
        <v>3</v>
      </c>
      <c r="J37" s="7">
        <f t="shared" si="8"/>
        <v>4</v>
      </c>
    </row>
    <row r="39">
      <c r="B39" s="1" t="s">
        <v>18</v>
      </c>
    </row>
    <row r="40">
      <c r="B40" s="1"/>
    </row>
    <row r="41">
      <c r="B41" s="17" t="s">
        <v>19</v>
      </c>
      <c r="C41" s="18">
        <f>AVERAGE(G18:G37)</f>
        <v>0.55</v>
      </c>
      <c r="E41" s="17" t="s">
        <v>20</v>
      </c>
      <c r="F41" s="18">
        <f>AVERAGE(I18:I37)</f>
        <v>4.05</v>
      </c>
      <c r="H41" s="17" t="s">
        <v>21</v>
      </c>
      <c r="I41" s="19">
        <f>AVERAGE(E18:E37)</f>
        <v>3.5</v>
      </c>
    </row>
  </sheetData>
  <drawing r:id="rId1"/>
</worksheet>
</file>